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AF41B0F4-6A59-9B4F-9E1D-92700FA7A1A1}" xr6:coauthVersionLast="47" xr6:coauthVersionMax="47" xr10:uidLastSave="{00000000-0000-0000-0000-000000000000}"/>
  <bookViews>
    <workbookView xWindow="0" yWindow="500" windowWidth="28800" windowHeight="17500" activeTab="3" xr2:uid="{4F32CD4D-3FFC-624F-98AE-4C7FEFAF5D49}"/>
  </bookViews>
  <sheets>
    <sheet name="Software" sheetId="81" r:id="rId1"/>
    <sheet name="Hardware" sheetId="80" r:id="rId2"/>
    <sheet name="Consumer" sheetId="90" r:id="rId3"/>
    <sheet name="Healthcare" sheetId="84" r:id="rId4"/>
    <sheet name="Industrials" sheetId="85" r:id="rId5"/>
    <sheet name="Commodities" sheetId="82" r:id="rId6"/>
    <sheet name="US Treasury Bonds" sheetId="20" r:id="rId7"/>
    <sheet name="Full Portfolio" sheetId="63" r:id="rId8"/>
    <sheet name="Full Portfolio (Concentrated)" sheetId="86" state="hidden" r:id="rId9"/>
    <sheet name="Growth" sheetId="87" r:id="rId10"/>
    <sheet name="Watchlist" sheetId="89" r:id="rId11"/>
    <sheet name="Wide Moats" sheetId="75" state="hidden" r:id="rId12"/>
    <sheet name="Sheet2" sheetId="76" state="hidden" r:id="rId13"/>
    <sheet name="GARP HF Buys" sheetId="49" state="hidden" r:id="rId14"/>
    <sheet name="Value HF Buys" sheetId="53" state="hidden" r:id="rId15"/>
    <sheet name="Aggressive Growth HF Buys" sheetId="52" state="hidden" r:id="rId16"/>
    <sheet name="Other HF Buys" sheetId="54"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s>
  <definedNames>
    <definedName name="_xlnm._FilterDatabase" localSheetId="5" hidden="1">Commodities!$A$1:$X$1</definedName>
    <definedName name="_xlnm._FilterDatabase" localSheetId="2" hidden="1">Consumer!$A$1:$X$1</definedName>
    <definedName name="_xlnm._FilterDatabase" localSheetId="7" hidden="1">'Full Portfolio'!$A$1:$X$1</definedName>
    <definedName name="_xlnm._FilterDatabase" localSheetId="8" hidden="1">'Full Portfolio (Concentrated)'!$A$1:$X$1</definedName>
    <definedName name="_xlnm._FilterDatabase" localSheetId="9" hidden="1">Growth!$A$1:$X$1</definedName>
    <definedName name="_xlnm._FilterDatabase" localSheetId="1" hidden="1">Hardware!$A$1:$X$1</definedName>
    <definedName name="_xlnm._FilterDatabase" localSheetId="3" hidden="1">Healthcare!$A$1:$X$1</definedName>
    <definedName name="_xlnm._FilterDatabase" localSheetId="4" hidden="1">Industrials!$A$1:$X$1</definedName>
    <definedName name="_xlnm._FilterDatabase" localSheetId="0" hidden="1">Software!$A$1:$X$1</definedName>
    <definedName name="_xlnm._FilterDatabase" localSheetId="10" hidden="1">Watchlist!$A$1:$X$1</definedName>
    <definedName name="_xlnm._FilterDatabase" localSheetId="11" hidden="1">'Wide Moats'!$A$1:$U$1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84" l="1"/>
  <c r="X6" i="84"/>
  <c r="W6" i="84"/>
  <c r="V6" i="84"/>
  <c r="U6" i="84"/>
  <c r="T6" i="84"/>
  <c r="S6" i="84"/>
  <c r="R6" i="84"/>
  <c r="Q6" i="84"/>
  <c r="P6" i="84"/>
  <c r="O6" i="84"/>
  <c r="M6" i="84"/>
  <c r="L6" i="84"/>
  <c r="K6" i="84"/>
  <c r="J6" i="84"/>
  <c r="I6" i="84"/>
  <c r="H6" i="84"/>
  <c r="G6" i="84"/>
  <c r="F6" i="84"/>
  <c r="E6" i="84"/>
  <c r="D6" i="84"/>
  <c r="C6" i="84"/>
  <c r="Y6" i="84" a="1"/>
  <c r="Y6" i="84" s="1"/>
  <c r="Z6" i="84" a="1"/>
  <c r="Z6" i="84" s="1"/>
  <c r="AA6" i="84" a="1"/>
  <c r="AA6" i="84" s="1"/>
  <c r="B6" i="84" a="1"/>
  <c r="B6" i="84" s="1"/>
  <c r="AA14" i="89" l="1" a="1"/>
  <c r="AA14" i="89" s="1"/>
  <c r="Z14" i="89" a="1"/>
  <c r="Z14" i="89" s="1"/>
  <c r="Y14" i="89" a="1"/>
  <c r="Y14" i="89" s="1"/>
  <c r="X14" i="89"/>
  <c r="W14" i="89"/>
  <c r="V14" i="89"/>
  <c r="U14" i="89"/>
  <c r="T14" i="89"/>
  <c r="S14" i="89"/>
  <c r="R14" i="89"/>
  <c r="Q14" i="89"/>
  <c r="P14" i="89"/>
  <c r="O14" i="89"/>
  <c r="M14" i="89"/>
  <c r="L14" i="89"/>
  <c r="K14" i="89"/>
  <c r="J14" i="89"/>
  <c r="I14" i="89"/>
  <c r="H14" i="89"/>
  <c r="G14" i="89"/>
  <c r="F14" i="89"/>
  <c r="E14" i="89"/>
  <c r="D14" i="89"/>
  <c r="C14" i="89"/>
  <c r="B14" i="89" a="1"/>
  <c r="B14" i="89" s="1"/>
  <c r="Y5" i="84" a="1"/>
  <c r="Y5" i="84" s="1"/>
  <c r="Z5" i="84" a="1"/>
  <c r="Z5" i="84" s="1"/>
  <c r="AA5" i="84" a="1"/>
  <c r="AA5" i="84" s="1"/>
  <c r="W5" i="84"/>
  <c r="V5" i="84"/>
  <c r="U5" i="84"/>
  <c r="T5" i="84"/>
  <c r="S5" i="84"/>
  <c r="R5" i="84"/>
  <c r="M5" i="84"/>
  <c r="L5" i="84"/>
  <c r="K5" i="84"/>
  <c r="J5" i="84"/>
  <c r="I5" i="84"/>
  <c r="H5" i="84"/>
  <c r="G5" i="84"/>
  <c r="F5" i="84"/>
  <c r="E5" i="84"/>
  <c r="B5" i="84" a="1"/>
  <c r="B5" i="84" s="1"/>
  <c r="X5" i="84"/>
  <c r="N14" i="89" l="1"/>
  <c r="Q5" i="84"/>
  <c r="O5" i="84"/>
  <c r="P5" i="84"/>
  <c r="Y4" i="84" a="1"/>
  <c r="Y4" i="84" s="1"/>
  <c r="Z4" i="84" a="1"/>
  <c r="Z4" i="84" s="1"/>
  <c r="AA4" i="84" a="1"/>
  <c r="AA4" i="84" s="1"/>
  <c r="W4" i="84"/>
  <c r="V4" i="84"/>
  <c r="U4" i="84"/>
  <c r="T4" i="84"/>
  <c r="S4" i="84"/>
  <c r="R4" i="84"/>
  <c r="M4" i="84"/>
  <c r="L4" i="84"/>
  <c r="K4" i="84"/>
  <c r="J4" i="84"/>
  <c r="I4" i="84"/>
  <c r="H4" i="84"/>
  <c r="G4" i="84"/>
  <c r="F4" i="84"/>
  <c r="E4" i="84"/>
  <c r="B4" i="84" a="1"/>
  <c r="B4" i="84" s="1"/>
  <c r="N3" i="81" l="1"/>
  <c r="N7" i="81"/>
  <c r="N8" i="81"/>
  <c r="N9" i="81"/>
  <c r="N11" i="81"/>
  <c r="N14" i="81"/>
  <c r="N15" i="81"/>
  <c r="N16" i="81"/>
  <c r="N17" i="81"/>
  <c r="N19" i="81"/>
  <c r="N20" i="81"/>
  <c r="N21" i="81"/>
  <c r="N25" i="81"/>
  <c r="N26" i="81"/>
  <c r="N27" i="81"/>
  <c r="W22" i="81"/>
  <c r="V22" i="81"/>
  <c r="U22" i="81"/>
  <c r="T22" i="81"/>
  <c r="S22" i="81"/>
  <c r="R22" i="81"/>
  <c r="M22" i="81"/>
  <c r="L22" i="81"/>
  <c r="K22" i="81"/>
  <c r="J22" i="81"/>
  <c r="I22" i="81"/>
  <c r="H22" i="81"/>
  <c r="G22" i="81"/>
  <c r="F22" i="81"/>
  <c r="E22" i="81"/>
  <c r="B24" i="81" a="1"/>
  <c r="B24" i="81" s="1"/>
  <c r="B25" i="81" a="1"/>
  <c r="B25" i="81" s="1"/>
  <c r="B26" i="81" a="1"/>
  <c r="B26" i="81" s="1"/>
  <c r="B27" i="81" a="1"/>
  <c r="B27" i="81" s="1"/>
  <c r="B22" i="81" a="1"/>
  <c r="B22" i="81" s="1"/>
  <c r="Q22" i="81" l="1"/>
  <c r="X22" i="81"/>
  <c r="O22" i="81"/>
  <c r="P22" i="81"/>
  <c r="AA11" i="81" l="1" a="1"/>
  <c r="AA11" i="81" s="1"/>
  <c r="AA12" i="81" a="1"/>
  <c r="AA12" i="81" s="1"/>
  <c r="AA13" i="81" a="1"/>
  <c r="AA13" i="81" s="1"/>
  <c r="AA14" i="81" a="1"/>
  <c r="AA14" i="81" s="1"/>
  <c r="AA15" i="81" a="1"/>
  <c r="AA15" i="81" s="1"/>
  <c r="AA16" i="81" a="1"/>
  <c r="AA16" i="81" s="1"/>
  <c r="AA17" i="81" a="1"/>
  <c r="AA17" i="81" s="1"/>
  <c r="AA18" i="81" a="1"/>
  <c r="AA18" i="81" s="1"/>
  <c r="AA19" i="81" a="1"/>
  <c r="AA19" i="81" s="1"/>
  <c r="AA20" i="81" a="1"/>
  <c r="AA20" i="81" s="1"/>
  <c r="AA21" i="81" a="1"/>
  <c r="AA21" i="81" s="1"/>
  <c r="AA22" i="81" a="1"/>
  <c r="AA22" i="81" s="1"/>
  <c r="AA23" i="81" a="1"/>
  <c r="AA23" i="81" s="1"/>
  <c r="AA24" i="81" a="1"/>
  <c r="AA24" i="81" s="1"/>
  <c r="AA25" i="81" a="1"/>
  <c r="AA25" i="81" s="1"/>
  <c r="AA26" i="81" a="1"/>
  <c r="AA26" i="81" s="1"/>
  <c r="AA27" i="81" a="1"/>
  <c r="AA27" i="81" s="1"/>
  <c r="Z7" i="81" a="1"/>
  <c r="Z7" i="81" s="1"/>
  <c r="Z8" i="81" a="1"/>
  <c r="Z8" i="81" s="1"/>
  <c r="Z9" i="81" a="1"/>
  <c r="Z9" i="81" s="1"/>
  <c r="Z10" i="81" a="1"/>
  <c r="Z10" i="81" s="1"/>
  <c r="Z11" i="81" a="1"/>
  <c r="Z11" i="81" s="1"/>
  <c r="Z12" i="81" a="1"/>
  <c r="Z12" i="81" s="1"/>
  <c r="Z13" i="81" a="1"/>
  <c r="Z13" i="81" s="1"/>
  <c r="Z14" i="81" a="1"/>
  <c r="Z14" i="81" s="1"/>
  <c r="Z15" i="81" a="1"/>
  <c r="Z15" i="81" s="1"/>
  <c r="Z16" i="81" a="1"/>
  <c r="Z16" i="81" s="1"/>
  <c r="Z17" i="81" a="1"/>
  <c r="Z17" i="81" s="1"/>
  <c r="Z18" i="81" a="1"/>
  <c r="Z18" i="81" s="1"/>
  <c r="Z19" i="81" a="1"/>
  <c r="Z19" i="81" s="1"/>
  <c r="Z20" i="81" a="1"/>
  <c r="Z20" i="81" s="1"/>
  <c r="Z21" i="81" a="1"/>
  <c r="Z21" i="81" s="1"/>
  <c r="Z22" i="81" a="1"/>
  <c r="Z22" i="81" s="1"/>
  <c r="Z23" i="81" a="1"/>
  <c r="Z23" i="81" s="1"/>
  <c r="Z24" i="81" a="1"/>
  <c r="Z24" i="81" s="1"/>
  <c r="Z25" i="81" a="1"/>
  <c r="Z25" i="81" s="1"/>
  <c r="Z26" i="81" a="1"/>
  <c r="Z26" i="81" s="1"/>
  <c r="Z27" i="81" a="1"/>
  <c r="Z27" i="81" s="1"/>
  <c r="Y6" i="81" a="1"/>
  <c r="Y6" i="81" s="1"/>
  <c r="Y7" i="81" a="1"/>
  <c r="Y7" i="81" s="1"/>
  <c r="Y8" i="81" a="1"/>
  <c r="Y8" i="81" s="1"/>
  <c r="Y9" i="81" a="1"/>
  <c r="Y9" i="81" s="1"/>
  <c r="Y10" i="81" a="1"/>
  <c r="Y10" i="81" s="1"/>
  <c r="Y11" i="81" a="1"/>
  <c r="Y11" i="81" s="1"/>
  <c r="Y12" i="81" a="1"/>
  <c r="Y12" i="81" s="1"/>
  <c r="Y13" i="81" a="1"/>
  <c r="Y13" i="81" s="1"/>
  <c r="Y14" i="81" a="1"/>
  <c r="Y14" i="81" s="1"/>
  <c r="Y15" i="81" a="1"/>
  <c r="Y15" i="81" s="1"/>
  <c r="Y16" i="81" a="1"/>
  <c r="Y16" i="81" s="1"/>
  <c r="Y17" i="81" a="1"/>
  <c r="Y17" i="81" s="1"/>
  <c r="Y18" i="81" a="1"/>
  <c r="Y18" i="81" s="1"/>
  <c r="Y19" i="81" a="1"/>
  <c r="Y19" i="81" s="1"/>
  <c r="Y20" i="81" a="1"/>
  <c r="Y20" i="81" s="1"/>
  <c r="Y21" i="81" a="1"/>
  <c r="Y21" i="81" s="1"/>
  <c r="Y22" i="81" a="1"/>
  <c r="Y22" i="81" s="1"/>
  <c r="Y23" i="81" a="1"/>
  <c r="Y23" i="81" s="1"/>
  <c r="Y24" i="81" a="1"/>
  <c r="Y24" i="81" s="1"/>
  <c r="Y25" i="81" a="1"/>
  <c r="Y25" i="81" s="1"/>
  <c r="Y26" i="81" a="1"/>
  <c r="Y26" i="81" s="1"/>
  <c r="Y27" i="81" a="1"/>
  <c r="Y27" i="81" s="1"/>
  <c r="D9" i="89"/>
  <c r="AA11" i="89" a="1"/>
  <c r="AA11" i="89" s="1"/>
  <c r="Z11" i="89" a="1"/>
  <c r="Z11" i="89" s="1"/>
  <c r="Y11" i="89" a="1"/>
  <c r="Y11" i="89" s="1"/>
  <c r="X9" i="89"/>
  <c r="W9" i="89"/>
  <c r="V9" i="89"/>
  <c r="U9" i="89"/>
  <c r="T9" i="89"/>
  <c r="S9" i="89"/>
  <c r="R9" i="89"/>
  <c r="Q9" i="89"/>
  <c r="P9" i="89"/>
  <c r="O9" i="89"/>
  <c r="M9" i="89"/>
  <c r="L9" i="89"/>
  <c r="K9" i="89"/>
  <c r="J9" i="89"/>
  <c r="I9" i="89"/>
  <c r="H9" i="89"/>
  <c r="G9" i="89"/>
  <c r="F9" i="89"/>
  <c r="E9" i="89"/>
  <c r="C9" i="89"/>
  <c r="B9" i="89" a="1"/>
  <c r="B9" i="89" s="1"/>
  <c r="N9" i="89" l="1"/>
  <c r="X2" i="81" l="1"/>
  <c r="W2" i="81"/>
  <c r="V2" i="81"/>
  <c r="U2" i="81"/>
  <c r="T2" i="81"/>
  <c r="S2" i="81"/>
  <c r="R2" i="81"/>
  <c r="Q2" i="81"/>
  <c r="P2" i="81"/>
  <c r="O2" i="81"/>
  <c r="M2" i="81"/>
  <c r="L2" i="81"/>
  <c r="K2" i="81"/>
  <c r="J2" i="81"/>
  <c r="I2" i="81"/>
  <c r="H2" i="81"/>
  <c r="G2" i="81"/>
  <c r="F2" i="81"/>
  <c r="E2" i="81"/>
  <c r="B2" i="81" a="1"/>
  <c r="B2" i="81" s="1"/>
  <c r="B23" i="63" a="1"/>
  <c r="B23" i="63" s="1"/>
  <c r="C23" i="63"/>
  <c r="D23" i="63"/>
  <c r="E23" i="63"/>
  <c r="F23" i="63"/>
  <c r="G23" i="63"/>
  <c r="H23" i="63"/>
  <c r="I23" i="63"/>
  <c r="J23" i="63"/>
  <c r="K23" i="63"/>
  <c r="L23" i="63"/>
  <c r="M23" i="63"/>
  <c r="O23" i="63"/>
  <c r="P23" i="63"/>
  <c r="Q23" i="63"/>
  <c r="R23" i="63"/>
  <c r="S23" i="63"/>
  <c r="T23" i="63"/>
  <c r="U23" i="63"/>
  <c r="V23" i="63"/>
  <c r="W23" i="63"/>
  <c r="X23" i="63"/>
  <c r="Y23" i="63" a="1"/>
  <c r="Y23" i="63" s="1"/>
  <c r="Z23" i="63" a="1"/>
  <c r="Z23" i="63" s="1"/>
  <c r="AA23" i="63" a="1"/>
  <c r="AA23" i="63" s="1"/>
  <c r="B24" i="63" a="1"/>
  <c r="B24" i="63" s="1"/>
  <c r="C24" i="63"/>
  <c r="D24" i="63"/>
  <c r="E24" i="63"/>
  <c r="F24" i="63"/>
  <c r="G24" i="63"/>
  <c r="J24" i="63"/>
  <c r="K24" i="63"/>
  <c r="L24" i="63"/>
  <c r="M24" i="63"/>
  <c r="O24" i="63"/>
  <c r="P24" i="63"/>
  <c r="Q24" i="63"/>
  <c r="R24" i="63"/>
  <c r="S24" i="63"/>
  <c r="T24" i="63"/>
  <c r="U24" i="63"/>
  <c r="V24" i="63"/>
  <c r="W24" i="63"/>
  <c r="X24" i="63"/>
  <c r="Y24" i="63" a="1"/>
  <c r="Y24" i="63" s="1"/>
  <c r="Z24" i="63" a="1"/>
  <c r="Z24" i="63" s="1"/>
  <c r="AA24" i="63" a="1"/>
  <c r="AA24" i="63" s="1"/>
  <c r="N23" i="63" l="1"/>
  <c r="N24" i="63"/>
  <c r="AA35" i="63" l="1" a="1"/>
  <c r="AA35" i="63" s="1"/>
  <c r="Z35" i="63" a="1"/>
  <c r="Z35" i="63" s="1"/>
  <c r="Y35" i="63" a="1"/>
  <c r="Y35" i="63" s="1"/>
  <c r="X4" i="89"/>
  <c r="W4" i="89"/>
  <c r="U4" i="89"/>
  <c r="T4" i="89"/>
  <c r="S4" i="89"/>
  <c r="R4" i="89"/>
  <c r="Q4" i="89"/>
  <c r="P4" i="89"/>
  <c r="O4" i="89"/>
  <c r="M4" i="89"/>
  <c r="L4" i="89"/>
  <c r="K4" i="89"/>
  <c r="J4" i="89"/>
  <c r="I4" i="89"/>
  <c r="H4" i="89"/>
  <c r="G4" i="89"/>
  <c r="F4" i="89"/>
  <c r="E4" i="89"/>
  <c r="B4" i="89" a="1"/>
  <c r="B4" i="89" s="1"/>
  <c r="X3" i="90"/>
  <c r="W3" i="90"/>
  <c r="U3" i="90"/>
  <c r="T3" i="90"/>
  <c r="S3" i="90"/>
  <c r="R3" i="90"/>
  <c r="Q3" i="90"/>
  <c r="P3" i="90"/>
  <c r="O3" i="90"/>
  <c r="M3" i="90"/>
  <c r="L3" i="90"/>
  <c r="K3" i="90"/>
  <c r="J3" i="90"/>
  <c r="I3" i="90"/>
  <c r="H3" i="90"/>
  <c r="G3" i="90"/>
  <c r="F3" i="90"/>
  <c r="E3" i="90"/>
  <c r="D3" i="90"/>
  <c r="C3" i="90"/>
  <c r="C4" i="89" l="1"/>
  <c r="D4" i="89"/>
  <c r="N4" i="89" s="1"/>
  <c r="N3" i="90"/>
  <c r="AA3" i="90" a="1"/>
  <c r="AA3" i="90" s="1"/>
  <c r="Z3" i="90" a="1"/>
  <c r="Z3" i="90" s="1"/>
  <c r="Y3" i="90" a="1"/>
  <c r="Y3" i="90" s="1"/>
  <c r="B3" i="90" a="1"/>
  <c r="B3" i="90" s="1"/>
  <c r="AA34" i="63" l="1" a="1"/>
  <c r="AA34" i="63" s="1"/>
  <c r="Z34" i="63" a="1"/>
  <c r="Z34" i="63" s="1"/>
  <c r="Y34" i="63" a="1"/>
  <c r="Y34" i="63" s="1"/>
  <c r="AA2" i="85" l="1" a="1"/>
  <c r="AA2" i="85" s="1"/>
  <c r="Z2" i="85" a="1"/>
  <c r="Z2" i="85" s="1"/>
  <c r="Y2" i="85" a="1"/>
  <c r="Y2" i="85" s="1"/>
  <c r="X2" i="85"/>
  <c r="W2" i="85"/>
  <c r="V2" i="85"/>
  <c r="U2" i="85"/>
  <c r="T2" i="85"/>
  <c r="S2" i="85"/>
  <c r="R2" i="85"/>
  <c r="Q2" i="85"/>
  <c r="P2" i="85"/>
  <c r="O2" i="85"/>
  <c r="M2" i="85"/>
  <c r="L2" i="85"/>
  <c r="K2" i="85"/>
  <c r="J2" i="85"/>
  <c r="I2" i="85"/>
  <c r="H2" i="85"/>
  <c r="G2" i="85"/>
  <c r="F2" i="85"/>
  <c r="E2" i="85"/>
  <c r="D2" i="85"/>
  <c r="C2" i="85"/>
  <c r="B2" i="85" a="1"/>
  <c r="B2" i="85" s="1"/>
  <c r="N2" i="85" l="1"/>
  <c r="D5" i="63"/>
  <c r="AA10" i="89" l="1" a="1"/>
  <c r="AA10" i="89" s="1"/>
  <c r="Z10" i="89" a="1"/>
  <c r="Z10" i="89" s="1"/>
  <c r="Y10" i="89" a="1"/>
  <c r="Y10" i="89" s="1"/>
  <c r="AA9" i="89" a="1"/>
  <c r="AA9" i="89" s="1"/>
  <c r="Z9" i="89" a="1"/>
  <c r="Z9" i="89" s="1"/>
  <c r="Y9" i="89" a="1"/>
  <c r="Y9" i="89" s="1"/>
  <c r="AA10" i="81" a="1"/>
  <c r="AA10" i="81" s="1"/>
  <c r="X23" i="81"/>
  <c r="W23" i="81"/>
  <c r="V23" i="81"/>
  <c r="U23" i="81"/>
  <c r="T23" i="81"/>
  <c r="S23" i="81"/>
  <c r="R23" i="81"/>
  <c r="Q23" i="81"/>
  <c r="P23" i="81"/>
  <c r="O23" i="81"/>
  <c r="M23" i="81"/>
  <c r="L23" i="81"/>
  <c r="K23" i="81"/>
  <c r="J23" i="81"/>
  <c r="I23" i="81"/>
  <c r="H23" i="81"/>
  <c r="G23" i="81"/>
  <c r="F23" i="81"/>
  <c r="E23" i="81"/>
  <c r="B23" i="81" a="1"/>
  <c r="B23" i="81" s="1"/>
  <c r="AA8" i="89" l="1" a="1"/>
  <c r="AA8" i="89" s="1"/>
  <c r="Z8" i="89" a="1"/>
  <c r="Z8" i="89" s="1"/>
  <c r="Y8" i="89" a="1"/>
  <c r="Y8" i="89" s="1"/>
  <c r="AA2" i="90" a="1"/>
  <c r="AA2" i="90" s="1"/>
  <c r="Z2" i="90" a="1"/>
  <c r="Z2" i="90" s="1"/>
  <c r="Y2" i="90" a="1"/>
  <c r="Y2" i="90" s="1"/>
  <c r="W2" i="90"/>
  <c r="V2" i="90"/>
  <c r="U2" i="90"/>
  <c r="S2" i="90"/>
  <c r="R2" i="90"/>
  <c r="K2" i="90"/>
  <c r="J2" i="90"/>
  <c r="I2" i="90"/>
  <c r="H2" i="90"/>
  <c r="F2" i="90"/>
  <c r="E2" i="90"/>
  <c r="B2" i="90" a="1"/>
  <c r="B2" i="90" s="1"/>
  <c r="T2" i="90" l="1"/>
  <c r="L2" i="90"/>
  <c r="M2" i="90" l="1"/>
  <c r="X2" i="90" l="1"/>
  <c r="O2" i="90" l="1"/>
  <c r="P2" i="90"/>
  <c r="Q2" i="90"/>
  <c r="G2" i="90" l="1"/>
  <c r="W13" i="89" l="1"/>
  <c r="V13" i="89"/>
  <c r="U13" i="89"/>
  <c r="T13" i="89"/>
  <c r="S13" i="89"/>
  <c r="R13" i="89"/>
  <c r="M13" i="89"/>
  <c r="L13" i="89"/>
  <c r="K13" i="89"/>
  <c r="J13" i="89"/>
  <c r="I13" i="89"/>
  <c r="H13" i="89"/>
  <c r="G13" i="89"/>
  <c r="F13" i="89"/>
  <c r="E13" i="89"/>
  <c r="B13" i="89" a="1"/>
  <c r="B13" i="89" s="1"/>
  <c r="W10" i="81"/>
  <c r="V10" i="81"/>
  <c r="U10" i="81"/>
  <c r="T10" i="81"/>
  <c r="S10" i="81"/>
  <c r="R10" i="81"/>
  <c r="M10" i="81"/>
  <c r="L10" i="81"/>
  <c r="K10" i="81"/>
  <c r="J10" i="81"/>
  <c r="I10" i="81"/>
  <c r="H10" i="81"/>
  <c r="G10" i="81"/>
  <c r="F10" i="81"/>
  <c r="E10" i="81"/>
  <c r="AA9" i="81" a="1"/>
  <c r="AA9" i="81" s="1"/>
  <c r="B10" i="81" a="1"/>
  <c r="B10" i="81" s="1"/>
  <c r="D12" i="81" l="1"/>
  <c r="AA4" i="81" a="1"/>
  <c r="AA4" i="81" s="1"/>
  <c r="Z4" i="81" a="1"/>
  <c r="Z4" i="81" s="1"/>
  <c r="Y4" i="81" a="1"/>
  <c r="Y4" i="81" s="1"/>
  <c r="X12" i="81"/>
  <c r="W12" i="81"/>
  <c r="V12" i="81"/>
  <c r="U12" i="81"/>
  <c r="T12" i="81"/>
  <c r="S12" i="81"/>
  <c r="R12" i="81"/>
  <c r="Q12" i="81"/>
  <c r="P12" i="81"/>
  <c r="O12" i="81"/>
  <c r="M12" i="81"/>
  <c r="L12" i="81"/>
  <c r="K12" i="81"/>
  <c r="J12" i="81"/>
  <c r="I12" i="81"/>
  <c r="H12" i="81"/>
  <c r="G12" i="81"/>
  <c r="F12" i="81"/>
  <c r="E12" i="81"/>
  <c r="C12" i="81"/>
  <c r="B12" i="81" a="1"/>
  <c r="B12" i="81" s="1"/>
  <c r="N12" i="81" l="1"/>
  <c r="X10" i="81"/>
  <c r="X13" i="89"/>
  <c r="P10" i="81" l="1"/>
  <c r="P13" i="89"/>
  <c r="O10" i="81"/>
  <c r="O13" i="89"/>
  <c r="Q10" i="81"/>
  <c r="Q13" i="89"/>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5" i="80"/>
  <c r="W15" i="80"/>
  <c r="V15" i="80"/>
  <c r="U15" i="80"/>
  <c r="T15" i="80"/>
  <c r="S15" i="80"/>
  <c r="R15" i="80"/>
  <c r="Q15" i="80"/>
  <c r="P15" i="80"/>
  <c r="O15" i="80"/>
  <c r="M15" i="80"/>
  <c r="L15" i="80"/>
  <c r="K15" i="80"/>
  <c r="J15" i="80"/>
  <c r="I15" i="80"/>
  <c r="H15" i="80"/>
  <c r="G15" i="80"/>
  <c r="F15" i="80"/>
  <c r="E15" i="80"/>
  <c r="D15" i="80"/>
  <c r="B15" i="80" a="1"/>
  <c r="B15" i="80" s="1"/>
  <c r="N15" i="80" l="1"/>
  <c r="Y6" i="89" a="1"/>
  <c r="Y6" i="89" s="1"/>
  <c r="Z6" i="89" a="1"/>
  <c r="Z6" i="89" s="1"/>
  <c r="AA6" i="89" a="1"/>
  <c r="AA6" i="89" s="1"/>
  <c r="X12" i="89"/>
  <c r="W12" i="89"/>
  <c r="V12" i="89"/>
  <c r="U12" i="89"/>
  <c r="T12" i="89"/>
  <c r="S12" i="89"/>
  <c r="R12" i="89"/>
  <c r="Q12" i="89"/>
  <c r="P12" i="89"/>
  <c r="O12" i="89"/>
  <c r="M12" i="89"/>
  <c r="L12" i="89"/>
  <c r="K12" i="89"/>
  <c r="J12" i="89"/>
  <c r="I12" i="89"/>
  <c r="H12" i="89"/>
  <c r="G12" i="89"/>
  <c r="F12" i="89"/>
  <c r="E12" i="89"/>
  <c r="AA7" i="89" l="1" a="1"/>
  <c r="AA7" i="89" s="1"/>
  <c r="Z7" i="89" a="1"/>
  <c r="Z7" i="89" s="1"/>
  <c r="Y7" i="89" a="1"/>
  <c r="Y7" i="89" s="1"/>
  <c r="B12" i="89" a="1"/>
  <c r="B12" i="89" s="1"/>
  <c r="AA5" i="89" a="1"/>
  <c r="AA5" i="89" s="1"/>
  <c r="Z5" i="89" a="1"/>
  <c r="Z5" i="89" s="1"/>
  <c r="Y5" i="89" a="1"/>
  <c r="Y5" i="89" s="1"/>
  <c r="X8" i="89"/>
  <c r="W8" i="89"/>
  <c r="V8" i="89"/>
  <c r="U8" i="89"/>
  <c r="T8" i="89"/>
  <c r="S8" i="89"/>
  <c r="R8" i="89"/>
  <c r="Q8" i="89"/>
  <c r="P8" i="89"/>
  <c r="O8" i="89"/>
  <c r="M8" i="89"/>
  <c r="L8" i="89"/>
  <c r="K8" i="89"/>
  <c r="J8" i="89"/>
  <c r="I8" i="89"/>
  <c r="H8" i="89"/>
  <c r="G8" i="89"/>
  <c r="F8" i="89"/>
  <c r="E8" i="89"/>
  <c r="C8" i="89"/>
  <c r="B8" i="89" a="1"/>
  <c r="B8" i="89" s="1"/>
  <c r="AA4" i="89" a="1"/>
  <c r="AA4" i="89" s="1"/>
  <c r="Z4" i="89" a="1"/>
  <c r="Z4" i="89" s="1"/>
  <c r="Y4" i="89" a="1"/>
  <c r="Y4" i="89" s="1"/>
  <c r="AA3" i="89" a="1"/>
  <c r="AA3" i="89" s="1"/>
  <c r="Z3" i="89" a="1"/>
  <c r="Z3" i="89" s="1"/>
  <c r="Y3" i="89" a="1"/>
  <c r="Y3" i="89" s="1"/>
  <c r="X5" i="89"/>
  <c r="W5" i="89"/>
  <c r="V5" i="89"/>
  <c r="U5" i="89"/>
  <c r="T5" i="89"/>
  <c r="S5" i="89"/>
  <c r="R5" i="89"/>
  <c r="Q5" i="89"/>
  <c r="P5" i="89"/>
  <c r="O5" i="89"/>
  <c r="M5" i="89"/>
  <c r="L5" i="89"/>
  <c r="K5" i="89"/>
  <c r="J5" i="89"/>
  <c r="I5" i="89"/>
  <c r="H5" i="89"/>
  <c r="G5" i="89"/>
  <c r="F5" i="89"/>
  <c r="E5" i="89"/>
  <c r="D5" i="89"/>
  <c r="C5" i="89"/>
  <c r="B5" i="89" a="1"/>
  <c r="B5" i="89" s="1"/>
  <c r="X7" i="89"/>
  <c r="W7" i="89"/>
  <c r="V7" i="89"/>
  <c r="U7" i="89"/>
  <c r="T7" i="89"/>
  <c r="S7" i="89"/>
  <c r="R7" i="89"/>
  <c r="Q7" i="89"/>
  <c r="P7" i="89"/>
  <c r="O7" i="89"/>
  <c r="M7" i="89"/>
  <c r="L7" i="89"/>
  <c r="K7" i="89"/>
  <c r="J7" i="89"/>
  <c r="I7" i="89"/>
  <c r="H7" i="89"/>
  <c r="G7" i="89"/>
  <c r="F7" i="89"/>
  <c r="E7" i="89"/>
  <c r="D7" i="89"/>
  <c r="C7" i="89"/>
  <c r="B7" i="89" a="1"/>
  <c r="B7" i="89" s="1"/>
  <c r="AA2" i="89" a="1"/>
  <c r="AA2" i="89" s="1"/>
  <c r="Z2" i="89" a="1"/>
  <c r="Z2" i="89" s="1"/>
  <c r="Y2" i="89" a="1"/>
  <c r="Y2" i="89" s="1"/>
  <c r="X2" i="89"/>
  <c r="W2" i="89"/>
  <c r="V2" i="89"/>
  <c r="U2" i="89"/>
  <c r="T2" i="89"/>
  <c r="S2" i="89"/>
  <c r="R2" i="89"/>
  <c r="Q2" i="89"/>
  <c r="P2" i="89"/>
  <c r="O2" i="89"/>
  <c r="M2" i="89"/>
  <c r="L2" i="89"/>
  <c r="K2" i="89"/>
  <c r="J2" i="89"/>
  <c r="I2" i="89"/>
  <c r="H2" i="89"/>
  <c r="G2" i="89"/>
  <c r="F2" i="89"/>
  <c r="E2" i="89"/>
  <c r="B2" i="89" a="1"/>
  <c r="B2" i="89" s="1"/>
  <c r="N7" i="89" l="1"/>
  <c r="N5" i="89"/>
  <c r="W9" i="63"/>
  <c r="V9" i="63"/>
  <c r="U9" i="63"/>
  <c r="T9" i="63"/>
  <c r="S9" i="63"/>
  <c r="R9" i="63"/>
  <c r="M9" i="63"/>
  <c r="L9" i="63"/>
  <c r="K9" i="63"/>
  <c r="J9" i="63"/>
  <c r="I9" i="63"/>
  <c r="H9" i="63"/>
  <c r="G9" i="63"/>
  <c r="F9" i="63"/>
  <c r="E9" i="63"/>
  <c r="X9" i="63" l="1"/>
  <c r="Q9" i="63" l="1"/>
  <c r="O9" i="63"/>
  <c r="P9" i="63"/>
  <c r="B9" i="63" l="1" a="1"/>
  <c r="B9" i="63" s="1"/>
  <c r="Y28" i="63" a="1"/>
  <c r="Y28" i="63" s="1"/>
  <c r="Z28" i="63" a="1"/>
  <c r="Z28" i="63" s="1"/>
  <c r="AA28" i="63" a="1"/>
  <c r="AA28" i="63" s="1"/>
  <c r="B3" i="87" a="1"/>
  <c r="B3" i="87" s="1"/>
  <c r="C3" i="87"/>
  <c r="D3" i="87"/>
  <c r="E3" i="87"/>
  <c r="F3" i="87"/>
  <c r="G3" i="87"/>
  <c r="H3" i="87"/>
  <c r="I3" i="87"/>
  <c r="J3" i="87"/>
  <c r="K3" i="87"/>
  <c r="L3" i="87"/>
  <c r="M3" i="87"/>
  <c r="O3" i="87"/>
  <c r="P3" i="87"/>
  <c r="Q3" i="87"/>
  <c r="R3" i="87"/>
  <c r="S3" i="87"/>
  <c r="T3" i="87"/>
  <c r="U3" i="87"/>
  <c r="V3" i="87"/>
  <c r="W3" i="87"/>
  <c r="X3" i="87"/>
  <c r="Y18" i="87" a="1"/>
  <c r="Y18" i="87" s="1"/>
  <c r="Z18" i="87" a="1"/>
  <c r="Z18" i="87" s="1"/>
  <c r="AA18" i="87" a="1"/>
  <c r="AA18" i="87" s="1"/>
  <c r="B6" i="87" a="1"/>
  <c r="B6" i="87" s="1"/>
  <c r="E6" i="87"/>
  <c r="F6" i="87"/>
  <c r="G6" i="87"/>
  <c r="H6" i="87"/>
  <c r="I6" i="87"/>
  <c r="J6" i="87"/>
  <c r="K6" i="87"/>
  <c r="L6" i="87"/>
  <c r="M6" i="87"/>
  <c r="O6" i="87"/>
  <c r="P6" i="87"/>
  <c r="Q6" i="87"/>
  <c r="R6" i="87"/>
  <c r="S6" i="87"/>
  <c r="T6" i="87"/>
  <c r="U6" i="87"/>
  <c r="V6" i="87"/>
  <c r="W6" i="87"/>
  <c r="X6" i="87"/>
  <c r="Y17" i="87" a="1"/>
  <c r="Y17" i="87" s="1"/>
  <c r="Z17" i="87" a="1"/>
  <c r="Z17" i="87" s="1"/>
  <c r="AA17" i="87" a="1"/>
  <c r="AA17" i="87" s="1"/>
  <c r="B4" i="87" a="1"/>
  <c r="B4" i="87" s="1"/>
  <c r="C4" i="87"/>
  <c r="D4" i="87"/>
  <c r="E4" i="87"/>
  <c r="F4" i="87"/>
  <c r="G4" i="87"/>
  <c r="H4" i="87"/>
  <c r="I4" i="87"/>
  <c r="J4" i="87"/>
  <c r="K4" i="87"/>
  <c r="L4" i="87"/>
  <c r="M4" i="87"/>
  <c r="O4" i="87"/>
  <c r="P4" i="87"/>
  <c r="Q4" i="87"/>
  <c r="R4" i="87"/>
  <c r="S4" i="87"/>
  <c r="T4" i="87"/>
  <c r="U4" i="87"/>
  <c r="V4" i="87"/>
  <c r="W4" i="87"/>
  <c r="X4" i="87"/>
  <c r="Y16" i="87" a="1"/>
  <c r="Y16" i="87" s="1"/>
  <c r="Z16" i="87" a="1"/>
  <c r="Z16" i="87" s="1"/>
  <c r="AA16" i="87" a="1"/>
  <c r="AA16" i="87" s="1"/>
  <c r="N3" i="87" l="1"/>
  <c r="N4" i="87"/>
  <c r="X9" i="87" l="1"/>
  <c r="W9" i="87"/>
  <c r="V9" i="87"/>
  <c r="U9" i="87"/>
  <c r="T9" i="87"/>
  <c r="S9" i="87"/>
  <c r="R9" i="87"/>
  <c r="Q9" i="87"/>
  <c r="P9" i="87"/>
  <c r="O9" i="87"/>
  <c r="M9" i="87"/>
  <c r="L9" i="87"/>
  <c r="K9" i="87"/>
  <c r="J9" i="87"/>
  <c r="I9" i="87"/>
  <c r="H9" i="87"/>
  <c r="G9" i="87"/>
  <c r="F9" i="87"/>
  <c r="E9" i="87"/>
  <c r="D9" i="87"/>
  <c r="C9" i="87"/>
  <c r="B9" i="87" a="1"/>
  <c r="B9" i="87" s="1"/>
  <c r="W10" i="87"/>
  <c r="V10" i="87"/>
  <c r="T10" i="87"/>
  <c r="S10" i="87"/>
  <c r="Q10" i="87"/>
  <c r="M10" i="87"/>
  <c r="L10" i="87"/>
  <c r="K10" i="87"/>
  <c r="J10" i="87"/>
  <c r="G10" i="87"/>
  <c r="B10" i="87" a="1"/>
  <c r="B10" i="87" s="1"/>
  <c r="X18" i="87"/>
  <c r="W18" i="87"/>
  <c r="V18" i="87"/>
  <c r="U18" i="87"/>
  <c r="T18" i="87"/>
  <c r="S18" i="87"/>
  <c r="R18" i="87"/>
  <c r="Q18" i="87"/>
  <c r="P18" i="87"/>
  <c r="O18" i="87"/>
  <c r="M18" i="87"/>
  <c r="L18" i="87"/>
  <c r="K18" i="87"/>
  <c r="J18" i="87"/>
  <c r="I18" i="87"/>
  <c r="H18" i="87"/>
  <c r="G18" i="87"/>
  <c r="F18" i="87"/>
  <c r="E18" i="87"/>
  <c r="D18" i="87"/>
  <c r="C18" i="87"/>
  <c r="B18" i="87" a="1"/>
  <c r="B18" i="87" s="1"/>
  <c r="X17" i="87"/>
  <c r="W17" i="87"/>
  <c r="V17" i="87"/>
  <c r="U17" i="87"/>
  <c r="T17" i="87"/>
  <c r="S17" i="87"/>
  <c r="R17" i="87"/>
  <c r="Q17" i="87"/>
  <c r="P17" i="87"/>
  <c r="O17" i="87"/>
  <c r="M17" i="87"/>
  <c r="L17" i="87"/>
  <c r="K17" i="87"/>
  <c r="J17" i="87"/>
  <c r="I17" i="87"/>
  <c r="H17" i="87"/>
  <c r="G17" i="87"/>
  <c r="F17" i="87"/>
  <c r="E17" i="87"/>
  <c r="B17" i="87" a="1"/>
  <c r="B17" i="87" s="1"/>
  <c r="X13" i="87"/>
  <c r="W13" i="87"/>
  <c r="V13" i="87"/>
  <c r="U13" i="87"/>
  <c r="T13" i="87"/>
  <c r="S13" i="87"/>
  <c r="R13" i="87"/>
  <c r="Q13" i="87"/>
  <c r="P13" i="87"/>
  <c r="O13" i="87"/>
  <c r="M13" i="87"/>
  <c r="L13" i="87"/>
  <c r="K13" i="87"/>
  <c r="J13" i="87"/>
  <c r="I13" i="87"/>
  <c r="H13" i="87"/>
  <c r="G13" i="87"/>
  <c r="F13" i="87"/>
  <c r="E13" i="87"/>
  <c r="D13" i="87"/>
  <c r="C13" i="87"/>
  <c r="B13" i="87" a="1"/>
  <c r="B13" i="87" s="1"/>
  <c r="X15" i="87"/>
  <c r="W15" i="87"/>
  <c r="V15" i="87"/>
  <c r="U15" i="87"/>
  <c r="T15" i="87"/>
  <c r="S15" i="87"/>
  <c r="R15" i="87"/>
  <c r="Q15" i="87"/>
  <c r="P15" i="87"/>
  <c r="O15" i="87"/>
  <c r="M15" i="87"/>
  <c r="L15" i="87"/>
  <c r="K15" i="87"/>
  <c r="J15" i="87"/>
  <c r="I15" i="87"/>
  <c r="H15" i="87"/>
  <c r="G15" i="87"/>
  <c r="F15" i="87"/>
  <c r="E15" i="87"/>
  <c r="D15" i="87"/>
  <c r="C15" i="87"/>
  <c r="B15" i="87" a="1"/>
  <c r="B15" i="87" s="1"/>
  <c r="X5" i="87"/>
  <c r="W5" i="87"/>
  <c r="V5" i="87"/>
  <c r="U5" i="87"/>
  <c r="T5" i="87"/>
  <c r="S5" i="87"/>
  <c r="R5" i="87"/>
  <c r="Q5" i="87"/>
  <c r="P5" i="87"/>
  <c r="O5" i="87"/>
  <c r="M5" i="87"/>
  <c r="L5" i="87"/>
  <c r="K5" i="87"/>
  <c r="J5" i="87"/>
  <c r="I5" i="87"/>
  <c r="H5" i="87"/>
  <c r="G5" i="87"/>
  <c r="F5" i="87"/>
  <c r="E5" i="87"/>
  <c r="D5" i="87"/>
  <c r="C5" i="87"/>
  <c r="B5" i="87" a="1"/>
  <c r="B5" i="87" s="1"/>
  <c r="X16" i="87"/>
  <c r="W16" i="87"/>
  <c r="V16" i="87"/>
  <c r="U16" i="87"/>
  <c r="T16" i="87"/>
  <c r="S16" i="87"/>
  <c r="R16" i="87"/>
  <c r="Q16" i="87"/>
  <c r="P16" i="87"/>
  <c r="O16" i="87"/>
  <c r="M16" i="87"/>
  <c r="L16" i="87"/>
  <c r="K16" i="87"/>
  <c r="J16" i="87"/>
  <c r="I16" i="87"/>
  <c r="H16" i="87"/>
  <c r="G16" i="87"/>
  <c r="F16" i="87"/>
  <c r="E16" i="87"/>
  <c r="D16" i="87"/>
  <c r="C16" i="87"/>
  <c r="B16" i="87" a="1"/>
  <c r="B16" i="87" s="1"/>
  <c r="X14" i="87"/>
  <c r="W14" i="87"/>
  <c r="V14" i="87"/>
  <c r="U14" i="87"/>
  <c r="T14" i="87"/>
  <c r="S14" i="87"/>
  <c r="R14" i="87"/>
  <c r="Q14" i="87"/>
  <c r="P14" i="87"/>
  <c r="O14" i="87"/>
  <c r="M14" i="87"/>
  <c r="L14" i="87"/>
  <c r="K14" i="87"/>
  <c r="J14" i="87"/>
  <c r="I14" i="87"/>
  <c r="H14" i="87"/>
  <c r="G14" i="87"/>
  <c r="F14" i="87"/>
  <c r="E14" i="87"/>
  <c r="B14" i="87" a="1"/>
  <c r="B14" i="87" s="1"/>
  <c r="X12" i="87"/>
  <c r="W12" i="87"/>
  <c r="V12" i="87"/>
  <c r="U12" i="87"/>
  <c r="T12" i="87"/>
  <c r="S12" i="87"/>
  <c r="R12" i="87"/>
  <c r="Q12" i="87"/>
  <c r="P12" i="87"/>
  <c r="O12" i="87"/>
  <c r="M12" i="87"/>
  <c r="L12" i="87"/>
  <c r="K12" i="87"/>
  <c r="J12" i="87"/>
  <c r="I12" i="87"/>
  <c r="H12" i="87"/>
  <c r="G12" i="87"/>
  <c r="F12" i="87"/>
  <c r="E12" i="87"/>
  <c r="D12" i="87"/>
  <c r="C12" i="87"/>
  <c r="B12" i="87" a="1"/>
  <c r="B12" i="87" s="1"/>
  <c r="AA15" i="87" a="1"/>
  <c r="AA15" i="87" s="1"/>
  <c r="Z15" i="87" a="1"/>
  <c r="Z15" i="87" s="1"/>
  <c r="Y15" i="87" a="1"/>
  <c r="Y15" i="87" s="1"/>
  <c r="AA14" i="87" a="1"/>
  <c r="AA14" i="87" s="1"/>
  <c r="Z14" i="87" a="1"/>
  <c r="Z14" i="87" s="1"/>
  <c r="Y14" i="87" a="1"/>
  <c r="Y14" i="87" s="1"/>
  <c r="AA13" i="87" a="1"/>
  <c r="AA13" i="87" s="1"/>
  <c r="Z13" i="87" a="1"/>
  <c r="Z13" i="87" s="1"/>
  <c r="Y13" i="87" a="1"/>
  <c r="Y13" i="87" s="1"/>
  <c r="AA12" i="87" a="1"/>
  <c r="AA12" i="87" s="1"/>
  <c r="Z12" i="87" a="1"/>
  <c r="Z12" i="87" s="1"/>
  <c r="Y12" i="87" a="1"/>
  <c r="Y12" i="87" s="1"/>
  <c r="AA11" i="87" a="1"/>
  <c r="AA11" i="87" s="1"/>
  <c r="Z11" i="87" a="1"/>
  <c r="Z11" i="87" s="1"/>
  <c r="Y11" i="87" a="1"/>
  <c r="Y11" i="87" s="1"/>
  <c r="AA10" i="87" a="1"/>
  <c r="AA10" i="87" s="1"/>
  <c r="Z10" i="87" a="1"/>
  <c r="Z10" i="87" s="1"/>
  <c r="Y10" i="87" a="1"/>
  <c r="Y10" i="87" s="1"/>
  <c r="AA9" i="87" a="1"/>
  <c r="AA9" i="87" s="1"/>
  <c r="Z9" i="87" a="1"/>
  <c r="Z9" i="87" s="1"/>
  <c r="Y9" i="87" a="1"/>
  <c r="Y9" i="87" s="1"/>
  <c r="AA8" i="87" a="1"/>
  <c r="AA8" i="87" s="1"/>
  <c r="Z8" i="87" a="1"/>
  <c r="Z8" i="87" s="1"/>
  <c r="Y8" i="87" a="1"/>
  <c r="Y8" i="87" s="1"/>
  <c r="X7" i="87"/>
  <c r="W7" i="87"/>
  <c r="V7" i="87"/>
  <c r="U7" i="87"/>
  <c r="T7" i="87"/>
  <c r="S7" i="87"/>
  <c r="R7" i="87"/>
  <c r="Q7" i="87"/>
  <c r="P7" i="87"/>
  <c r="O7" i="87"/>
  <c r="M7" i="87"/>
  <c r="L7" i="87"/>
  <c r="K7" i="87"/>
  <c r="J7" i="87"/>
  <c r="I7" i="87"/>
  <c r="H7" i="87"/>
  <c r="G7" i="87"/>
  <c r="F7" i="87"/>
  <c r="E7" i="87"/>
  <c r="D7" i="87"/>
  <c r="C7" i="87"/>
  <c r="B7" i="87" a="1"/>
  <c r="B7" i="87" s="1"/>
  <c r="AA7" i="87" a="1"/>
  <c r="AA7" i="87" s="1"/>
  <c r="Z7" i="87" a="1"/>
  <c r="Z7" i="87" s="1"/>
  <c r="Y7" i="87" a="1"/>
  <c r="Y7" i="87" s="1"/>
  <c r="AA6" i="87" a="1"/>
  <c r="AA6" i="87" s="1"/>
  <c r="Z6" i="87" a="1"/>
  <c r="Z6" i="87" s="1"/>
  <c r="Y6" i="87" a="1"/>
  <c r="Y6" i="87" s="1"/>
  <c r="AA5" i="87" a="1"/>
  <c r="AA5" i="87" s="1"/>
  <c r="Z5" i="87" a="1"/>
  <c r="Z5" i="87" s="1"/>
  <c r="Y5" i="87" a="1"/>
  <c r="Y5" i="87" s="1"/>
  <c r="X2" i="87"/>
  <c r="W2" i="87"/>
  <c r="V2" i="87"/>
  <c r="U2" i="87"/>
  <c r="T2" i="87"/>
  <c r="S2" i="87"/>
  <c r="R2" i="87"/>
  <c r="Q2" i="87"/>
  <c r="P2" i="87"/>
  <c r="O2" i="87"/>
  <c r="M2" i="87"/>
  <c r="L2" i="87"/>
  <c r="K2" i="87"/>
  <c r="J2" i="87"/>
  <c r="I2" i="87"/>
  <c r="H2" i="87"/>
  <c r="G2" i="87"/>
  <c r="F2" i="87"/>
  <c r="E2" i="87"/>
  <c r="B2" i="87" a="1"/>
  <c r="B2" i="87" s="1"/>
  <c r="AA4" i="87" a="1"/>
  <c r="AA4" i="87" s="1"/>
  <c r="Z4" i="87" a="1"/>
  <c r="Z4" i="87" s="1"/>
  <c r="Y4" i="87" a="1"/>
  <c r="Y4" i="87" s="1"/>
  <c r="AA3" i="87" a="1"/>
  <c r="AA3" i="87" s="1"/>
  <c r="Z3" i="87" a="1"/>
  <c r="Z3" i="87" s="1"/>
  <c r="Y3" i="87" a="1"/>
  <c r="Y3" i="87" s="1"/>
  <c r="AA2" i="87" a="1"/>
  <c r="AA2" i="87" s="1"/>
  <c r="Z2" i="87" a="1"/>
  <c r="Z2" i="87" s="1"/>
  <c r="Y2" i="87" a="1"/>
  <c r="Y2" i="87" s="1"/>
  <c r="X8" i="87"/>
  <c r="W8" i="87"/>
  <c r="V8" i="87"/>
  <c r="U8" i="87"/>
  <c r="T8" i="87"/>
  <c r="S8" i="87"/>
  <c r="R8" i="87"/>
  <c r="Q8" i="87"/>
  <c r="P8" i="87"/>
  <c r="O8" i="87"/>
  <c r="M8" i="87"/>
  <c r="L8" i="87"/>
  <c r="K8" i="87"/>
  <c r="J8" i="87"/>
  <c r="I8" i="87"/>
  <c r="H8" i="87"/>
  <c r="G8" i="87"/>
  <c r="F8" i="87"/>
  <c r="E8" i="87"/>
  <c r="D8" i="87"/>
  <c r="C8" i="87"/>
  <c r="B8" i="87" a="1"/>
  <c r="B8" i="87" s="1"/>
  <c r="X11" i="87"/>
  <c r="W11" i="87"/>
  <c r="V11" i="87"/>
  <c r="U11" i="87"/>
  <c r="T11" i="87"/>
  <c r="S11" i="87"/>
  <c r="R11" i="87"/>
  <c r="Q11" i="87"/>
  <c r="P11" i="87"/>
  <c r="O11" i="87"/>
  <c r="M11" i="87"/>
  <c r="L11" i="87"/>
  <c r="K11" i="87"/>
  <c r="J11" i="87"/>
  <c r="I11" i="87"/>
  <c r="H11" i="87"/>
  <c r="G11" i="87"/>
  <c r="F11" i="87"/>
  <c r="E11" i="87"/>
  <c r="B11" i="87" a="1"/>
  <c r="B11" i="87" s="1"/>
  <c r="AA33" i="63" a="1"/>
  <c r="AA33" i="63" s="1"/>
  <c r="Z33" i="63" a="1"/>
  <c r="Z33" i="63" s="1"/>
  <c r="Y33" i="63" a="1"/>
  <c r="Y33" i="63" s="1"/>
  <c r="X8" i="63"/>
  <c r="W8" i="63"/>
  <c r="V8" i="63"/>
  <c r="U8" i="63"/>
  <c r="T8" i="63"/>
  <c r="S8" i="63"/>
  <c r="R8" i="63"/>
  <c r="Q8" i="63"/>
  <c r="P8" i="63"/>
  <c r="O8" i="63"/>
  <c r="M8" i="63"/>
  <c r="L8" i="63"/>
  <c r="K8" i="63"/>
  <c r="J8" i="63"/>
  <c r="I8" i="63"/>
  <c r="H8" i="63"/>
  <c r="G8" i="63"/>
  <c r="F8" i="63"/>
  <c r="E8" i="63"/>
  <c r="B8" i="63" a="1"/>
  <c r="B8" i="63" s="1"/>
  <c r="AA32" i="63" a="1"/>
  <c r="AA32" i="63" s="1"/>
  <c r="Z32" i="63" a="1"/>
  <c r="Z32" i="63" s="1"/>
  <c r="Y32" i="63" a="1"/>
  <c r="Y32" i="63" s="1"/>
  <c r="N7" i="87" l="1"/>
  <c r="N5" i="87"/>
  <c r="N18" i="87"/>
  <c r="N13" i="87"/>
  <c r="N9" i="87"/>
  <c r="N15" i="87"/>
  <c r="N8" i="87"/>
  <c r="N12" i="87"/>
  <c r="N16" i="87"/>
  <c r="AA3" i="84" a="1"/>
  <c r="AA3" i="84" s="1"/>
  <c r="Z3" i="84" a="1"/>
  <c r="Z3" i="84" s="1"/>
  <c r="Y3" i="84" a="1"/>
  <c r="Y3" i="84" s="1"/>
  <c r="X3" i="84"/>
  <c r="W3" i="84"/>
  <c r="V3" i="84"/>
  <c r="U3" i="84"/>
  <c r="T3" i="84"/>
  <c r="S3" i="84"/>
  <c r="R3" i="84"/>
  <c r="Q3" i="84"/>
  <c r="P3" i="84"/>
  <c r="O3" i="84"/>
  <c r="M3" i="84"/>
  <c r="L3" i="84"/>
  <c r="K3" i="84"/>
  <c r="J3" i="84"/>
  <c r="I3" i="84"/>
  <c r="H3" i="84"/>
  <c r="G3" i="84"/>
  <c r="F3" i="84"/>
  <c r="E3" i="84"/>
  <c r="D3" i="84"/>
  <c r="C3" i="84"/>
  <c r="B3" i="84" a="1"/>
  <c r="B3" i="84" s="1"/>
  <c r="X12" i="80"/>
  <c r="W12" i="80"/>
  <c r="V12" i="80"/>
  <c r="U12" i="80"/>
  <c r="T12" i="80"/>
  <c r="S12" i="80"/>
  <c r="R12" i="80"/>
  <c r="Q12" i="80"/>
  <c r="P12" i="80"/>
  <c r="O12" i="80"/>
  <c r="M12" i="80"/>
  <c r="L12" i="80"/>
  <c r="K12" i="80"/>
  <c r="J12" i="80"/>
  <c r="I12" i="80"/>
  <c r="H12" i="80"/>
  <c r="G12" i="80"/>
  <c r="F12" i="80"/>
  <c r="E12" i="80"/>
  <c r="B12" i="80" a="1"/>
  <c r="B12" i="80" s="1"/>
  <c r="Y15" i="80" a="1"/>
  <c r="Y15" i="80" s="1"/>
  <c r="Z15" i="80" a="1"/>
  <c r="Z15" i="80" s="1"/>
  <c r="AA15" i="80" a="1"/>
  <c r="AA15" i="80" s="1"/>
  <c r="N3" i="84" l="1"/>
  <c r="Y14" i="80" l="1" a="1"/>
  <c r="Y14" i="80" s="1"/>
  <c r="Z14" i="80" a="1"/>
  <c r="Z14" i="80" s="1"/>
  <c r="AA14" i="80" a="1"/>
  <c r="AA14" i="80" s="1"/>
  <c r="W13" i="80"/>
  <c r="V13" i="80"/>
  <c r="U13" i="80"/>
  <c r="T13" i="80"/>
  <c r="S13" i="80"/>
  <c r="R13" i="80"/>
  <c r="M13" i="80"/>
  <c r="L13" i="80"/>
  <c r="K13" i="80"/>
  <c r="J13" i="80"/>
  <c r="I13" i="80"/>
  <c r="H13" i="80"/>
  <c r="G13" i="80"/>
  <c r="F13" i="80"/>
  <c r="E13" i="80"/>
  <c r="B13" i="80" a="1"/>
  <c r="B13" i="80" s="1"/>
  <c r="X13" i="80" l="1"/>
  <c r="P13" i="80" l="1"/>
  <c r="O13" i="80"/>
  <c r="Q13" i="80" l="1"/>
  <c r="AA17" i="86" l="1" a="1"/>
  <c r="AA17" i="86" s="1"/>
  <c r="Z17" i="86" a="1"/>
  <c r="Z17" i="86" s="1"/>
  <c r="Y17" i="86" a="1"/>
  <c r="Y17" i="86" s="1"/>
  <c r="X3" i="86"/>
  <c r="W3" i="86"/>
  <c r="V3" i="86"/>
  <c r="U3" i="86"/>
  <c r="T3" i="86"/>
  <c r="S3" i="86"/>
  <c r="R3" i="86"/>
  <c r="Q3" i="86"/>
  <c r="P3" i="86"/>
  <c r="O3" i="86"/>
  <c r="M3" i="86"/>
  <c r="L3" i="86"/>
  <c r="K3" i="86"/>
  <c r="J3" i="86"/>
  <c r="I3" i="86"/>
  <c r="H3" i="86"/>
  <c r="G3" i="86"/>
  <c r="F3" i="86"/>
  <c r="E3" i="86"/>
  <c r="D3" i="86"/>
  <c r="C3" i="86"/>
  <c r="B3" i="86" a="1"/>
  <c r="B3" i="86" s="1"/>
  <c r="X13" i="86"/>
  <c r="W13" i="86"/>
  <c r="V13" i="86"/>
  <c r="U13" i="86"/>
  <c r="T13" i="86"/>
  <c r="S13" i="86"/>
  <c r="R13" i="86"/>
  <c r="Q13" i="86"/>
  <c r="P13" i="86"/>
  <c r="O13" i="86"/>
  <c r="M13" i="86"/>
  <c r="L13" i="86"/>
  <c r="K13" i="86"/>
  <c r="J13" i="86"/>
  <c r="I13" i="86"/>
  <c r="H13" i="86"/>
  <c r="G13" i="86"/>
  <c r="F13" i="86"/>
  <c r="E13" i="86"/>
  <c r="D13" i="86"/>
  <c r="C13" i="86"/>
  <c r="B13" i="86" a="1"/>
  <c r="B13" i="86" s="1"/>
  <c r="X8" i="86"/>
  <c r="W8" i="86"/>
  <c r="V8" i="86"/>
  <c r="U8" i="86"/>
  <c r="T8" i="86"/>
  <c r="S8" i="86"/>
  <c r="R8" i="86"/>
  <c r="Q8" i="86"/>
  <c r="P8" i="86"/>
  <c r="O8" i="86"/>
  <c r="M8" i="86"/>
  <c r="L8" i="86"/>
  <c r="K8" i="86"/>
  <c r="J8" i="86"/>
  <c r="I8" i="86"/>
  <c r="H8" i="86"/>
  <c r="G8" i="86"/>
  <c r="F8" i="86"/>
  <c r="E8" i="86"/>
  <c r="B8" i="86" a="1"/>
  <c r="B8" i="86" s="1"/>
  <c r="AA16" i="86" a="1"/>
  <c r="AA16" i="86" s="1"/>
  <c r="Z16" i="86" a="1"/>
  <c r="Z16" i="86" s="1"/>
  <c r="Y16" i="86" a="1"/>
  <c r="Y16" i="86" s="1"/>
  <c r="AA15" i="86" a="1"/>
  <c r="AA15" i="86" s="1"/>
  <c r="Z15" i="86" a="1"/>
  <c r="Z15" i="86" s="1"/>
  <c r="Y15" i="86" a="1"/>
  <c r="Y15" i="86" s="1"/>
  <c r="AA14" i="86" a="1"/>
  <c r="AA14" i="86" s="1"/>
  <c r="Z14" i="86" a="1"/>
  <c r="Z14" i="86" s="1"/>
  <c r="Y14" i="86" a="1"/>
  <c r="Y14" i="86" s="1"/>
  <c r="X14" i="86"/>
  <c r="W14" i="86"/>
  <c r="V14" i="86"/>
  <c r="U14" i="86"/>
  <c r="T14" i="86"/>
  <c r="S14" i="86"/>
  <c r="R14" i="86"/>
  <c r="Q14" i="86"/>
  <c r="P14" i="86"/>
  <c r="O14" i="86"/>
  <c r="M14" i="86"/>
  <c r="L14" i="86"/>
  <c r="K14" i="86"/>
  <c r="J14" i="86"/>
  <c r="I14" i="86"/>
  <c r="H14" i="86"/>
  <c r="G14" i="86"/>
  <c r="F14" i="86"/>
  <c r="E14" i="86"/>
  <c r="B14" i="86" a="1"/>
  <c r="B14" i="86" s="1"/>
  <c r="AA13" i="86" a="1"/>
  <c r="AA13" i="86" s="1"/>
  <c r="Z13" i="86" a="1"/>
  <c r="Z13" i="86" s="1"/>
  <c r="Y13" i="86" a="1"/>
  <c r="Y13" i="86" s="1"/>
  <c r="X11" i="86"/>
  <c r="W11" i="86"/>
  <c r="V11" i="86"/>
  <c r="U11" i="86"/>
  <c r="T11" i="86"/>
  <c r="S11" i="86"/>
  <c r="R11" i="86"/>
  <c r="Q11" i="86"/>
  <c r="P11" i="86"/>
  <c r="O11" i="86"/>
  <c r="M11" i="86"/>
  <c r="L11" i="86"/>
  <c r="K11" i="86"/>
  <c r="J11" i="86"/>
  <c r="I11" i="86"/>
  <c r="H11" i="86"/>
  <c r="G11" i="86"/>
  <c r="F11" i="86"/>
  <c r="E11" i="86"/>
  <c r="D11" i="86"/>
  <c r="C11" i="86"/>
  <c r="B11" i="86" a="1"/>
  <c r="B11" i="86" s="1"/>
  <c r="AA12" i="86" a="1"/>
  <c r="AA12" i="86" s="1"/>
  <c r="Z12" i="86" a="1"/>
  <c r="Z12" i="86" s="1"/>
  <c r="Y12" i="86" a="1"/>
  <c r="Y12" i="86" s="1"/>
  <c r="X12" i="86"/>
  <c r="W12" i="86"/>
  <c r="V12" i="86"/>
  <c r="U12" i="86"/>
  <c r="T12" i="86"/>
  <c r="S12" i="86"/>
  <c r="R12" i="86"/>
  <c r="Q12" i="86"/>
  <c r="P12" i="86"/>
  <c r="O12" i="86"/>
  <c r="M12" i="86"/>
  <c r="L12" i="86"/>
  <c r="K12" i="86"/>
  <c r="J12" i="86"/>
  <c r="I12" i="86"/>
  <c r="H12" i="86"/>
  <c r="G12" i="86"/>
  <c r="F12" i="86"/>
  <c r="E12" i="86"/>
  <c r="B12" i="86" a="1"/>
  <c r="B12" i="86" s="1"/>
  <c r="AA11" i="86" a="1"/>
  <c r="AA11" i="86" s="1"/>
  <c r="Z11" i="86" a="1"/>
  <c r="Z11" i="86" s="1"/>
  <c r="Y11" i="86" a="1"/>
  <c r="Y11" i="86" s="1"/>
  <c r="X17" i="86"/>
  <c r="W17" i="86"/>
  <c r="V17" i="86"/>
  <c r="U17" i="86"/>
  <c r="T17" i="86"/>
  <c r="S17" i="86"/>
  <c r="R17" i="86"/>
  <c r="Q17" i="86"/>
  <c r="P17" i="86"/>
  <c r="O17" i="86"/>
  <c r="M17" i="86"/>
  <c r="L17" i="86"/>
  <c r="K17" i="86"/>
  <c r="J17" i="86"/>
  <c r="I17" i="86"/>
  <c r="H17" i="86"/>
  <c r="G17" i="86"/>
  <c r="F17" i="86"/>
  <c r="E17" i="86"/>
  <c r="D17" i="86"/>
  <c r="C17" i="86"/>
  <c r="B17" i="86" a="1"/>
  <c r="B17" i="86" s="1"/>
  <c r="AA10" i="86" a="1"/>
  <c r="AA10" i="86" s="1"/>
  <c r="Z10" i="86" a="1"/>
  <c r="Z10" i="86" s="1"/>
  <c r="Y10" i="86" a="1"/>
  <c r="Y10" i="86" s="1"/>
  <c r="X15" i="86"/>
  <c r="W15" i="86"/>
  <c r="V15" i="86"/>
  <c r="U15" i="86"/>
  <c r="T15" i="86"/>
  <c r="S15" i="86"/>
  <c r="R15" i="86"/>
  <c r="Q15" i="86"/>
  <c r="P15" i="86"/>
  <c r="O15" i="86"/>
  <c r="M15" i="86"/>
  <c r="L15" i="86"/>
  <c r="K15" i="86"/>
  <c r="J15" i="86"/>
  <c r="I15" i="86"/>
  <c r="H15" i="86"/>
  <c r="G15" i="86"/>
  <c r="F15" i="86"/>
  <c r="E15" i="86"/>
  <c r="B15" i="86" a="1"/>
  <c r="B15" i="86" s="1"/>
  <c r="AA9" i="86" a="1"/>
  <c r="AA9" i="86" s="1"/>
  <c r="Z9" i="86" a="1"/>
  <c r="Z9" i="86" s="1"/>
  <c r="Y9" i="86" a="1"/>
  <c r="Y9" i="86" s="1"/>
  <c r="X4" i="86"/>
  <c r="W4" i="86"/>
  <c r="V4" i="86"/>
  <c r="U4" i="86"/>
  <c r="T4" i="86"/>
  <c r="S4" i="86"/>
  <c r="R4" i="86"/>
  <c r="Q4" i="86"/>
  <c r="P4" i="86"/>
  <c r="O4" i="86"/>
  <c r="M4" i="86"/>
  <c r="L4" i="86"/>
  <c r="K4" i="86"/>
  <c r="J4" i="86"/>
  <c r="I4" i="86"/>
  <c r="H4" i="86"/>
  <c r="G4" i="86"/>
  <c r="F4" i="86"/>
  <c r="E4" i="86"/>
  <c r="D4" i="86"/>
  <c r="C4" i="86"/>
  <c r="B4" i="86" a="1"/>
  <c r="B4" i="86" s="1"/>
  <c r="AA8" i="86" a="1"/>
  <c r="AA8" i="86" s="1"/>
  <c r="Z8" i="86" a="1"/>
  <c r="Z8" i="86" s="1"/>
  <c r="Y8" i="86" a="1"/>
  <c r="Y8" i="86" s="1"/>
  <c r="X16" i="86"/>
  <c r="W16" i="86"/>
  <c r="V16" i="86"/>
  <c r="U16" i="86"/>
  <c r="T16" i="86"/>
  <c r="S16" i="86"/>
  <c r="R16" i="86"/>
  <c r="Q16" i="86"/>
  <c r="P16" i="86"/>
  <c r="O16" i="86"/>
  <c r="M16" i="86"/>
  <c r="L16" i="86"/>
  <c r="K16" i="86"/>
  <c r="J16" i="86"/>
  <c r="I16" i="86"/>
  <c r="H16" i="86"/>
  <c r="G16" i="86"/>
  <c r="F16" i="86"/>
  <c r="E16" i="86"/>
  <c r="D16" i="86"/>
  <c r="C16" i="86"/>
  <c r="B16" i="86" a="1"/>
  <c r="B16" i="86" s="1"/>
  <c r="AA7" i="86" a="1"/>
  <c r="AA7" i="86" s="1"/>
  <c r="Z7" i="86" a="1"/>
  <c r="Z7" i="86" s="1"/>
  <c r="Y7" i="86" a="1"/>
  <c r="Y7" i="86" s="1"/>
  <c r="X7" i="86"/>
  <c r="W7" i="86"/>
  <c r="V7" i="86"/>
  <c r="U7" i="86"/>
  <c r="T7" i="86"/>
  <c r="S7" i="86"/>
  <c r="R7" i="86"/>
  <c r="Q7" i="86"/>
  <c r="P7" i="86"/>
  <c r="O7" i="86"/>
  <c r="M7" i="86"/>
  <c r="L7" i="86"/>
  <c r="K7" i="86"/>
  <c r="J7" i="86"/>
  <c r="I7" i="86"/>
  <c r="H7" i="86"/>
  <c r="G7" i="86"/>
  <c r="F7" i="86"/>
  <c r="E7" i="86"/>
  <c r="B7" i="86" a="1"/>
  <c r="B7" i="86" s="1"/>
  <c r="AA6" i="86" a="1"/>
  <c r="AA6" i="86" s="1"/>
  <c r="Z6" i="86" a="1"/>
  <c r="Z6" i="86" s="1"/>
  <c r="Y6" i="86" a="1"/>
  <c r="Y6" i="86" s="1"/>
  <c r="X10" i="86"/>
  <c r="W10" i="86"/>
  <c r="V10" i="86"/>
  <c r="U10" i="86"/>
  <c r="T10" i="86"/>
  <c r="S10" i="86"/>
  <c r="R10" i="86"/>
  <c r="Q10" i="86"/>
  <c r="P10" i="86"/>
  <c r="O10" i="86"/>
  <c r="M10" i="86"/>
  <c r="L10" i="86"/>
  <c r="K10" i="86"/>
  <c r="J10" i="86"/>
  <c r="I10" i="86"/>
  <c r="H10" i="86"/>
  <c r="G10" i="86"/>
  <c r="F10" i="86"/>
  <c r="E10" i="86"/>
  <c r="D10" i="86"/>
  <c r="C10" i="86"/>
  <c r="B10" i="86" a="1"/>
  <c r="B10" i="86" s="1"/>
  <c r="AA5" i="86" a="1"/>
  <c r="AA5" i="86" s="1"/>
  <c r="Z5" i="86" a="1"/>
  <c r="Z5" i="86" s="1"/>
  <c r="Y5" i="86" a="1"/>
  <c r="Y5" i="86" s="1"/>
  <c r="X5" i="86"/>
  <c r="W5" i="86"/>
  <c r="V5" i="86"/>
  <c r="U5" i="86"/>
  <c r="T5" i="86"/>
  <c r="S5" i="86"/>
  <c r="R5" i="86"/>
  <c r="Q5" i="86"/>
  <c r="P5" i="86"/>
  <c r="O5" i="86"/>
  <c r="M5" i="86"/>
  <c r="L5" i="86"/>
  <c r="K5" i="86"/>
  <c r="J5" i="86"/>
  <c r="I5" i="86"/>
  <c r="H5" i="86"/>
  <c r="G5" i="86"/>
  <c r="F5" i="86"/>
  <c r="E5" i="86"/>
  <c r="D5" i="86"/>
  <c r="C5" i="86"/>
  <c r="B5" i="86" a="1"/>
  <c r="B5" i="86" s="1"/>
  <c r="AA4" i="86" a="1"/>
  <c r="AA4" i="86" s="1"/>
  <c r="Z4" i="86" a="1"/>
  <c r="Z4" i="86" s="1"/>
  <c r="Y4" i="86" a="1"/>
  <c r="Y4" i="86" s="1"/>
  <c r="X9" i="86"/>
  <c r="W9" i="86"/>
  <c r="U9" i="86"/>
  <c r="T9" i="86"/>
  <c r="S9" i="86"/>
  <c r="R9" i="86"/>
  <c r="Q9" i="86"/>
  <c r="P9" i="86"/>
  <c r="O9" i="86"/>
  <c r="M9" i="86"/>
  <c r="L9" i="86"/>
  <c r="K9" i="86"/>
  <c r="J9" i="86"/>
  <c r="I9" i="86"/>
  <c r="H9" i="86"/>
  <c r="G9" i="86"/>
  <c r="F9" i="86"/>
  <c r="E9" i="86"/>
  <c r="D9" i="86"/>
  <c r="C9" i="86"/>
  <c r="B9" i="86" a="1"/>
  <c r="B9" i="86" s="1"/>
  <c r="AA3" i="86" a="1"/>
  <c r="AA3" i="86" s="1"/>
  <c r="Z3" i="86" a="1"/>
  <c r="Z3" i="86" s="1"/>
  <c r="Y3" i="86" a="1"/>
  <c r="Y3" i="86" s="1"/>
  <c r="X2" i="86"/>
  <c r="W2" i="86"/>
  <c r="V2" i="86"/>
  <c r="U2" i="86"/>
  <c r="T2" i="86"/>
  <c r="S2" i="86"/>
  <c r="R2" i="86"/>
  <c r="Q2" i="86"/>
  <c r="P2" i="86"/>
  <c r="O2" i="86"/>
  <c r="M2" i="86"/>
  <c r="L2" i="86"/>
  <c r="K2" i="86"/>
  <c r="J2" i="86"/>
  <c r="I2" i="86"/>
  <c r="H2" i="86"/>
  <c r="G2" i="86"/>
  <c r="F2" i="86"/>
  <c r="E2" i="86"/>
  <c r="B2" i="86" a="1"/>
  <c r="B2" i="86" s="1"/>
  <c r="AA2" i="86" a="1"/>
  <c r="AA2" i="86" s="1"/>
  <c r="Z2" i="86" a="1"/>
  <c r="Z2" i="86" s="1"/>
  <c r="Y2" i="86" a="1"/>
  <c r="Y2" i="86" s="1"/>
  <c r="X6" i="86"/>
  <c r="W6" i="86"/>
  <c r="V6" i="86"/>
  <c r="U6" i="86"/>
  <c r="T6" i="86"/>
  <c r="S6" i="86"/>
  <c r="R6" i="86"/>
  <c r="Q6" i="86"/>
  <c r="P6" i="86"/>
  <c r="O6" i="86"/>
  <c r="M6" i="86"/>
  <c r="L6" i="86"/>
  <c r="K6" i="86"/>
  <c r="J6" i="86"/>
  <c r="I6" i="86"/>
  <c r="H6" i="86"/>
  <c r="G6" i="86"/>
  <c r="F6" i="86"/>
  <c r="E6" i="86"/>
  <c r="D6" i="86"/>
  <c r="C6" i="86"/>
  <c r="B6" i="86" a="1"/>
  <c r="B6" i="86" s="1"/>
  <c r="N3" i="86" l="1"/>
  <c r="N6" i="86"/>
  <c r="N16" i="86"/>
  <c r="N4" i="86"/>
  <c r="N13" i="86"/>
  <c r="N17" i="86"/>
  <c r="N9" i="86"/>
  <c r="N5" i="86"/>
  <c r="N11" i="86"/>
  <c r="N10" i="86"/>
  <c r="AA8" i="81" a="1"/>
  <c r="AA8" i="81" s="1"/>
  <c r="X13" i="81"/>
  <c r="W13" i="81" l="1"/>
  <c r="V13" i="81"/>
  <c r="U13" i="81"/>
  <c r="T13" i="81"/>
  <c r="S13" i="81"/>
  <c r="R13" i="81"/>
  <c r="L13" i="81"/>
  <c r="K13" i="81"/>
  <c r="J13" i="81"/>
  <c r="I13" i="81"/>
  <c r="H13" i="81"/>
  <c r="G13" i="81"/>
  <c r="F13" i="81"/>
  <c r="E13" i="81"/>
  <c r="M13" i="81" l="1"/>
  <c r="Q13" i="81" l="1"/>
  <c r="O13" i="81" l="1"/>
  <c r="P13" i="81"/>
  <c r="B13" i="81" l="1" a="1"/>
  <c r="B13" i="81" s="1"/>
  <c r="Y13" i="80" a="1"/>
  <c r="Y13" i="80" s="1"/>
  <c r="Z13" i="80" a="1"/>
  <c r="Z13" i="80" s="1"/>
  <c r="AA13" i="80" a="1"/>
  <c r="AA13" i="80" s="1"/>
  <c r="X4" i="80"/>
  <c r="W4" i="80"/>
  <c r="V4" i="80"/>
  <c r="U4" i="80"/>
  <c r="T4" i="80"/>
  <c r="S4" i="80"/>
  <c r="R4" i="80"/>
  <c r="Q4" i="80"/>
  <c r="P4" i="80"/>
  <c r="O4" i="80"/>
  <c r="M4" i="80"/>
  <c r="L4" i="80"/>
  <c r="K4" i="80"/>
  <c r="J4" i="80"/>
  <c r="I4" i="80"/>
  <c r="H4" i="80"/>
  <c r="G4" i="80"/>
  <c r="F4" i="80"/>
  <c r="E4" i="80"/>
  <c r="D4" i="80"/>
  <c r="C4" i="80"/>
  <c r="B4" i="80" a="1"/>
  <c r="B4" i="80" s="1"/>
  <c r="N4" i="80" l="1"/>
  <c r="X24" i="81"/>
  <c r="W24" i="81"/>
  <c r="V24" i="81"/>
  <c r="U24" i="81"/>
  <c r="T24" i="81"/>
  <c r="S24" i="81"/>
  <c r="R24" i="81"/>
  <c r="Q24" i="81"/>
  <c r="P24" i="81"/>
  <c r="O24" i="81"/>
  <c r="M24" i="81"/>
  <c r="L24" i="81"/>
  <c r="K24" i="81"/>
  <c r="J24" i="81"/>
  <c r="I24" i="81"/>
  <c r="H24" i="81"/>
  <c r="G24" i="81"/>
  <c r="F24" i="81"/>
  <c r="E24" i="81"/>
  <c r="AA31" i="63" l="1" a="1"/>
  <c r="AA31" i="63" s="1"/>
  <c r="Z31" i="63" a="1"/>
  <c r="Z31" i="63" s="1"/>
  <c r="Y31" i="63" a="1"/>
  <c r="Y31" i="63" s="1"/>
  <c r="W6" i="81" l="1"/>
  <c r="V6" i="81"/>
  <c r="U6" i="81"/>
  <c r="T6" i="81"/>
  <c r="S6" i="81"/>
  <c r="R6" i="81"/>
  <c r="M6" i="81"/>
  <c r="L6" i="81"/>
  <c r="K6" i="81"/>
  <c r="J6" i="81"/>
  <c r="I6" i="81"/>
  <c r="H6" i="81"/>
  <c r="G6" i="81"/>
  <c r="F6" i="81"/>
  <c r="E6" i="81"/>
  <c r="X6" i="81" l="1"/>
  <c r="O6" i="81" l="1"/>
  <c r="P6" i="81"/>
  <c r="Q6" i="81" l="1"/>
  <c r="X18" i="81"/>
  <c r="W18" i="81"/>
  <c r="V18" i="81"/>
  <c r="U18" i="81"/>
  <c r="T18" i="81"/>
  <c r="S18" i="81"/>
  <c r="R18" i="81"/>
  <c r="Q18" i="81"/>
  <c r="P18" i="81"/>
  <c r="O18" i="81"/>
  <c r="M18" i="81"/>
  <c r="L18" i="81"/>
  <c r="K18" i="81"/>
  <c r="J18" i="81"/>
  <c r="I18" i="81"/>
  <c r="H18" i="81"/>
  <c r="G18" i="81"/>
  <c r="F18" i="81"/>
  <c r="E18" i="81"/>
  <c r="D18" i="81"/>
  <c r="C18" i="81"/>
  <c r="N18" i="81" l="1"/>
  <c r="X4" i="81"/>
  <c r="W4" i="81"/>
  <c r="V4" i="81"/>
  <c r="U4" i="81"/>
  <c r="T4" i="81"/>
  <c r="S4" i="81"/>
  <c r="R4" i="81"/>
  <c r="Q4" i="81"/>
  <c r="P4" i="81"/>
  <c r="O4" i="81"/>
  <c r="M4" i="81"/>
  <c r="L4" i="81"/>
  <c r="K4" i="81"/>
  <c r="J4" i="81"/>
  <c r="I4" i="81"/>
  <c r="H4" i="81"/>
  <c r="G4" i="81"/>
  <c r="F4" i="81"/>
  <c r="E4" i="81"/>
  <c r="Y5" i="81" a="1"/>
  <c r="Y5" i="81" s="1"/>
  <c r="Z5" i="81" a="1"/>
  <c r="Z5" i="81" s="1"/>
  <c r="AA5" i="81" a="1"/>
  <c r="AA5" i="81" s="1"/>
  <c r="Z6" i="81" a="1"/>
  <c r="Z6" i="81" s="1"/>
  <c r="AA6" i="81" a="1"/>
  <c r="AA6" i="81" s="1"/>
  <c r="AA7" i="81" a="1"/>
  <c r="AA7" i="81" s="1"/>
  <c r="B4" i="81" a="1"/>
  <c r="B4" i="81" s="1"/>
  <c r="B18" i="81" a="1"/>
  <c r="B18" i="81" s="1"/>
  <c r="B6" i="81" a="1"/>
  <c r="B6" i="81" s="1"/>
  <c r="Y3" i="81" l="1" a="1"/>
  <c r="Y3" i="81" s="1"/>
  <c r="Z3" i="81" a="1"/>
  <c r="Z3" i="81" s="1"/>
  <c r="AA3" i="81" a="1"/>
  <c r="AA3" i="81" s="1"/>
  <c r="X5" i="81"/>
  <c r="W5" i="81"/>
  <c r="V5" i="81"/>
  <c r="U5" i="81"/>
  <c r="T5" i="81"/>
  <c r="S5" i="81"/>
  <c r="R5" i="81"/>
  <c r="Q5" i="81"/>
  <c r="P5" i="81"/>
  <c r="O5" i="81"/>
  <c r="L5" i="81"/>
  <c r="K5" i="81"/>
  <c r="J5" i="81"/>
  <c r="I5" i="81"/>
  <c r="H5" i="81"/>
  <c r="G5" i="81"/>
  <c r="F5" i="81"/>
  <c r="E5" i="81"/>
  <c r="D5" i="81"/>
  <c r="C5" i="81"/>
  <c r="B5" i="81" a="1"/>
  <c r="B5" i="81" s="1"/>
  <c r="M5" i="81" l="1"/>
  <c r="N5" i="81" s="1"/>
  <c r="AA30" i="63" l="1" a="1"/>
  <c r="AA30" i="63" s="1"/>
  <c r="Z30" i="63" a="1"/>
  <c r="Z30" i="63" s="1"/>
  <c r="Y30" i="63" a="1"/>
  <c r="Y30" i="63" s="1"/>
  <c r="X14" i="63"/>
  <c r="W14" i="63"/>
  <c r="V14" i="63"/>
  <c r="U14" i="63"/>
  <c r="T14" i="63"/>
  <c r="S14" i="63"/>
  <c r="R14" i="63"/>
  <c r="Q14" i="63"/>
  <c r="P14" i="63"/>
  <c r="O14" i="63"/>
  <c r="M14" i="63"/>
  <c r="L14" i="63"/>
  <c r="K14" i="63"/>
  <c r="J14" i="63"/>
  <c r="I14" i="63"/>
  <c r="H14" i="63"/>
  <c r="G14" i="63"/>
  <c r="F14" i="63"/>
  <c r="E14" i="63"/>
  <c r="B14" i="63" a="1"/>
  <c r="B14" i="63" s="1"/>
  <c r="AA29" i="63" a="1"/>
  <c r="AA29" i="63" s="1"/>
  <c r="Z29" i="63" a="1"/>
  <c r="Z29" i="63" s="1"/>
  <c r="Y29" i="63" a="1"/>
  <c r="Y29" i="63" s="1"/>
  <c r="X4" i="63"/>
  <c r="W4" i="63"/>
  <c r="U4" i="63"/>
  <c r="T4" i="63"/>
  <c r="S4" i="63"/>
  <c r="R4" i="63"/>
  <c r="Q4" i="63"/>
  <c r="P4" i="63"/>
  <c r="O4" i="63"/>
  <c r="M4" i="63"/>
  <c r="L4" i="63"/>
  <c r="K4" i="63"/>
  <c r="J4" i="63"/>
  <c r="I4" i="63"/>
  <c r="H4" i="63"/>
  <c r="G4" i="63"/>
  <c r="F4" i="63"/>
  <c r="E4" i="63"/>
  <c r="D4" i="63"/>
  <c r="C4" i="63"/>
  <c r="B4" i="63" a="1"/>
  <c r="B4" i="63" s="1"/>
  <c r="X13" i="63"/>
  <c r="W13" i="63"/>
  <c r="V13" i="63"/>
  <c r="U13" i="63"/>
  <c r="T13" i="63"/>
  <c r="S13" i="63"/>
  <c r="R13" i="63"/>
  <c r="Q13" i="63"/>
  <c r="P13" i="63"/>
  <c r="O13" i="63"/>
  <c r="M13" i="63"/>
  <c r="L13" i="63"/>
  <c r="K13" i="63"/>
  <c r="J13" i="63"/>
  <c r="I13" i="63"/>
  <c r="H13" i="63"/>
  <c r="G13" i="63"/>
  <c r="F13" i="63"/>
  <c r="E13" i="63"/>
  <c r="D13" i="63"/>
  <c r="C13" i="63"/>
  <c r="B13" i="63" a="1"/>
  <c r="B13" i="63" s="1"/>
  <c r="AA27" i="63" a="1"/>
  <c r="AA27" i="63" s="1"/>
  <c r="Z27" i="63" a="1"/>
  <c r="Z27" i="63" s="1"/>
  <c r="Y27" i="63" a="1"/>
  <c r="Y27" i="63" s="1"/>
  <c r="X3" i="63"/>
  <c r="W3" i="63"/>
  <c r="V3" i="63"/>
  <c r="U3" i="63"/>
  <c r="T3" i="63"/>
  <c r="S3" i="63"/>
  <c r="R3" i="63"/>
  <c r="Q3" i="63"/>
  <c r="P3" i="63"/>
  <c r="O3" i="63"/>
  <c r="M3" i="63"/>
  <c r="L3" i="63"/>
  <c r="K3" i="63"/>
  <c r="J3" i="63"/>
  <c r="I3" i="63"/>
  <c r="H3" i="63"/>
  <c r="G3" i="63"/>
  <c r="F3" i="63"/>
  <c r="E3" i="63"/>
  <c r="B3" i="63" a="1"/>
  <c r="B3" i="63" s="1"/>
  <c r="AA26" i="63" a="1"/>
  <c r="AA26" i="63" s="1"/>
  <c r="Z26" i="63" a="1"/>
  <c r="Z26" i="63" s="1"/>
  <c r="Y26" i="63" a="1"/>
  <c r="Y26" i="63" s="1"/>
  <c r="X18" i="63"/>
  <c r="W18" i="63"/>
  <c r="V18" i="63"/>
  <c r="U18" i="63"/>
  <c r="T18" i="63"/>
  <c r="S18" i="63"/>
  <c r="R18" i="63"/>
  <c r="Q18" i="63"/>
  <c r="P18" i="63"/>
  <c r="O18" i="63"/>
  <c r="M18" i="63"/>
  <c r="L18" i="63"/>
  <c r="K18" i="63"/>
  <c r="J18" i="63"/>
  <c r="I18" i="63"/>
  <c r="H18" i="63"/>
  <c r="G18" i="63"/>
  <c r="F18" i="63"/>
  <c r="E18" i="63"/>
  <c r="D18" i="63"/>
  <c r="C18" i="63"/>
  <c r="B18" i="63" a="1"/>
  <c r="B18" i="63" s="1"/>
  <c r="AA25" i="63" a="1"/>
  <c r="AA25" i="63" s="1"/>
  <c r="Z25" i="63" a="1"/>
  <c r="Z25" i="63" s="1"/>
  <c r="Y25" i="63" a="1"/>
  <c r="Y25" i="63" s="1"/>
  <c r="X7" i="63"/>
  <c r="W7" i="63"/>
  <c r="V7" i="63"/>
  <c r="U7" i="63"/>
  <c r="T7" i="63"/>
  <c r="S7" i="63"/>
  <c r="R7" i="63"/>
  <c r="Q7" i="63"/>
  <c r="P7" i="63"/>
  <c r="O7" i="63"/>
  <c r="M7" i="63"/>
  <c r="L7" i="63"/>
  <c r="K7" i="63"/>
  <c r="J7" i="63"/>
  <c r="I7" i="63"/>
  <c r="H7" i="63"/>
  <c r="G7" i="63"/>
  <c r="F7" i="63"/>
  <c r="E7" i="63"/>
  <c r="B7" i="63" a="1"/>
  <c r="B7" i="63" s="1"/>
  <c r="X11" i="63"/>
  <c r="W11" i="63"/>
  <c r="V11" i="63"/>
  <c r="U11" i="63"/>
  <c r="T11" i="63"/>
  <c r="S11" i="63"/>
  <c r="R11" i="63"/>
  <c r="Q11" i="63"/>
  <c r="P11" i="63"/>
  <c r="O11" i="63"/>
  <c r="M11" i="63"/>
  <c r="L11" i="63"/>
  <c r="K11" i="63"/>
  <c r="J11" i="63"/>
  <c r="I11" i="63"/>
  <c r="H11" i="63"/>
  <c r="G11" i="63"/>
  <c r="F11" i="63"/>
  <c r="E11" i="63"/>
  <c r="D11" i="63"/>
  <c r="C11" i="63"/>
  <c r="B11" i="63" a="1"/>
  <c r="B11" i="63" s="1"/>
  <c r="X10" i="63"/>
  <c r="W10" i="63"/>
  <c r="V10" i="63"/>
  <c r="U10" i="63"/>
  <c r="T10" i="63"/>
  <c r="S10" i="63"/>
  <c r="R10" i="63"/>
  <c r="Q10" i="63"/>
  <c r="P10" i="63"/>
  <c r="O10" i="63"/>
  <c r="M10" i="63"/>
  <c r="L10" i="63"/>
  <c r="K10" i="63"/>
  <c r="J10" i="63"/>
  <c r="I10" i="63"/>
  <c r="H10" i="63"/>
  <c r="G10" i="63"/>
  <c r="F10" i="63"/>
  <c r="E10" i="63"/>
  <c r="D10" i="63"/>
  <c r="C10" i="63"/>
  <c r="B10" i="63" a="1"/>
  <c r="B10" i="63" s="1"/>
  <c r="AA22" i="63" a="1"/>
  <c r="AA22" i="63" s="1"/>
  <c r="Z22" i="63" a="1"/>
  <c r="Z22" i="63" s="1"/>
  <c r="Y22" i="63" a="1"/>
  <c r="Y22" i="63" s="1"/>
  <c r="X16" i="63"/>
  <c r="W16" i="63"/>
  <c r="V16" i="63"/>
  <c r="U16" i="63"/>
  <c r="T16" i="63"/>
  <c r="S16" i="63"/>
  <c r="R16" i="63"/>
  <c r="Q16" i="63"/>
  <c r="P16" i="63"/>
  <c r="O16" i="63"/>
  <c r="M16" i="63"/>
  <c r="L16" i="63"/>
  <c r="K16" i="63"/>
  <c r="J16" i="63"/>
  <c r="I16" i="63"/>
  <c r="H16" i="63"/>
  <c r="G16" i="63"/>
  <c r="F16" i="63"/>
  <c r="E16" i="63"/>
  <c r="D16" i="63"/>
  <c r="C16" i="63"/>
  <c r="B16" i="63" a="1"/>
  <c r="B16" i="63" s="1"/>
  <c r="AA21" i="63" a="1"/>
  <c r="AA21" i="63" s="1"/>
  <c r="Z21" i="63" a="1"/>
  <c r="Z21" i="63" s="1"/>
  <c r="Y21" i="63" a="1"/>
  <c r="Y21" i="63" s="1"/>
  <c r="X17" i="63"/>
  <c r="W17" i="63"/>
  <c r="V17" i="63"/>
  <c r="U17" i="63"/>
  <c r="T17" i="63"/>
  <c r="S17" i="63"/>
  <c r="R17" i="63"/>
  <c r="Q17" i="63"/>
  <c r="P17" i="63"/>
  <c r="O17" i="63"/>
  <c r="M17" i="63"/>
  <c r="L17" i="63"/>
  <c r="K17" i="63"/>
  <c r="J17" i="63"/>
  <c r="I17" i="63"/>
  <c r="H17" i="63"/>
  <c r="G17" i="63"/>
  <c r="F17" i="63"/>
  <c r="E17" i="63"/>
  <c r="C17" i="63"/>
  <c r="B17" i="63" a="1"/>
  <c r="B17" i="63" s="1"/>
  <c r="AA20" i="63" a="1"/>
  <c r="AA20" i="63" s="1"/>
  <c r="Z20" i="63" a="1"/>
  <c r="Z20" i="63" s="1"/>
  <c r="Y20" i="63" a="1"/>
  <c r="Y20" i="63" s="1"/>
  <c r="X22" i="63"/>
  <c r="W22" i="63"/>
  <c r="V22" i="63"/>
  <c r="U22" i="63"/>
  <c r="T22" i="63"/>
  <c r="S22" i="63"/>
  <c r="R22" i="63"/>
  <c r="Q22" i="63"/>
  <c r="P22" i="63"/>
  <c r="O22" i="63"/>
  <c r="M22" i="63"/>
  <c r="L22" i="63"/>
  <c r="K22" i="63"/>
  <c r="J22" i="63"/>
  <c r="I22" i="63"/>
  <c r="H22" i="63"/>
  <c r="G22" i="63"/>
  <c r="F22" i="63"/>
  <c r="E22" i="63"/>
  <c r="D22" i="63"/>
  <c r="C22" i="63"/>
  <c r="B22" i="63" a="1"/>
  <c r="B22" i="63" s="1"/>
  <c r="AA19" i="63" a="1"/>
  <c r="AA19" i="63" s="1"/>
  <c r="Z19" i="63" a="1"/>
  <c r="Z19" i="63" s="1"/>
  <c r="Y19" i="63" a="1"/>
  <c r="Y19" i="63" s="1"/>
  <c r="X5" i="63"/>
  <c r="W5" i="63"/>
  <c r="U5" i="63"/>
  <c r="T5" i="63"/>
  <c r="S5" i="63"/>
  <c r="R5" i="63"/>
  <c r="Q5" i="63"/>
  <c r="P5" i="63"/>
  <c r="O5" i="63"/>
  <c r="M5" i="63"/>
  <c r="L5" i="63"/>
  <c r="K5" i="63"/>
  <c r="J5" i="63"/>
  <c r="I5" i="63"/>
  <c r="H5" i="63"/>
  <c r="G5" i="63"/>
  <c r="F5" i="63"/>
  <c r="E5" i="63"/>
  <c r="C5" i="63"/>
  <c r="B5" i="63" a="1"/>
  <c r="B5" i="63" s="1"/>
  <c r="X2" i="63"/>
  <c r="W2" i="63"/>
  <c r="V2" i="63"/>
  <c r="U2" i="63"/>
  <c r="T2" i="63"/>
  <c r="S2" i="63"/>
  <c r="R2" i="63"/>
  <c r="Q2" i="63"/>
  <c r="P2" i="63"/>
  <c r="O2" i="63"/>
  <c r="M2" i="63"/>
  <c r="L2" i="63"/>
  <c r="K2" i="63"/>
  <c r="J2" i="63"/>
  <c r="I2" i="63"/>
  <c r="H2" i="63"/>
  <c r="G2" i="63"/>
  <c r="F2" i="63"/>
  <c r="E2" i="63"/>
  <c r="D2" i="63"/>
  <c r="C2" i="63"/>
  <c r="B2" i="63" a="1"/>
  <c r="B2" i="63" s="1"/>
  <c r="X6" i="63"/>
  <c r="W6" i="63"/>
  <c r="V6" i="63"/>
  <c r="U6" i="63"/>
  <c r="T6" i="63"/>
  <c r="S6" i="63"/>
  <c r="R6" i="63"/>
  <c r="Q6" i="63"/>
  <c r="P6" i="63"/>
  <c r="O6" i="63"/>
  <c r="M6" i="63"/>
  <c r="L6" i="63"/>
  <c r="K6" i="63"/>
  <c r="J6" i="63"/>
  <c r="I6" i="63"/>
  <c r="H6" i="63"/>
  <c r="G6" i="63"/>
  <c r="F6" i="63"/>
  <c r="E6" i="63"/>
  <c r="D6" i="63"/>
  <c r="C6" i="63"/>
  <c r="B6" i="63" a="1"/>
  <c r="B6" i="63" s="1"/>
  <c r="AA18" i="63" a="1"/>
  <c r="AA18" i="63" s="1"/>
  <c r="Z18" i="63" a="1"/>
  <c r="Z18" i="63" s="1"/>
  <c r="Y18" i="63" a="1"/>
  <c r="Y18" i="63" s="1"/>
  <c r="X21" i="63"/>
  <c r="W21" i="63"/>
  <c r="V21" i="63"/>
  <c r="U21" i="63"/>
  <c r="T21" i="63"/>
  <c r="S21" i="63"/>
  <c r="R21" i="63"/>
  <c r="Q21" i="63"/>
  <c r="P21" i="63"/>
  <c r="O21" i="63"/>
  <c r="M21" i="63"/>
  <c r="L21" i="63"/>
  <c r="K21" i="63"/>
  <c r="J21" i="63"/>
  <c r="I21" i="63"/>
  <c r="H21" i="63"/>
  <c r="G21" i="63"/>
  <c r="F21" i="63"/>
  <c r="E21" i="63"/>
  <c r="B21" i="63" a="1"/>
  <c r="B21" i="63" s="1"/>
  <c r="AA17" i="63" a="1"/>
  <c r="AA17" i="63" s="1"/>
  <c r="Z17" i="63" a="1"/>
  <c r="Z17" i="63" s="1"/>
  <c r="Y17" i="63" a="1"/>
  <c r="Y17" i="63" s="1"/>
  <c r="X15" i="63"/>
  <c r="W15" i="63"/>
  <c r="V15" i="63"/>
  <c r="U15" i="63"/>
  <c r="T15" i="63"/>
  <c r="S15" i="63"/>
  <c r="R15" i="63"/>
  <c r="Q15" i="63"/>
  <c r="P15" i="63"/>
  <c r="O15" i="63"/>
  <c r="M15" i="63"/>
  <c r="L15" i="63"/>
  <c r="K15" i="63"/>
  <c r="J15" i="63"/>
  <c r="I15" i="63"/>
  <c r="H15" i="63"/>
  <c r="G15" i="63"/>
  <c r="F15" i="63"/>
  <c r="E15" i="63"/>
  <c r="D15" i="63"/>
  <c r="C15" i="63"/>
  <c r="B15" i="63" a="1"/>
  <c r="B15" i="63" s="1"/>
  <c r="AA16" i="63" a="1"/>
  <c r="AA16" i="63" s="1"/>
  <c r="Z16" i="63" a="1"/>
  <c r="Z16" i="63" s="1"/>
  <c r="Y16" i="63" a="1"/>
  <c r="Y16" i="63" s="1"/>
  <c r="AA15" i="63" a="1"/>
  <c r="AA15" i="63" s="1"/>
  <c r="Z15" i="63" a="1"/>
  <c r="Z15" i="63" s="1"/>
  <c r="Y15" i="63" a="1"/>
  <c r="Y15" i="63" s="1"/>
  <c r="X29" i="63"/>
  <c r="W29" i="63"/>
  <c r="V29" i="63"/>
  <c r="U29" i="63"/>
  <c r="T29" i="63"/>
  <c r="S29" i="63"/>
  <c r="R29" i="63"/>
  <c r="Q29" i="63"/>
  <c r="P29" i="63"/>
  <c r="O29" i="63"/>
  <c r="M29" i="63"/>
  <c r="L29" i="63"/>
  <c r="K29" i="63"/>
  <c r="J29" i="63"/>
  <c r="I29" i="63"/>
  <c r="H29" i="63"/>
  <c r="G29" i="63"/>
  <c r="F29" i="63"/>
  <c r="E29" i="63"/>
  <c r="D29" i="63"/>
  <c r="C29" i="63"/>
  <c r="B29" i="63" a="1"/>
  <c r="B29" i="63" s="1"/>
  <c r="AA14" i="63" a="1"/>
  <c r="AA14" i="63" s="1"/>
  <c r="Z14" i="63" a="1"/>
  <c r="Z14" i="63" s="1"/>
  <c r="Y14" i="63" a="1"/>
  <c r="Y14" i="63" s="1"/>
  <c r="AA13" i="63" a="1"/>
  <c r="AA13" i="63" s="1"/>
  <c r="Z13" i="63" a="1"/>
  <c r="Z13" i="63" s="1"/>
  <c r="Y13" i="63" a="1"/>
  <c r="Y13" i="63" s="1"/>
  <c r="X34" i="63"/>
  <c r="W34" i="63"/>
  <c r="V34" i="63"/>
  <c r="U34" i="63"/>
  <c r="T34" i="63"/>
  <c r="S34" i="63"/>
  <c r="R34" i="63"/>
  <c r="Q34" i="63"/>
  <c r="P34" i="63"/>
  <c r="O34" i="63"/>
  <c r="M34" i="63"/>
  <c r="L34" i="63"/>
  <c r="K34" i="63"/>
  <c r="J34" i="63"/>
  <c r="I34" i="63"/>
  <c r="H34" i="63"/>
  <c r="G34" i="63"/>
  <c r="F34" i="63"/>
  <c r="E34" i="63"/>
  <c r="D34" i="63"/>
  <c r="C34" i="63"/>
  <c r="B34" i="63" a="1"/>
  <c r="B34" i="63" s="1"/>
  <c r="X35" i="63"/>
  <c r="W35" i="63"/>
  <c r="V35" i="63"/>
  <c r="U35" i="63"/>
  <c r="T35" i="63"/>
  <c r="S35" i="63"/>
  <c r="R35" i="63"/>
  <c r="Q35" i="63"/>
  <c r="P35" i="63"/>
  <c r="O35" i="63"/>
  <c r="M35" i="63"/>
  <c r="L35" i="63"/>
  <c r="K35" i="63"/>
  <c r="J35" i="63"/>
  <c r="I35" i="63"/>
  <c r="H35" i="63"/>
  <c r="G35" i="63"/>
  <c r="F35" i="63"/>
  <c r="E35" i="63"/>
  <c r="D35" i="63"/>
  <c r="C35" i="63"/>
  <c r="B35" i="63" a="1"/>
  <c r="B35" i="63" s="1"/>
  <c r="AA12" i="63" a="1"/>
  <c r="AA12" i="63" s="1"/>
  <c r="Z12" i="63" a="1"/>
  <c r="Z12" i="63" s="1"/>
  <c r="Y12" i="63" a="1"/>
  <c r="Y12" i="63" s="1"/>
  <c r="X27" i="63"/>
  <c r="W27" i="63"/>
  <c r="V27" i="63"/>
  <c r="U27" i="63"/>
  <c r="T27" i="63"/>
  <c r="S27" i="63"/>
  <c r="R27" i="63"/>
  <c r="Q27" i="63"/>
  <c r="P27" i="63"/>
  <c r="O27" i="63"/>
  <c r="M27" i="63"/>
  <c r="L27" i="63"/>
  <c r="K27" i="63"/>
  <c r="J27" i="63"/>
  <c r="I27" i="63"/>
  <c r="H27" i="63"/>
  <c r="G27" i="63"/>
  <c r="F27" i="63"/>
  <c r="E27" i="63"/>
  <c r="D27" i="63"/>
  <c r="C27" i="63"/>
  <c r="B27" i="63" a="1"/>
  <c r="B27" i="63" s="1"/>
  <c r="AA11" i="63" a="1"/>
  <c r="AA11" i="63" s="1"/>
  <c r="Z11" i="63" a="1"/>
  <c r="Z11" i="63" s="1"/>
  <c r="Y11" i="63" a="1"/>
  <c r="Y11" i="63" s="1"/>
  <c r="X31" i="63"/>
  <c r="W31" i="63"/>
  <c r="V31" i="63"/>
  <c r="U31" i="63"/>
  <c r="T31" i="63"/>
  <c r="S31" i="63"/>
  <c r="R31" i="63"/>
  <c r="Q31" i="63"/>
  <c r="P31" i="63"/>
  <c r="O31" i="63"/>
  <c r="M31" i="63"/>
  <c r="L31" i="63"/>
  <c r="K31" i="63"/>
  <c r="J31" i="63"/>
  <c r="I31" i="63"/>
  <c r="H31" i="63"/>
  <c r="G31" i="63"/>
  <c r="F31" i="63"/>
  <c r="E31" i="63"/>
  <c r="B31" i="63" a="1"/>
  <c r="B31" i="63" s="1"/>
  <c r="AA10" i="63" a="1"/>
  <c r="AA10" i="63" s="1"/>
  <c r="Z10" i="63" a="1"/>
  <c r="Z10" i="63" s="1"/>
  <c r="Y10" i="63" a="1"/>
  <c r="Y10" i="63" s="1"/>
  <c r="X32" i="63"/>
  <c r="W32" i="63"/>
  <c r="V32" i="63"/>
  <c r="U32" i="63"/>
  <c r="T32" i="63"/>
  <c r="S32" i="63"/>
  <c r="R32" i="63"/>
  <c r="Q32" i="63"/>
  <c r="P32" i="63"/>
  <c r="O32" i="63"/>
  <c r="M32" i="63"/>
  <c r="L32" i="63"/>
  <c r="K32" i="63"/>
  <c r="J32" i="63"/>
  <c r="I32" i="63"/>
  <c r="H32" i="63"/>
  <c r="G32" i="63"/>
  <c r="F32" i="63"/>
  <c r="E32" i="63"/>
  <c r="D32" i="63"/>
  <c r="C32" i="63"/>
  <c r="B32" i="63" a="1"/>
  <c r="B32" i="63" s="1"/>
  <c r="AA9" i="63" a="1"/>
  <c r="AA9" i="63" s="1"/>
  <c r="Z9" i="63" a="1"/>
  <c r="Z9" i="63" s="1"/>
  <c r="Y9" i="63" a="1"/>
  <c r="Y9" i="63" s="1"/>
  <c r="X20" i="63"/>
  <c r="W20" i="63"/>
  <c r="V20" i="63"/>
  <c r="U20" i="63"/>
  <c r="T20" i="63"/>
  <c r="S20" i="63"/>
  <c r="R20" i="63"/>
  <c r="Q20" i="63"/>
  <c r="P20" i="63"/>
  <c r="O20" i="63"/>
  <c r="M20" i="63"/>
  <c r="L20" i="63"/>
  <c r="K20" i="63"/>
  <c r="J20" i="63"/>
  <c r="I20" i="63"/>
  <c r="H20" i="63"/>
  <c r="G20" i="63"/>
  <c r="F20" i="63"/>
  <c r="E20" i="63"/>
  <c r="B20" i="63" a="1"/>
  <c r="B20" i="63" s="1"/>
  <c r="AA8" i="63" a="1"/>
  <c r="AA8" i="63" s="1"/>
  <c r="Z8" i="63" a="1"/>
  <c r="Z8" i="63" s="1"/>
  <c r="Y8" i="63" a="1"/>
  <c r="Y8" i="63" s="1"/>
  <c r="AA7" i="63" a="1"/>
  <c r="AA7" i="63" s="1"/>
  <c r="Z7" i="63" a="1"/>
  <c r="Z7" i="63" s="1"/>
  <c r="Y7" i="63" a="1"/>
  <c r="Y7" i="63" s="1"/>
  <c r="X28" i="63"/>
  <c r="W28" i="63"/>
  <c r="V28" i="63"/>
  <c r="U28" i="63"/>
  <c r="T28" i="63"/>
  <c r="S28" i="63"/>
  <c r="R28" i="63"/>
  <c r="Q28" i="63"/>
  <c r="P28" i="63"/>
  <c r="O28" i="63"/>
  <c r="M28" i="63"/>
  <c r="L28" i="63"/>
  <c r="K28" i="63"/>
  <c r="J28" i="63"/>
  <c r="I28" i="63"/>
  <c r="H28" i="63"/>
  <c r="G28" i="63"/>
  <c r="F28" i="63"/>
  <c r="E28" i="63"/>
  <c r="D28" i="63"/>
  <c r="C28" i="63"/>
  <c r="B28" i="63" a="1"/>
  <c r="B28" i="63" s="1"/>
  <c r="AA6" i="63" a="1"/>
  <c r="AA6" i="63" s="1"/>
  <c r="Z6" i="63" a="1"/>
  <c r="Z6" i="63" s="1"/>
  <c r="Y6" i="63" a="1"/>
  <c r="Y6" i="63" s="1"/>
  <c r="W26" i="63"/>
  <c r="V26" i="63"/>
  <c r="T26" i="63"/>
  <c r="S26" i="63"/>
  <c r="Q26" i="63"/>
  <c r="M26" i="63"/>
  <c r="L26" i="63"/>
  <c r="K26" i="63"/>
  <c r="J26" i="63"/>
  <c r="G26" i="63"/>
  <c r="B26" i="63" a="1"/>
  <c r="B26" i="63" s="1"/>
  <c r="X33" i="63"/>
  <c r="W33" i="63"/>
  <c r="V33" i="63"/>
  <c r="U33" i="63"/>
  <c r="T33" i="63"/>
  <c r="S33" i="63"/>
  <c r="R33" i="63"/>
  <c r="Q33" i="63"/>
  <c r="P33" i="63"/>
  <c r="O33" i="63"/>
  <c r="M33" i="63"/>
  <c r="L33" i="63"/>
  <c r="K33" i="63"/>
  <c r="J33" i="63"/>
  <c r="I33" i="63"/>
  <c r="H33" i="63"/>
  <c r="G33" i="63"/>
  <c r="F33" i="63"/>
  <c r="E33" i="63"/>
  <c r="D33" i="63"/>
  <c r="C33" i="63"/>
  <c r="B33" i="63" a="1"/>
  <c r="B33" i="63" s="1"/>
  <c r="AA5" i="63" a="1"/>
  <c r="AA5" i="63" s="1"/>
  <c r="Z5" i="63" a="1"/>
  <c r="Z5" i="63" s="1"/>
  <c r="Y5" i="63" a="1"/>
  <c r="Y5" i="63" s="1"/>
  <c r="X25" i="63"/>
  <c r="W25" i="63"/>
  <c r="V25" i="63"/>
  <c r="U25" i="63"/>
  <c r="T25" i="63"/>
  <c r="S25" i="63"/>
  <c r="R25" i="63"/>
  <c r="Q25" i="63"/>
  <c r="P25" i="63"/>
  <c r="O25" i="63"/>
  <c r="M25" i="63"/>
  <c r="L25" i="63"/>
  <c r="K25" i="63"/>
  <c r="J25" i="63"/>
  <c r="I25" i="63"/>
  <c r="H25" i="63"/>
  <c r="G25" i="63"/>
  <c r="F25" i="63"/>
  <c r="E25" i="63"/>
  <c r="D25" i="63"/>
  <c r="C25" i="63"/>
  <c r="B25" i="63" a="1"/>
  <c r="B25" i="63" s="1"/>
  <c r="AA4" i="63" a="1"/>
  <c r="AA4" i="63" s="1"/>
  <c r="Z4" i="63" a="1"/>
  <c r="Z4" i="63" s="1"/>
  <c r="Y4" i="63" a="1"/>
  <c r="Y4" i="63" s="1"/>
  <c r="X12" i="63"/>
  <c r="W12" i="63"/>
  <c r="V12" i="63"/>
  <c r="U12" i="63"/>
  <c r="T12" i="63"/>
  <c r="S12" i="63"/>
  <c r="R12" i="63"/>
  <c r="Q12" i="63"/>
  <c r="P12" i="63"/>
  <c r="O12" i="63"/>
  <c r="M12" i="63"/>
  <c r="L12" i="63"/>
  <c r="K12" i="63"/>
  <c r="J12" i="63"/>
  <c r="I12" i="63"/>
  <c r="H12" i="63"/>
  <c r="G12" i="63"/>
  <c r="F12" i="63"/>
  <c r="E12" i="63"/>
  <c r="D12" i="63"/>
  <c r="C12" i="63"/>
  <c r="B12" i="63" a="1"/>
  <c r="B12" i="63" s="1"/>
  <c r="AA3" i="63" a="1"/>
  <c r="AA3" i="63" s="1"/>
  <c r="Z3" i="63" a="1"/>
  <c r="Z3" i="63" s="1"/>
  <c r="Y3" i="63" a="1"/>
  <c r="Y3" i="63" s="1"/>
  <c r="X30" i="63"/>
  <c r="W30" i="63"/>
  <c r="V30" i="63"/>
  <c r="U30" i="63"/>
  <c r="T30" i="63"/>
  <c r="S30" i="63"/>
  <c r="R30" i="63"/>
  <c r="Q30" i="63"/>
  <c r="P30" i="63"/>
  <c r="O30" i="63"/>
  <c r="M30" i="63"/>
  <c r="L30" i="63"/>
  <c r="K30" i="63"/>
  <c r="J30" i="63"/>
  <c r="I30" i="63"/>
  <c r="H30" i="63"/>
  <c r="G30" i="63"/>
  <c r="F30" i="63"/>
  <c r="E30" i="63"/>
  <c r="D30" i="63"/>
  <c r="C30" i="63"/>
  <c r="B30" i="63" a="1"/>
  <c r="B30" i="63" s="1"/>
  <c r="AA2" i="63" a="1"/>
  <c r="AA2" i="63" s="1"/>
  <c r="Z2" i="63" a="1"/>
  <c r="Z2" i="63" s="1"/>
  <c r="Y2" i="63" a="1"/>
  <c r="Y2" i="63" s="1"/>
  <c r="X19" i="63"/>
  <c r="W19" i="63"/>
  <c r="V19" i="63"/>
  <c r="U19" i="63"/>
  <c r="T19" i="63"/>
  <c r="S19" i="63"/>
  <c r="R19" i="63"/>
  <c r="Q19" i="63"/>
  <c r="P19" i="63"/>
  <c r="O19" i="63"/>
  <c r="M19" i="63"/>
  <c r="L19" i="63"/>
  <c r="K19" i="63"/>
  <c r="J19" i="63"/>
  <c r="I19" i="63"/>
  <c r="H19" i="63"/>
  <c r="G19" i="63"/>
  <c r="F19" i="63"/>
  <c r="E19" i="63"/>
  <c r="B19" i="63" a="1"/>
  <c r="B19" i="63" s="1"/>
  <c r="Y12" i="80" a="1"/>
  <c r="Y12" i="80" s="1"/>
  <c r="Z12" i="80" a="1"/>
  <c r="Z12" i="80" s="1"/>
  <c r="AA12" i="80" a="1"/>
  <c r="AA12" i="80" s="1"/>
  <c r="W7" i="80"/>
  <c r="V7" i="80"/>
  <c r="U7" i="80"/>
  <c r="T7" i="80"/>
  <c r="S7" i="80"/>
  <c r="R7" i="80"/>
  <c r="M7" i="80"/>
  <c r="K7" i="80"/>
  <c r="L7" i="80"/>
  <c r="J7" i="80"/>
  <c r="I7" i="80"/>
  <c r="H7" i="80"/>
  <c r="G7" i="80"/>
  <c r="F7" i="80"/>
  <c r="E7" i="80"/>
  <c r="B7" i="80" a="1"/>
  <c r="B7" i="80" s="1"/>
  <c r="N13" i="63" l="1"/>
  <c r="N5" i="63"/>
  <c r="N30" i="63"/>
  <c r="N33" i="63"/>
  <c r="N28" i="63"/>
  <c r="N29" i="63"/>
  <c r="N2" i="63"/>
  <c r="N22" i="63"/>
  <c r="N10" i="63"/>
  <c r="N15" i="63"/>
  <c r="N4" i="63"/>
  <c r="N32" i="63"/>
  <c r="N16" i="63"/>
  <c r="N27" i="63"/>
  <c r="N11" i="63"/>
  <c r="N12" i="63"/>
  <c r="N6" i="63"/>
  <c r="N25" i="63"/>
  <c r="N35" i="63"/>
  <c r="N34" i="63"/>
  <c r="N18" i="63"/>
  <c r="X7" i="80"/>
  <c r="P7" i="80" l="1"/>
  <c r="O7" i="80"/>
  <c r="Q7" i="80"/>
  <c r="W5" i="85" l="1"/>
  <c r="V5" i="85"/>
  <c r="U5" i="85"/>
  <c r="T5" i="85"/>
  <c r="S5" i="85"/>
  <c r="R5" i="85"/>
  <c r="M5" i="85"/>
  <c r="L5" i="85"/>
  <c r="K5" i="85"/>
  <c r="J5" i="85"/>
  <c r="I5" i="85"/>
  <c r="H5" i="85"/>
  <c r="G5" i="85"/>
  <c r="F5" i="85"/>
  <c r="E5" i="85"/>
  <c r="Y5" i="85" a="1"/>
  <c r="Y5" i="85" s="1"/>
  <c r="Z5" i="85" a="1"/>
  <c r="Z5" i="85" s="1"/>
  <c r="AA5" i="85" a="1"/>
  <c r="AA5" i="85" s="1"/>
  <c r="B5" i="85" a="1"/>
  <c r="B5" i="85" s="1"/>
  <c r="Y4" i="85" l="1" a="1"/>
  <c r="Y4" i="85" s="1"/>
  <c r="Z4" i="85" a="1"/>
  <c r="Z4" i="85" s="1"/>
  <c r="AA4" i="85" a="1"/>
  <c r="AA4" i="85" s="1"/>
  <c r="B4" i="85" a="1"/>
  <c r="B4" i="85" s="1"/>
  <c r="L4" i="85" l="1"/>
  <c r="K4" i="85"/>
  <c r="I4" i="85"/>
  <c r="H4" i="85"/>
  <c r="F4" i="85"/>
  <c r="E4" i="85"/>
  <c r="G4" i="85" l="1"/>
  <c r="J4" i="85"/>
  <c r="M4" i="85"/>
  <c r="X3" i="85" l="1"/>
  <c r="W3" i="85"/>
  <c r="V3" i="85"/>
  <c r="U3" i="85"/>
  <c r="T3" i="85"/>
  <c r="S3" i="85"/>
  <c r="R3" i="85"/>
  <c r="Q3" i="85"/>
  <c r="P3" i="85"/>
  <c r="O3" i="85"/>
  <c r="M3" i="85"/>
  <c r="L3" i="85"/>
  <c r="K3" i="85"/>
  <c r="J3" i="85"/>
  <c r="I3" i="85"/>
  <c r="H3" i="85"/>
  <c r="G3" i="85"/>
  <c r="F3" i="85"/>
  <c r="E3" i="85"/>
  <c r="Y3" i="85" a="1"/>
  <c r="Y3" i="85" s="1"/>
  <c r="Z3" i="85" a="1"/>
  <c r="Z3" i="85" s="1"/>
  <c r="AA3" i="85" a="1"/>
  <c r="AA3" i="85" s="1"/>
  <c r="B3" i="85" a="1"/>
  <c r="B3" i="85" s="1"/>
  <c r="W2" i="84" l="1"/>
  <c r="V2" i="84"/>
  <c r="U2" i="84"/>
  <c r="T2" i="84"/>
  <c r="S2" i="84"/>
  <c r="R2" i="84"/>
  <c r="M2" i="84"/>
  <c r="L2" i="84"/>
  <c r="K2" i="84"/>
  <c r="J2" i="84"/>
  <c r="I2" i="84"/>
  <c r="H2" i="84"/>
  <c r="G2" i="84"/>
  <c r="F2" i="84"/>
  <c r="E2" i="84"/>
  <c r="Q2" i="84" l="1"/>
  <c r="O2" i="84" l="1"/>
  <c r="P2" i="84"/>
  <c r="AA2" i="84" l="1" a="1"/>
  <c r="AA2" i="84" s="1"/>
  <c r="Z2" i="84" a="1"/>
  <c r="Z2" i="84" s="1"/>
  <c r="Y2" i="84" a="1"/>
  <c r="Y2" i="84" s="1"/>
  <c r="X2" i="84"/>
  <c r="B2" i="84" a="1"/>
  <c r="B2" i="84" s="1"/>
  <c r="AA2" i="81" l="1" a="1"/>
  <c r="AA2" i="81" s="1"/>
  <c r="Z2" i="81" a="1"/>
  <c r="Z2" i="81" s="1"/>
  <c r="Y2" i="81" a="1"/>
  <c r="Y2" i="81" s="1"/>
  <c r="Y11" i="80" l="1" a="1"/>
  <c r="Y11" i="80" s="1"/>
  <c r="Z11" i="80" a="1"/>
  <c r="Z11" i="80" s="1"/>
  <c r="AA11" i="80" a="1"/>
  <c r="AA11" i="80" s="1"/>
  <c r="X9" i="80"/>
  <c r="W9" i="80"/>
  <c r="U9" i="80"/>
  <c r="T9" i="80"/>
  <c r="S9" i="80"/>
  <c r="R9" i="80"/>
  <c r="Q9" i="80"/>
  <c r="P9" i="80"/>
  <c r="O9" i="80"/>
  <c r="M9" i="80"/>
  <c r="L9" i="80"/>
  <c r="K9" i="80"/>
  <c r="J9" i="80"/>
  <c r="I9" i="80"/>
  <c r="H9" i="80"/>
  <c r="G9" i="80"/>
  <c r="F9" i="80"/>
  <c r="E9" i="80"/>
  <c r="B9" i="80" a="1"/>
  <c r="B9" i="80" s="1"/>
  <c r="Y10" i="80" l="1" a="1"/>
  <c r="Y10" i="80" s="1"/>
  <c r="Z10" i="80" a="1"/>
  <c r="Z10" i="80" s="1"/>
  <c r="AA10" i="80" a="1"/>
  <c r="AA10" i="80" s="1"/>
  <c r="X11" i="80"/>
  <c r="W11" i="80"/>
  <c r="U11" i="80"/>
  <c r="T11" i="80"/>
  <c r="S11" i="80"/>
  <c r="R11" i="80"/>
  <c r="Q11" i="80"/>
  <c r="P11" i="80"/>
  <c r="O11" i="80"/>
  <c r="M11" i="80"/>
  <c r="L11" i="80"/>
  <c r="K11" i="80"/>
  <c r="J11" i="80"/>
  <c r="I11" i="80"/>
  <c r="H11" i="80"/>
  <c r="G11" i="80"/>
  <c r="F11" i="80"/>
  <c r="E11" i="80"/>
  <c r="B11" i="80" a="1"/>
  <c r="B11"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6" i="80"/>
  <c r="U16" i="80"/>
  <c r="T16" i="80"/>
  <c r="S16" i="80"/>
  <c r="R16" i="80"/>
  <c r="P16" i="80"/>
  <c r="M16" i="80"/>
  <c r="L16" i="80"/>
  <c r="K16" i="80"/>
  <c r="J16" i="80"/>
  <c r="I16" i="80"/>
  <c r="H16" i="80"/>
  <c r="G16" i="80"/>
  <c r="F16" i="80"/>
  <c r="E16" i="80"/>
  <c r="B16" i="80" a="1"/>
  <c r="B16" i="80" s="1"/>
  <c r="X16" i="80" l="1"/>
  <c r="Q16" i="80" l="1"/>
  <c r="O16" i="80"/>
  <c r="Z7" i="80" l="1" a="1"/>
  <c r="Z7" i="80" s="1"/>
  <c r="Y7" i="80" a="1"/>
  <c r="Y7" i="80" s="1"/>
  <c r="X14" i="80"/>
  <c r="W14" i="80"/>
  <c r="U14" i="80"/>
  <c r="T14" i="80"/>
  <c r="S14" i="80"/>
  <c r="R14" i="80"/>
  <c r="Q14" i="80"/>
  <c r="P14" i="80"/>
  <c r="O14" i="80"/>
  <c r="M14" i="80"/>
  <c r="L14" i="80"/>
  <c r="K14" i="80"/>
  <c r="J14" i="80"/>
  <c r="I14" i="80"/>
  <c r="H14" i="80"/>
  <c r="G14" i="80"/>
  <c r="F14" i="80"/>
  <c r="E14" i="80"/>
  <c r="B14" i="80" a="1"/>
  <c r="B14" i="80" s="1"/>
  <c r="Z6" i="80" a="1"/>
  <c r="Z6" i="80" s="1"/>
  <c r="Y6" i="80" a="1"/>
  <c r="Y6" i="80" s="1"/>
  <c r="X8" i="80"/>
  <c r="W8" i="80"/>
  <c r="U8" i="80"/>
  <c r="T8" i="80"/>
  <c r="S8" i="80"/>
  <c r="R8" i="80"/>
  <c r="Q8" i="80"/>
  <c r="P8" i="80"/>
  <c r="O8" i="80"/>
  <c r="M8" i="80"/>
  <c r="L8" i="80"/>
  <c r="K8" i="80"/>
  <c r="J8" i="80"/>
  <c r="I8" i="80"/>
  <c r="H8" i="80"/>
  <c r="G8" i="80"/>
  <c r="F8" i="80"/>
  <c r="E8" i="80"/>
  <c r="D8" i="80"/>
  <c r="C8" i="80"/>
  <c r="B8" i="80" a="1"/>
  <c r="B8" i="80" s="1"/>
  <c r="Z5" i="80" a="1"/>
  <c r="Z5" i="80" s="1"/>
  <c r="Y5" i="80" a="1"/>
  <c r="Y5" i="80" s="1"/>
  <c r="X10" i="80"/>
  <c r="W10" i="80"/>
  <c r="U10" i="80"/>
  <c r="T10" i="80"/>
  <c r="S10" i="80"/>
  <c r="R10" i="80"/>
  <c r="Q10" i="80"/>
  <c r="P10" i="80"/>
  <c r="O10" i="80"/>
  <c r="M10" i="80"/>
  <c r="L10" i="80"/>
  <c r="K10" i="80"/>
  <c r="J10" i="80"/>
  <c r="I10" i="80"/>
  <c r="H10" i="80"/>
  <c r="G10" i="80"/>
  <c r="F10" i="80"/>
  <c r="E10" i="80"/>
  <c r="D10" i="80"/>
  <c r="C10" i="80"/>
  <c r="B10" i="80" a="1"/>
  <c r="B10"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X3" i="80"/>
  <c r="W3" i="80"/>
  <c r="U3" i="80"/>
  <c r="T3" i="80"/>
  <c r="S3" i="80"/>
  <c r="R3" i="80"/>
  <c r="Q3" i="80"/>
  <c r="P3" i="80"/>
  <c r="O3" i="80"/>
  <c r="M3" i="80"/>
  <c r="L3" i="80"/>
  <c r="K3" i="80"/>
  <c r="J3" i="80"/>
  <c r="I3" i="80"/>
  <c r="H3" i="80"/>
  <c r="G3" i="80"/>
  <c r="F3" i="80"/>
  <c r="E3" i="80"/>
  <c r="B3" i="80" a="1"/>
  <c r="B3" i="80" s="1"/>
  <c r="Z2" i="80" a="1"/>
  <c r="Z2" i="80" s="1"/>
  <c r="Y2" i="80" a="1"/>
  <c r="Y2" i="80" s="1"/>
  <c r="X2" i="80"/>
  <c r="W2" i="80"/>
  <c r="U2" i="80"/>
  <c r="T2" i="80"/>
  <c r="S2" i="80"/>
  <c r="R2" i="80"/>
  <c r="Q2" i="80"/>
  <c r="P2" i="80"/>
  <c r="O2" i="80"/>
  <c r="M2" i="80"/>
  <c r="L2" i="80"/>
  <c r="K2" i="80"/>
  <c r="J2" i="80"/>
  <c r="I2" i="80"/>
  <c r="H2" i="80"/>
  <c r="G2" i="80"/>
  <c r="F2" i="80"/>
  <c r="E2" i="80"/>
  <c r="B2" i="80" a="1"/>
  <c r="B2" i="80" s="1"/>
  <c r="N8" i="80" l="1"/>
  <c r="N10" i="80"/>
  <c r="U11" i="75" l="1"/>
  <c r="T11" i="75"/>
  <c r="S11" i="75"/>
  <c r="R11" i="75"/>
  <c r="Q11" i="75"/>
  <c r="P11" i="75"/>
  <c r="L11" i="75"/>
  <c r="K11" i="75"/>
  <c r="J11" i="75"/>
  <c r="I11" i="75"/>
  <c r="H11" i="75"/>
  <c r="G11" i="75"/>
  <c r="F11" i="75"/>
  <c r="E11" i="75"/>
  <c r="V11" i="75" a="1"/>
  <c r="V11" i="75" s="1"/>
  <c r="W11" i="75" a="1"/>
  <c r="W11" i="75" s="1"/>
  <c r="X11" i="75" a="1"/>
  <c r="X11" i="75" s="1"/>
  <c r="B11" i="75" a="1"/>
  <c r="B11" i="75" s="1"/>
  <c r="M11" i="75" l="1"/>
  <c r="O11" i="75"/>
  <c r="N11" i="75"/>
  <c r="V10" i="75" l="1" a="1"/>
  <c r="V10" i="75" s="1"/>
  <c r="W10" i="75" a="1"/>
  <c r="W10" i="75" s="1"/>
  <c r="X10" i="75" a="1"/>
  <c r="X10" i="75" s="1"/>
  <c r="T9" i="75"/>
  <c r="S9" i="75"/>
  <c r="R9" i="75"/>
  <c r="Q9" i="75"/>
  <c r="L9" i="75"/>
  <c r="K9" i="75"/>
  <c r="J9" i="75"/>
  <c r="I9" i="75"/>
  <c r="H9" i="75"/>
  <c r="G9" i="75"/>
  <c r="F9" i="75"/>
  <c r="E9" i="75"/>
  <c r="M9" i="75" l="1"/>
  <c r="B9" i="75" a="1"/>
  <c r="B9" i="75" s="1"/>
  <c r="P9" i="75" l="1"/>
  <c r="U9" i="75"/>
  <c r="N9" i="75"/>
  <c r="O9" i="75"/>
  <c r="V9" i="75" l="1" a="1"/>
  <c r="V9" i="75" s="1"/>
  <c r="W9" i="75" a="1"/>
  <c r="W9" i="75" s="1"/>
  <c r="X9" i="75" a="1"/>
  <c r="X9" i="75" s="1"/>
  <c r="U3" i="75"/>
  <c r="T3" i="75"/>
  <c r="S3" i="75"/>
  <c r="R3" i="75"/>
  <c r="Q3" i="75"/>
  <c r="P3" i="75"/>
  <c r="O3" i="75"/>
  <c r="N3" i="75"/>
  <c r="K3" i="75"/>
  <c r="L3" i="75"/>
  <c r="J3" i="75"/>
  <c r="I3" i="75"/>
  <c r="H3" i="75"/>
  <c r="G3" i="75"/>
  <c r="F3" i="75"/>
  <c r="E3" i="75"/>
  <c r="B3" i="75" a="1"/>
  <c r="B3" i="75" s="1"/>
  <c r="M3" i="75" l="1"/>
  <c r="V8" i="75" a="1"/>
  <c r="V8" i="75" s="1"/>
  <c r="W8" i="75" a="1"/>
  <c r="W8" i="75" s="1"/>
  <c r="X8" i="75" a="1"/>
  <c r="X8" i="75" s="1"/>
  <c r="U10" i="75"/>
  <c r="U7" i="75"/>
  <c r="U8" i="75"/>
  <c r="U2" i="75"/>
  <c r="U5" i="75"/>
  <c r="U4" i="75"/>
  <c r="U6" i="75"/>
  <c r="T10" i="75"/>
  <c r="S10" i="75"/>
  <c r="R10" i="75"/>
  <c r="Q10" i="75"/>
  <c r="P10" i="75"/>
  <c r="L10" i="75"/>
  <c r="K10" i="75"/>
  <c r="J10" i="75"/>
  <c r="I10" i="75"/>
  <c r="H10" i="75"/>
  <c r="G10" i="75"/>
  <c r="F10" i="75"/>
  <c r="E10" i="75"/>
  <c r="M10" i="75" l="1"/>
  <c r="N10" i="75"/>
  <c r="O10" i="75"/>
  <c r="C10" i="75" l="1"/>
  <c r="D10" i="75" l="1"/>
  <c r="B10" i="75" a="1"/>
  <c r="B10" i="75" s="1"/>
  <c r="T4" i="75" l="1"/>
  <c r="S4" i="75"/>
  <c r="R4" i="75"/>
  <c r="Q4" i="75"/>
  <c r="P4" i="75"/>
  <c r="O4" i="75"/>
  <c r="N4" i="75"/>
  <c r="L4" i="75"/>
  <c r="K4" i="75"/>
  <c r="J4" i="75"/>
  <c r="I4" i="75"/>
  <c r="H4" i="75"/>
  <c r="G4" i="75"/>
  <c r="F4" i="75"/>
  <c r="E4" i="75"/>
  <c r="C4" i="75"/>
  <c r="B4" i="75" a="1"/>
  <c r="B4" i="75" s="1"/>
  <c r="T2" i="75"/>
  <c r="S2" i="75"/>
  <c r="R2" i="75"/>
  <c r="Q2" i="75"/>
  <c r="P2" i="75"/>
  <c r="O2" i="75"/>
  <c r="N2" i="75"/>
  <c r="L2" i="75"/>
  <c r="K2" i="75"/>
  <c r="J2" i="75"/>
  <c r="I2" i="75"/>
  <c r="H2" i="75"/>
  <c r="G2" i="75"/>
  <c r="F2" i="75"/>
  <c r="E2" i="75"/>
  <c r="B2" i="75" a="1"/>
  <c r="B2" i="75" s="1"/>
  <c r="T5" i="75"/>
  <c r="S5" i="75"/>
  <c r="R5" i="75"/>
  <c r="Q5" i="75"/>
  <c r="P5" i="75"/>
  <c r="O5" i="75"/>
  <c r="N5" i="75"/>
  <c r="L5" i="75"/>
  <c r="K5" i="75"/>
  <c r="J5" i="75"/>
  <c r="I5" i="75"/>
  <c r="H5" i="75"/>
  <c r="G5" i="75"/>
  <c r="F5" i="75"/>
  <c r="E5" i="75"/>
  <c r="B5" i="75" a="1"/>
  <c r="B5" i="75" s="1"/>
  <c r="T6" i="75"/>
  <c r="S6" i="75"/>
  <c r="R6" i="75"/>
  <c r="Q6" i="75"/>
  <c r="P6" i="75"/>
  <c r="O6" i="75"/>
  <c r="N6" i="75"/>
  <c r="L6" i="75"/>
  <c r="K6" i="75"/>
  <c r="J6" i="75"/>
  <c r="I6" i="75"/>
  <c r="H6" i="75"/>
  <c r="G6" i="75"/>
  <c r="F6" i="75"/>
  <c r="E6" i="75"/>
  <c r="D6" i="75"/>
  <c r="C6" i="75"/>
  <c r="B6" i="75" a="1"/>
  <c r="B6" i="75" s="1"/>
  <c r="X7" i="75" a="1"/>
  <c r="X7" i="75" s="1"/>
  <c r="W7" i="75" a="1"/>
  <c r="W7" i="75" s="1"/>
  <c r="V7" i="75" a="1"/>
  <c r="V7" i="75" s="1"/>
  <c r="X6" i="75" a="1"/>
  <c r="X6" i="75" s="1"/>
  <c r="W6" i="75" a="1"/>
  <c r="W6" i="75" s="1"/>
  <c r="V6" i="75" a="1"/>
  <c r="V6" i="75" s="1"/>
  <c r="T8" i="75"/>
  <c r="S8" i="75"/>
  <c r="R8" i="75"/>
  <c r="Q8" i="75"/>
  <c r="P8" i="75"/>
  <c r="O8" i="75"/>
  <c r="N8" i="75"/>
  <c r="L8" i="75"/>
  <c r="K8" i="75"/>
  <c r="J8" i="75"/>
  <c r="I8" i="75"/>
  <c r="H8" i="75"/>
  <c r="G8" i="75"/>
  <c r="F8" i="75"/>
  <c r="E8" i="75"/>
  <c r="B8" i="75" a="1"/>
  <c r="B8" i="75" s="1"/>
  <c r="T7" i="75"/>
  <c r="S7" i="75"/>
  <c r="R7" i="75"/>
  <c r="Q7" i="75"/>
  <c r="P7" i="75"/>
  <c r="O7" i="75"/>
  <c r="N7" i="75"/>
  <c r="L7" i="75"/>
  <c r="K7" i="75"/>
  <c r="J7" i="75"/>
  <c r="I7" i="75"/>
  <c r="H7" i="75"/>
  <c r="G7" i="75"/>
  <c r="F7" i="75"/>
  <c r="E7" i="75"/>
  <c r="B7" i="75" a="1"/>
  <c r="B7" i="75" s="1"/>
  <c r="X5" i="75" a="1"/>
  <c r="X5" i="75" s="1"/>
  <c r="W5" i="75" a="1"/>
  <c r="W5" i="75" s="1"/>
  <c r="V5" i="75" a="1"/>
  <c r="V5" i="75" s="1"/>
  <c r="X4" i="75" a="1"/>
  <c r="X4" i="75" s="1"/>
  <c r="W4" i="75" a="1"/>
  <c r="W4" i="75" s="1"/>
  <c r="V4" i="75" a="1"/>
  <c r="V4" i="75" s="1"/>
  <c r="X3" i="75" a="1"/>
  <c r="X3" i="75" s="1"/>
  <c r="W3" i="75" a="1"/>
  <c r="W3" i="75" s="1"/>
  <c r="V3" i="75" a="1"/>
  <c r="V3" i="75" s="1"/>
  <c r="X2" i="75" a="1"/>
  <c r="X2" i="75" s="1"/>
  <c r="W2" i="75" a="1"/>
  <c r="W2" i="75" s="1"/>
  <c r="V2" i="75" a="1"/>
  <c r="V2" i="75" s="1"/>
  <c r="M8" i="75" l="1"/>
  <c r="M2" i="75"/>
  <c r="M7" i="75"/>
  <c r="M6" i="75"/>
  <c r="M5" i="75"/>
  <c r="M4" i="75"/>
  <c r="C9" i="20" l="1" a="1"/>
  <c r="C9" i="20" s="1"/>
  <c r="C6" i="20" l="1" a="1"/>
  <c r="C6" i="20" s="1"/>
  <c r="C10" i="20" l="1" a="1"/>
  <c r="C10" i="20" s="1"/>
  <c r="C8" i="20" a="1"/>
  <c r="C8" i="20" s="1"/>
  <c r="C7" i="20" a="1"/>
  <c r="C7" i="20" s="1"/>
  <c r="C5" i="20" a="1"/>
  <c r="C5" i="20" s="1"/>
  <c r="C4" i="20" a="1"/>
  <c r="C4" i="20" s="1"/>
  <c r="C2" i="20" a="1"/>
  <c r="C2" i="20" s="1"/>
  <c r="C3" i="20" a="1"/>
  <c r="C3" i="20" s="1"/>
  <c r="D5" i="84" l="1"/>
  <c r="N5" i="84" s="1"/>
  <c r="C5" i="84"/>
  <c r="C22" i="81"/>
  <c r="D22" i="81"/>
  <c r="N22" i="81" s="1"/>
  <c r="C2" i="81"/>
  <c r="D2" i="81"/>
  <c r="N2" i="81" s="1"/>
  <c r="C11" i="20"/>
  <c r="C23" i="81"/>
  <c r="C10" i="81"/>
  <c r="C2" i="82"/>
  <c r="D2" i="82"/>
  <c r="C15" i="80"/>
  <c r="C17" i="87"/>
  <c r="C14" i="63"/>
  <c r="C14" i="86"/>
  <c r="C3" i="63"/>
  <c r="C24" i="81"/>
  <c r="C12" i="89"/>
  <c r="D12" i="89"/>
  <c r="N12" i="89" s="1"/>
  <c r="C26" i="63"/>
  <c r="C15" i="86"/>
  <c r="C12" i="86"/>
  <c r="C7" i="63"/>
  <c r="D20" i="63"/>
  <c r="N20" i="63" s="1"/>
  <c r="C11" i="87"/>
  <c r="C2" i="86"/>
  <c r="C6" i="87"/>
  <c r="C8" i="63"/>
  <c r="D12" i="80"/>
  <c r="N12" i="80" s="1"/>
  <c r="C12" i="80"/>
  <c r="C6" i="81"/>
  <c r="D21" i="63"/>
  <c r="N21" i="63" s="1"/>
  <c r="C21" i="63"/>
  <c r="C20" i="63"/>
  <c r="C4" i="81"/>
  <c r="C5" i="80"/>
  <c r="C2" i="84"/>
  <c r="C8" i="75"/>
  <c r="C9" i="80"/>
  <c r="C16" i="80"/>
  <c r="C11" i="75"/>
  <c r="D8" i="89" l="1"/>
  <c r="N8" i="89" s="1"/>
  <c r="C14" i="87"/>
  <c r="C31" i="63"/>
  <c r="D23" i="81"/>
  <c r="N23" i="81" s="1"/>
  <c r="C9" i="75"/>
  <c r="C13" i="89"/>
  <c r="D10" i="81"/>
  <c r="N10" i="81" s="1"/>
  <c r="D13" i="89"/>
  <c r="N13" i="89" s="1"/>
  <c r="D17" i="87"/>
  <c r="N17" i="87" s="1"/>
  <c r="D14" i="63"/>
  <c r="N14" i="63" s="1"/>
  <c r="D14" i="86"/>
  <c r="N14" i="86" s="1"/>
  <c r="D3" i="63"/>
  <c r="N3" i="63" s="1"/>
  <c r="C2" i="89"/>
  <c r="C2" i="87"/>
  <c r="C8" i="86"/>
  <c r="C19" i="63"/>
  <c r="D24" i="81"/>
  <c r="N24" i="81" s="1"/>
  <c r="D10" i="87"/>
  <c r="N10" i="87" s="1"/>
  <c r="D26" i="63"/>
  <c r="N26" i="63" s="1"/>
  <c r="C9" i="63"/>
  <c r="D9" i="63"/>
  <c r="N9" i="63" s="1"/>
  <c r="D15" i="86"/>
  <c r="N15" i="86" s="1"/>
  <c r="D12" i="86"/>
  <c r="N12" i="86" s="1"/>
  <c r="D7" i="63"/>
  <c r="N7" i="63" s="1"/>
  <c r="D11" i="87"/>
  <c r="N11" i="87" s="1"/>
  <c r="D2" i="86"/>
  <c r="N2" i="86" s="1"/>
  <c r="D6" i="87"/>
  <c r="N6" i="87" s="1"/>
  <c r="D8" i="63"/>
  <c r="N8" i="63" s="1"/>
  <c r="D13" i="80"/>
  <c r="N13" i="80" s="1"/>
  <c r="C13" i="80"/>
  <c r="C7" i="86"/>
  <c r="D13" i="81"/>
  <c r="N13" i="81" s="1"/>
  <c r="C13" i="81"/>
  <c r="D17" i="63"/>
  <c r="N17" i="63" s="1"/>
  <c r="D6" i="81"/>
  <c r="N6" i="81" s="1"/>
  <c r="D4" i="81"/>
  <c r="N4" i="81" s="1"/>
  <c r="C7" i="80"/>
  <c r="C3" i="80"/>
  <c r="D3" i="85"/>
  <c r="N3" i="85" s="1"/>
  <c r="C3" i="85"/>
  <c r="C2" i="80"/>
  <c r="C14" i="80"/>
  <c r="D9" i="80"/>
  <c r="N9" i="80" s="1"/>
  <c r="C11" i="80"/>
  <c r="C6" i="80"/>
  <c r="D5" i="80"/>
  <c r="N5" i="80" s="1"/>
  <c r="D8" i="75"/>
  <c r="C7" i="75"/>
  <c r="D9" i="75"/>
  <c r="C3" i="75"/>
  <c r="D5" i="75"/>
  <c r="C5" i="75"/>
  <c r="D14" i="87" l="1"/>
  <c r="N14" i="87" s="1"/>
  <c r="D31" i="63"/>
  <c r="N31" i="63" s="1"/>
  <c r="C2" i="90"/>
  <c r="D2" i="89"/>
  <c r="N2" i="89" s="1"/>
  <c r="D2" i="87"/>
  <c r="N2" i="87" s="1"/>
  <c r="D8" i="86"/>
  <c r="N8" i="86" s="1"/>
  <c r="D19" i="63"/>
  <c r="N19" i="63" s="1"/>
  <c r="D7" i="86"/>
  <c r="N7" i="86" s="1"/>
  <c r="D7" i="80"/>
  <c r="N7" i="80" s="1"/>
  <c r="D3" i="80"/>
  <c r="N3" i="80" s="1"/>
  <c r="D2" i="80"/>
  <c r="N2" i="80" s="1"/>
  <c r="D2" i="84"/>
  <c r="N2" i="84" s="1"/>
  <c r="D11" i="75"/>
  <c r="D14" i="80"/>
  <c r="N14" i="80" s="1"/>
  <c r="D7" i="75"/>
  <c r="D6" i="80"/>
  <c r="N6" i="80" s="1"/>
  <c r="D11" i="80"/>
  <c r="N11" i="80" s="1"/>
  <c r="D16" i="80"/>
  <c r="N16" i="80" s="1"/>
  <c r="D4" i="75"/>
  <c r="D3" i="75"/>
  <c r="C2" i="75"/>
  <c r="D2" i="90" l="1"/>
  <c r="N2" i="90" s="1"/>
  <c r="D2" i="75"/>
  <c r="U4" i="85" l="1"/>
  <c r="V4" i="85"/>
  <c r="X4" i="85" l="1"/>
  <c r="P4" i="85" l="1"/>
  <c r="O4" i="85"/>
  <c r="Q4" i="85" l="1"/>
  <c r="T4" i="85"/>
  <c r="S4" i="85"/>
  <c r="R4" i="85"/>
  <c r="W4" i="85" l="1"/>
  <c r="X5" i="85" l="1"/>
  <c r="Q5" i="85" l="1"/>
  <c r="O5" i="85"/>
  <c r="P5" i="85"/>
  <c r="C5" i="85" l="1"/>
  <c r="D5" i="85" l="1"/>
  <c r="N5" i="85" s="1"/>
  <c r="C4" i="85" l="1"/>
  <c r="D4" i="85" l="1"/>
  <c r="N4" i="85" s="1"/>
  <c r="X4" i="84"/>
  <c r="Q4" i="84" l="1"/>
  <c r="O4" i="84"/>
  <c r="P4" i="84"/>
  <c r="D4" i="84" l="1"/>
  <c r="N4" i="84" s="1"/>
  <c r="C4" i="8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futureMetadata>
  <futureMetadata name="XLDAPR" count="1">
    <bk>
      <extLst>
        <ext uri="{bdbb8cdc-fa1e-496e-a857-3c3f30c029c3}">
          <xda:dynamicArrayProperties fDynamic="1" fCollapsed="0"/>
        </ext>
      </extLst>
    </bk>
  </futureMetadata>
  <cellMetadata count="1">
    <bk>
      <rc t="2" v="0"/>
    </bk>
  </cellMetadata>
  <valueMetadata count="7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valueMetadata>
</metadata>
</file>

<file path=xl/sharedStrings.xml><?xml version="1.0" encoding="utf-8"?>
<sst xmlns="http://schemas.openxmlformats.org/spreadsheetml/2006/main" count="1138" uniqueCount="612">
  <si>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</si>
  <si>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</si>
  <si>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</si>
  <si>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</si>
  <si>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</si>
  <si>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</si>
  <si>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</si>
  <si>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</si>
  <si>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</si>
  <si>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</si>
  <si>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</si>
  <si>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</si>
  <si>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</si>
  <si>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</si>
  <si>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</si>
  <si>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</si>
  <si>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</si>
  <si>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</si>
  <si>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</si>
  <si>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</si>
  <si>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</si>
  <si>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</si>
  <si>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</si>
  <si>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</si>
  <si>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</si>
  <si>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</si>
  <si>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</si>
  <si>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</si>
  <si>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</si>
  <si>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</si>
  <si>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</si>
  <si>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</si>
  <si>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</si>
  <si>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</si>
  <si>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</si>
  <si>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</si>
  <si>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</si>
  <si>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</si>
  <si>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</si>
  <si>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</si>
  <si>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</si>
  <si>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</si>
  <si>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</si>
  <si>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</si>
  <si>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</si>
  <si>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</si>
  <si>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</si>
  <si>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</si>
  <si>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</si>
  <si>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</si>
  <si>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</si>
  <si>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</si>
  <si>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</si>
  <si>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</si>
  <si>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</si>
  <si>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</si>
  <si>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</si>
  <si>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</si>
  <si>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</si>
  <si>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</si>
  <si>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</si>
  <si>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</si>
  <si>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</si>
  <si>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</si>
  <si>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</si>
  <si>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</si>
  <si>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</si>
  <si>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</si>
  <si>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</si>
  <si>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</si>
  <si>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</si>
  <si>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</si>
  <si>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</si>
  <si>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</si>
  <si>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</si>
  <si>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</si>
  <si>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</si>
  <si>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</si>
  <si>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</si>
  <si>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</si>
  <si>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</si>
  <si>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</si>
  <si>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</si>
  <si>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</si>
  <si>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</si>
  <si>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</si>
  <si>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</si>
  <si>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</si>
  <si>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</si>
  <si>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</si>
  <si>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</si>
  <si>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</si>
  <si>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</si>
  <si>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</si>
  <si>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</si>
  <si>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</si>
  <si>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</si>
  <si>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</si>
  <si>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</si>
  <si>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</si>
  <si>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</si>
  <si>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</si>
  <si>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</si>
  <si>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</si>
  <si>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</si>
  <si>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</si>
  <si>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</si>
  <si>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</si>
  <si>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</si>
  <si>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</si>
  <si>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</si>
  <si>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</si>
  <si>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</si>
  <si>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</si>
  <si>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</si>
  <si>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</si>
  <si>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</si>
  <si>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</si>
  <si>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</si>
  <si>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</si>
  <si>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</si>
  <si>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</si>
  <si>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</si>
  <si>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</si>
  <si>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</si>
  <si>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</si>
  <si>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</si>
  <si>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</si>
  <si>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</si>
  <si>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</si>
  <si>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</si>
  <si>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</si>
  <si>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</si>
  <si>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</si>
  <si>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</si>
  <si>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</si>
  <si>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</si>
  <si>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</si>
  <si>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</si>
  <si>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</si>
  <si>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</si>
  <si>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</si>
  <si>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</si>
  <si>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</si>
  <si>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</si>
  <si>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</si>
  <si>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</si>
  <si>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</si>
  <si>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</si>
  <si>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</si>
  <si>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</si>
  <si>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</si>
  <si>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</si>
  <si>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</si>
  <si>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</si>
  <si>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</si>
  <si>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</si>
  <si>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</si>
  <si>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</si>
  <si>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</si>
  <si>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</si>
  <si>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</si>
  <si>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</si>
  <si>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</si>
  <si>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</si>
  <si>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</si>
  <si>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</si>
  <si>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</si>
  <si>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</si>
  <si>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</si>
  <si>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</si>
  <si>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</si>
  <si>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</si>
  <si>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</si>
  <si>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</si>
  <si>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</si>
  <si>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</si>
  <si>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</si>
  <si>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</si>
  <si>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</si>
  <si>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</si>
  <si>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</si>
  <si>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</si>
  <si>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</si>
  <si>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</si>
  <si>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</si>
  <si>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</si>
  <si>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</si>
  <si>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</si>
  <si>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</si>
  <si>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</si>
  <si>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</si>
  <si>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</si>
  <si>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</si>
  <si>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</si>
  <si>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</si>
  <si>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</si>
  <si>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</si>
  <si>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</si>
  <si>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</si>
  <si>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</si>
  <si>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</si>
  <si>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</si>
  <si>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</si>
  <si>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</si>
  <si>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</si>
  <si>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</si>
  <si>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</si>
  <si>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</si>
  <si>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</si>
  <si>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</si>
  <si>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</si>
  <si>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</si>
  <si>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</si>
  <si>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</si>
  <si>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</si>
  <si>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</si>
  <si>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</si>
  <si>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</si>
  <si>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</si>
  <si>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</si>
  <si>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</si>
  <si>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</si>
  <si>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</si>
  <si>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</si>
  <si>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</si>
  <si>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</si>
  <si>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</si>
  <si>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</si>
  <si>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</si>
  <si>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</si>
  <si>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</si>
  <si>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</si>
  <si>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</si>
  <si>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</si>
  <si>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</si>
  <si>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</si>
  <si>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</si>
  <si>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</si>
  <si>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</si>
  <si>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</si>
  <si>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</si>
  <si>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</si>
  <si>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</si>
  <si>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</si>
  <si>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</si>
  <si>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</si>
  <si>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</si>
  <si>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</si>
  <si>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</si>
  <si>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</si>
  <si>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</si>
  <si>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</si>
  <si>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</si>
  <si>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</si>
  <si>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</si>
  <si>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</si>
  <si>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</si>
  <si>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</si>
  <si>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</si>
  <si>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</si>
  <si>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</si>
  <si>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</si>
  <si>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</si>
  <si>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</si>
  <si>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</si>
  <si>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</si>
  <si>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</si>
  <si>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</si>
  <si>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</si>
  <si>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</si>
  <si>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</si>
  <si>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</si>
  <si>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</si>
  <si>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</si>
  <si>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</si>
  <si>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</si>
  <si>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</si>
  <si>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</si>
  <si>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</si>
  <si>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</si>
  <si>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</si>
  <si>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</si>
  <si>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</si>
  <si>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</si>
  <si>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</si>
  <si>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</si>
  <si>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</si>
  <si>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</si>
  <si>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</si>
  <si>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</si>
  <si>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</si>
  <si>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</si>
  <si>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</si>
  <si>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</si>
  <si>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</si>
  <si>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</si>
  <si>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</si>
  <si>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</si>
  <si>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</si>
  <si>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</si>
  <si>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</si>
  <si>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</si>
  <si>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</si>
  <si>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</si>
  <si>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</si>
  <si>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</si>
  <si>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</si>
  <si>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</si>
  <si>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</si>
  <si>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</si>
  <si>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</si>
  <si>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</si>
  <si>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</si>
  <si>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</si>
  <si>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</si>
  <si>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</si>
  <si>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</si>
  <si>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</si>
  <si>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</si>
  <si>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</si>
  <si>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</si>
  <si>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</si>
  <si>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</si>
  <si>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</si>
  <si>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</si>
  <si>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</si>
  <si>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</si>
  <si>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</si>
  <si>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</si>
  <si>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</si>
  <si>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</si>
  <si>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</si>
  <si>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</si>
  <si>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</si>
  <si>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</si>
  <si>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</si>
  <si>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</si>
  <si>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</si>
  <si>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</si>
  <si>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</si>
  <si>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</si>
  <si>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</si>
  <si>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</si>
  <si>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</si>
  <si>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</si>
  <si>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</si>
  <si>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</si>
  <si>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</si>
  <si>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</si>
  <si>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</si>
  <si>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</si>
  <si>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</si>
  <si>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</si>
  <si>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</si>
  <si>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</si>
  <si>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</si>
  <si>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</si>
  <si>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</si>
  <si>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</si>
  <si>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</si>
  <si>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</si>
  <si>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</si>
  <si>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</si>
  <si>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</si>
  <si>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</si>
  <si>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</si>
  <si>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</si>
  <si>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</si>
  <si>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</si>
  <si>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</si>
  <si>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</si>
  <si>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</si>
  <si>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</si>
  <si>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</si>
  <si>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</si>
  <si>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</si>
  <si>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</si>
  <si>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</si>
  <si>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</si>
  <si>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</si>
  <si>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</si>
  <si>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</si>
  <si>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</si>
  <si>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</si>
  <si>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</si>
  <si>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</si>
  <si>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</si>
  <si>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</si>
  <si>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</si>
  <si>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</si>
  <si>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</si>
  <si>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</si>
  <si>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</si>
  <si>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</si>
  <si>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</si>
  <si>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</si>
  <si>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</si>
  <si>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</si>
  <si>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</si>
  <si>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</si>
  <si>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</si>
  <si>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</si>
  <si>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</si>
  <si>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</si>
  <si>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</si>
  <si>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</si>
  <si>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</si>
  <si>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</si>
  <si>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</si>
  <si>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</si>
  <si>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</si>
  <si>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</si>
  <si>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</si>
  <si>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</si>
  <si>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</si>
  <si>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</si>
  <si>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</si>
  <si>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</si>
  <si>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</si>
  <si>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</si>
  <si>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</si>
  <si>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</si>
  <si>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</si>
  <si>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</si>
  <si>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</si>
  <si>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</si>
  <si>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</si>
  <si>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</si>
  <si>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</si>
  <si>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</si>
  <si>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</si>
  <si>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</si>
  <si>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</si>
  <si>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</si>
  <si>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</si>
  <si>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</si>
  <si>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</si>
  <si>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</si>
  <si>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</si>
  <si>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</si>
  <si>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</si>
  <si>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</si>
  <si>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</si>
  <si>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</si>
  <si>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</si>
  <si>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</si>
  <si>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</si>
  <si>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</si>
  <si>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</si>
  <si>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</si>
  <si>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</si>
  <si>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</si>
  <si>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</si>
  <si>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</si>
  <si>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</si>
  <si>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</si>
  <si>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</si>
  <si>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</si>
  <si>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</si>
  <si>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</si>
  <si>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</si>
  <si>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</si>
  <si>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</si>
  <si>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</si>
  <si>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</si>
  <si>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</si>
  <si>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</si>
  <si>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</si>
  <si>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</si>
  <si>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</si>
  <si>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</si>
  <si>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</si>
  <si>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</si>
  <si>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</si>
  <si>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</si>
  <si>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</si>
  <si>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</si>
  <si>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</si>
  <si>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</si>
  <si>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</si>
  <si>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</si>
  <si>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</si>
  <si>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</si>
  <si>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</si>
  <si>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</si>
  <si>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</si>
  <si>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</si>
  <si>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</si>
  <si>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</si>
  <si>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</si>
  <si>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</si>
  <si>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</si>
  <si>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</si>
  <si>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</si>
  <si>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</si>
  <si>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</si>
  <si>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</si>
  <si>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</si>
  <si>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</si>
  <si>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</si>
  <si>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</si>
  <si>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</si>
  <si>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</si>
  <si>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</si>
  <si>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</si>
  <si>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</si>
  <si>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</si>
  <si>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</si>
  <si>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</si>
  <si>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</si>
  <si>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</si>
  <si>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</si>
  <si>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</si>
  <si>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</si>
  <si>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</si>
  <si>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</si>
  <si>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</si>
  <si>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</si>
  <si>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</si>
  <si>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</si>
  <si>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</si>
  <si>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</si>
  <si>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</si>
  <si>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</si>
  <si>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</si>
  <si>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</si>
  <si>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</si>
  <si>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</si>
  <si>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</si>
  <si>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</si>
  <si>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</si>
  <si>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</si>
  <si>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</si>
  <si>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</si>
  <si>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</si>
  <si>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</si>
  <si>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</si>
  <si>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</si>
  <si>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</si>
  <si>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</si>
  <si>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</si>
  <si>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</si>
  <si>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</si>
  <si>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</si>
  <si>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</si>
  <si>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</si>
  <si>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</si>
  <si>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</si>
  <si>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</si>
  <si>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</si>
  <si>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</si>
  <si>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</si>
  <si>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</si>
  <si>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</si>
  <si>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</si>
  <si>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</si>
  <si>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</si>
  <si>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</si>
  <si>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</si>
  <si>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</si>
  <si>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</si>
  <si>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</si>
  <si>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</si>
  <si>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</si>
  <si>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</si>
  <si>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</si>
  <si>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</si>
  <si>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</si>
  <si>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</si>
  <si>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</si>
  <si>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</si>
  <si>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</si>
  <si>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</si>
  <si>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</si>
  <si>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</si>
  <si>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3Y FCF CAGR</t>
  </si>
  <si>
    <t>5Y Fwd FCF CAGR</t>
  </si>
  <si>
    <t>Market Price</t>
  </si>
  <si>
    <t>EXTR</t>
  </si>
  <si>
    <t>Full Portfolio</t>
  </si>
  <si>
    <t>Fwd FCF Yield</t>
  </si>
  <si>
    <t>5Y Fwd Income CAGR</t>
  </si>
  <si>
    <t>Growth + ROIC Average</t>
  </si>
  <si>
    <t>Need to Model</t>
  </si>
  <si>
    <t>MCK</t>
  </si>
  <si>
    <t>AJG</t>
  </si>
  <si>
    <t>Prev FCF Growth</t>
  </si>
  <si>
    <t>Fwd FCF Growth</t>
  </si>
  <si>
    <t>Golden Rank</t>
  </si>
  <si>
    <t>Profit Margin</t>
  </si>
  <si>
    <t>Growth</t>
  </si>
  <si>
    <t>Tech - Hardware</t>
  </si>
  <si>
    <t>Tech - Software</t>
  </si>
  <si>
    <t>Debt to Equity Ratio</t>
  </si>
  <si>
    <t>Duration</t>
  </si>
  <si>
    <t>--</t>
  </si>
  <si>
    <t>Commodity Stocks</t>
  </si>
  <si>
    <t>Industrials</t>
  </si>
  <si>
    <t>Software &amp; IT Services</t>
  </si>
  <si>
    <t>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t>
  </si>
  <si>
    <t>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t>
  </si>
  <si>
    <t>Textiles &amp; Apparel</t>
  </si>
  <si>
    <t>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t>
  </si>
  <si>
    <t>Semiconductors &amp; Semiconductor Equipment</t>
  </si>
  <si>
    <t>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t>
  </si>
  <si>
    <t>Consumer</t>
  </si>
  <si>
    <t>Watchlist</t>
  </si>
  <si>
    <t>-</t>
  </si>
  <si>
    <t>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t>
  </si>
  <si>
    <t>Specialty Retailers</t>
  </si>
  <si>
    <t>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</si>
</sst>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5">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9" fontId="8" fillId="0" borderId="0" xfId="0" applyNumberFormat="1" applyFont="1" applyAlignment="1">
      <alignment horizontal="left" vertical="top" wrapText="1"/>
    </xf>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6" fillId="3" borderId="0" xfId="0" applyFont="1" applyFill="1" applyAlignment="1">
      <alignment horizontal="center" vertical="center" wrapText="1"/>
    </xf>
    <xf numFmtId="10" fontId="5" fillId="3" borderId="0" xfId="0" applyNumberFormat="1" applyFont="1" applyFill="1" applyAlignment="1">
      <alignment horizontal="center" vertical="center"/>
    </xf>
    <xf numFmtId="0" fontId="5" fillId="3" borderId="0" xfId="0" applyFont="1" applyFill="1" applyAlignment="1">
      <alignment horizontal="center" vertical="center" wrapText="1"/>
    </xf>
    <xf numFmtId="0" fontId="12"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9.xml"/><Relationship Id="rId21" Type="http://schemas.openxmlformats.org/officeDocument/2006/relationships/externalLink" Target="externalLinks/externalLink4.xml"/><Relationship Id="rId42" Type="http://schemas.openxmlformats.org/officeDocument/2006/relationships/externalLink" Target="externalLinks/externalLink25.xml"/><Relationship Id="rId47" Type="http://schemas.openxmlformats.org/officeDocument/2006/relationships/externalLink" Target="externalLinks/externalLink30.xml"/><Relationship Id="rId63" Type="http://schemas.openxmlformats.org/officeDocument/2006/relationships/externalLink" Target="externalLinks/externalLink46.xml"/><Relationship Id="rId68" Type="http://schemas.openxmlformats.org/officeDocument/2006/relationships/externalLink" Target="externalLinks/externalLink51.xml"/><Relationship Id="rId84" Type="http://schemas.openxmlformats.org/officeDocument/2006/relationships/externalLink" Target="externalLinks/externalLink67.xml"/><Relationship Id="rId89" Type="http://schemas.microsoft.com/office/2017/06/relationships/rdRichValue" Target="richData/rdrichvalue.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externalLink" Target="externalLinks/externalLink15.xml"/><Relationship Id="rId37" Type="http://schemas.openxmlformats.org/officeDocument/2006/relationships/externalLink" Target="externalLinks/externalLink20.xml"/><Relationship Id="rId53" Type="http://schemas.openxmlformats.org/officeDocument/2006/relationships/externalLink" Target="externalLinks/externalLink36.xml"/><Relationship Id="rId58" Type="http://schemas.openxmlformats.org/officeDocument/2006/relationships/externalLink" Target="externalLinks/externalLink41.xml"/><Relationship Id="rId74" Type="http://schemas.openxmlformats.org/officeDocument/2006/relationships/externalLink" Target="externalLinks/externalLink57.xml"/><Relationship Id="rId79" Type="http://schemas.openxmlformats.org/officeDocument/2006/relationships/externalLink" Target="externalLinks/externalLink62.xml"/><Relationship Id="rId5" Type="http://schemas.openxmlformats.org/officeDocument/2006/relationships/worksheet" Target="worksheets/sheet5.xml"/><Relationship Id="rId90" Type="http://schemas.microsoft.com/office/2017/06/relationships/rdRichValueStructure" Target="richData/rdrichvaluestructure.xml"/><Relationship Id="rId95" Type="http://schemas.openxmlformats.org/officeDocument/2006/relationships/calcChain" Target="calcChain.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43" Type="http://schemas.openxmlformats.org/officeDocument/2006/relationships/externalLink" Target="externalLinks/externalLink26.xml"/><Relationship Id="rId48" Type="http://schemas.openxmlformats.org/officeDocument/2006/relationships/externalLink" Target="externalLinks/externalLink31.xml"/><Relationship Id="rId64" Type="http://schemas.openxmlformats.org/officeDocument/2006/relationships/externalLink" Target="externalLinks/externalLink47.xml"/><Relationship Id="rId69" Type="http://schemas.openxmlformats.org/officeDocument/2006/relationships/externalLink" Target="externalLinks/externalLink52.xml"/><Relationship Id="rId8" Type="http://schemas.openxmlformats.org/officeDocument/2006/relationships/worksheet" Target="worksheets/sheet8.xml"/><Relationship Id="rId51" Type="http://schemas.openxmlformats.org/officeDocument/2006/relationships/externalLink" Target="externalLinks/externalLink34.xml"/><Relationship Id="rId72" Type="http://schemas.openxmlformats.org/officeDocument/2006/relationships/externalLink" Target="externalLinks/externalLink55.xml"/><Relationship Id="rId80" Type="http://schemas.openxmlformats.org/officeDocument/2006/relationships/externalLink" Target="externalLinks/externalLink63.xml"/><Relationship Id="rId85" Type="http://schemas.openxmlformats.org/officeDocument/2006/relationships/theme" Target="theme/theme1.xml"/><Relationship Id="rId93"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46" Type="http://schemas.openxmlformats.org/officeDocument/2006/relationships/externalLink" Target="externalLinks/externalLink29.xml"/><Relationship Id="rId59" Type="http://schemas.openxmlformats.org/officeDocument/2006/relationships/externalLink" Target="externalLinks/externalLink42.xml"/><Relationship Id="rId67" Type="http://schemas.openxmlformats.org/officeDocument/2006/relationships/externalLink" Target="externalLinks/externalLink50.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54" Type="http://schemas.openxmlformats.org/officeDocument/2006/relationships/externalLink" Target="externalLinks/externalLink37.xml"/><Relationship Id="rId62" Type="http://schemas.openxmlformats.org/officeDocument/2006/relationships/externalLink" Target="externalLinks/externalLink45.xml"/><Relationship Id="rId70" Type="http://schemas.openxmlformats.org/officeDocument/2006/relationships/externalLink" Target="externalLinks/externalLink53.xml"/><Relationship Id="rId75" Type="http://schemas.openxmlformats.org/officeDocument/2006/relationships/externalLink" Target="externalLinks/externalLink58.xml"/><Relationship Id="rId83" Type="http://schemas.openxmlformats.org/officeDocument/2006/relationships/externalLink" Target="externalLinks/externalLink66.xml"/><Relationship Id="rId88" Type="http://schemas.openxmlformats.org/officeDocument/2006/relationships/sheetMetadata" Target="metadata.xml"/><Relationship Id="rId91"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36" Type="http://schemas.openxmlformats.org/officeDocument/2006/relationships/externalLink" Target="externalLinks/externalLink19.xml"/><Relationship Id="rId49" Type="http://schemas.openxmlformats.org/officeDocument/2006/relationships/externalLink" Target="externalLinks/externalLink32.xml"/><Relationship Id="rId57" Type="http://schemas.openxmlformats.org/officeDocument/2006/relationships/externalLink" Target="externalLinks/externalLink40.xml"/><Relationship Id="rId10" Type="http://schemas.openxmlformats.org/officeDocument/2006/relationships/worksheet" Target="worksheets/sheet10.xml"/><Relationship Id="rId31" Type="http://schemas.openxmlformats.org/officeDocument/2006/relationships/externalLink" Target="externalLinks/externalLink14.xml"/><Relationship Id="rId44" Type="http://schemas.openxmlformats.org/officeDocument/2006/relationships/externalLink" Target="externalLinks/externalLink27.xml"/><Relationship Id="rId52" Type="http://schemas.openxmlformats.org/officeDocument/2006/relationships/externalLink" Target="externalLinks/externalLink35.xml"/><Relationship Id="rId60" Type="http://schemas.openxmlformats.org/officeDocument/2006/relationships/externalLink" Target="externalLinks/externalLink43.xml"/><Relationship Id="rId65" Type="http://schemas.openxmlformats.org/officeDocument/2006/relationships/externalLink" Target="externalLinks/externalLink48.xml"/><Relationship Id="rId73" Type="http://schemas.openxmlformats.org/officeDocument/2006/relationships/externalLink" Target="externalLinks/externalLink56.xml"/><Relationship Id="rId78" Type="http://schemas.openxmlformats.org/officeDocument/2006/relationships/externalLink" Target="externalLinks/externalLink61.xml"/><Relationship Id="rId81" Type="http://schemas.openxmlformats.org/officeDocument/2006/relationships/externalLink" Target="externalLinks/externalLink64.xml"/><Relationship Id="rId86" Type="http://schemas.openxmlformats.org/officeDocument/2006/relationships/styles" Target="styles.xml"/><Relationship Id="rId94"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1.xml"/><Relationship Id="rId39" Type="http://schemas.openxmlformats.org/officeDocument/2006/relationships/externalLink" Target="externalLinks/externalLink22.xml"/><Relationship Id="rId34" Type="http://schemas.openxmlformats.org/officeDocument/2006/relationships/externalLink" Target="externalLinks/externalLink17.xml"/><Relationship Id="rId50" Type="http://schemas.openxmlformats.org/officeDocument/2006/relationships/externalLink" Target="externalLinks/externalLink33.xml"/><Relationship Id="rId55" Type="http://schemas.openxmlformats.org/officeDocument/2006/relationships/externalLink" Target="externalLinks/externalLink38.xml"/><Relationship Id="rId76" Type="http://schemas.openxmlformats.org/officeDocument/2006/relationships/externalLink" Target="externalLinks/externalLink59.xml"/><Relationship Id="rId7" Type="http://schemas.openxmlformats.org/officeDocument/2006/relationships/worksheet" Target="worksheets/sheet7.xml"/><Relationship Id="rId71" Type="http://schemas.openxmlformats.org/officeDocument/2006/relationships/externalLink" Target="externalLinks/externalLink54.xml"/><Relationship Id="rId92" Type="http://schemas.microsoft.com/office/2017/06/relationships/rdSupportingPropertyBagStructure" Target="richData/rdsupportingpropertybagstructure.xml"/><Relationship Id="rId2" Type="http://schemas.openxmlformats.org/officeDocument/2006/relationships/worksheet" Target="worksheets/sheet2.xml"/><Relationship Id="rId29" Type="http://schemas.openxmlformats.org/officeDocument/2006/relationships/externalLink" Target="externalLinks/externalLink12.xml"/><Relationship Id="rId24" Type="http://schemas.openxmlformats.org/officeDocument/2006/relationships/externalLink" Target="externalLinks/externalLink7.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66" Type="http://schemas.openxmlformats.org/officeDocument/2006/relationships/externalLink" Target="externalLinks/externalLink49.xml"/><Relationship Id="rId87" Type="http://schemas.openxmlformats.org/officeDocument/2006/relationships/sharedStrings" Target="sharedStrings.xml"/><Relationship Id="rId61" Type="http://schemas.openxmlformats.org/officeDocument/2006/relationships/externalLink" Target="externalLinks/externalLink44.xml"/><Relationship Id="rId82" Type="http://schemas.openxmlformats.org/officeDocument/2006/relationships/externalLink" Target="externalLinks/externalLink65.xml"/><Relationship Id="rId19" Type="http://schemas.openxmlformats.org/officeDocument/2006/relationships/externalLink" Target="externalLinks/externalLink2.xml"/><Relationship Id="rId14" Type="http://schemas.openxmlformats.org/officeDocument/2006/relationships/worksheet" Target="worksheets/sheet14.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56" Type="http://schemas.openxmlformats.org/officeDocument/2006/relationships/externalLink" Target="externalLinks/externalLink39.xml"/><Relationship Id="rId77" Type="http://schemas.openxmlformats.org/officeDocument/2006/relationships/externalLink" Target="externalLinks/externalLink6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5.4039999999999998E-2</c:v>
                </c:pt>
                <c:pt idx="1">
                  <c:v>5.4980000000000001E-2</c:v>
                </c:pt>
                <c:pt idx="2">
                  <c:v>5.5800000000000002E-2</c:v>
                </c:pt>
                <c:pt idx="3">
                  <c:v>5.4710000000000002E-2</c:v>
                </c:pt>
                <c:pt idx="4">
                  <c:v>5.2179999999999997E-2</c:v>
                </c:pt>
                <c:pt idx="5">
                  <c:v>4.9249999999999995E-2</c:v>
                </c:pt>
                <c:pt idx="6">
                  <c:v>4.9020000000000001E-2</c:v>
                </c:pt>
                <c:pt idx="7">
                  <c:v>5.2290000000000003E-2</c:v>
                </c:pt>
                <c:pt idx="8">
                  <c:v>4.9939999999999998E-2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49387</xdr:colOff>
      <xdr:row>1</xdr:row>
      <xdr:rowOff>5</xdr:rowOff>
    </xdr:from>
    <xdr:to>
      <xdr:col>10</xdr:col>
      <xdr:colOff>28221</xdr:colOff>
      <xdr:row>10</xdr:row>
      <xdr:rowOff>606778</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Financial%20Services/Markel%20Grou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esktop/Copart.csv" TargetMode="External"/><Relationship Id="rId1" Type="http://schemas.openxmlformats.org/officeDocument/2006/relationships/externalLinkPath" Target="/Users/bina/Desktop/Copart.csv"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16073770000</v>
          </cell>
          <cell r="C3">
            <v>0.87620000000000009</v>
          </cell>
          <cell r="G3">
            <v>-6.1064518978363125E-2</v>
          </cell>
        </row>
        <row r="5">
          <cell r="C5">
            <v>0.3543</v>
          </cell>
        </row>
        <row r="6">
          <cell r="A6">
            <v>6.6475475599669149</v>
          </cell>
          <cell r="C6">
            <v>0.43307958582876421</v>
          </cell>
          <cell r="K6">
            <v>296.10021654741706</v>
          </cell>
        </row>
        <row r="7">
          <cell r="A7">
            <v>16.557241450350226</v>
          </cell>
          <cell r="C7">
            <v>5.9821257116436426E-2</v>
          </cell>
          <cell r="E7">
            <v>0.2364270895601111</v>
          </cell>
          <cell r="G7">
            <v>6.1916218511180298E-3</v>
          </cell>
          <cell r="K7">
            <v>1.1852414505344431</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cell r="AJ13">
            <v>-2.1095890410958904</v>
          </cell>
        </row>
        <row r="16">
          <cell r="AG16">
            <v>-2.7498803063314627E-2</v>
          </cell>
        </row>
        <row r="19">
          <cell r="AH19">
            <v>14.333177257525083</v>
          </cell>
          <cell r="AI19">
            <v>29.074762550881953</v>
          </cell>
        </row>
        <row r="22">
          <cell r="AH22">
            <v>8.0551709672079364E-2</v>
          </cell>
          <cell r="AJ22">
            <v>4.1160905539921876E-2</v>
          </cell>
        </row>
        <row r="29">
          <cell r="AA29">
            <v>-0.14147012728871222</v>
          </cell>
          <cell r="AB29">
            <v>9.3796378747402764E-2</v>
          </cell>
        </row>
        <row r="102">
          <cell r="AI102">
            <v>21428100000</v>
          </cell>
        </row>
        <row r="106">
          <cell r="AA106">
            <v>6.5746917926746251E-2</v>
          </cell>
          <cell r="AB106">
            <v>9.7424412094065049E-2</v>
          </cell>
          <cell r="AG106">
            <v>6.6527372312206429E-2</v>
          </cell>
        </row>
        <row r="107">
          <cell r="AI107">
            <v>5.8134938315091755E-2</v>
          </cell>
        </row>
        <row r="116">
          <cell r="AC116">
            <v>191.85717701169838</v>
          </cell>
        </row>
        <row r="118">
          <cell r="AC118">
            <v>-7.889396028758755E-2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0.41373945305487414</v>
          </cell>
          <cell r="S4">
            <v>0.14285714285714279</v>
          </cell>
        </row>
        <row r="7">
          <cell r="X7">
            <v>0.7712</v>
          </cell>
          <cell r="Z7">
            <v>0.22314814814814815</v>
          </cell>
          <cell r="AA7">
            <v>0.24703703703703703</v>
          </cell>
        </row>
        <row r="13">
          <cell r="Z13">
            <v>0.54467460631032338</v>
          </cell>
          <cell r="AA13" t="str">
            <v>--</v>
          </cell>
        </row>
        <row r="16">
          <cell r="X16">
            <v>-2.3148733624502274E-2</v>
          </cell>
        </row>
        <row r="19">
          <cell r="Y19">
            <v>8.4016505024074082</v>
          </cell>
          <cell r="Z19">
            <v>37.650549969294609</v>
          </cell>
        </row>
        <row r="22">
          <cell r="Y22">
            <v>0.23661806538479885</v>
          </cell>
          <cell r="AA22">
            <v>2.9403393650598901E-2</v>
          </cell>
        </row>
        <row r="29">
          <cell r="R29">
            <v>0.41232696110744893</v>
          </cell>
          <cell r="S29">
            <v>0.40606767794632437</v>
          </cell>
        </row>
        <row r="102">
          <cell r="Z102">
            <v>45368912713</v>
          </cell>
        </row>
        <row r="106">
          <cell r="R106">
            <v>0.20368832031898987</v>
          </cell>
          <cell r="S106">
            <v>-7.9365079365079416E-2</v>
          </cell>
          <cell r="X106">
            <v>0.15179402398345426</v>
          </cell>
        </row>
        <row r="107">
          <cell r="Z107">
            <v>0.17223029231928236</v>
          </cell>
        </row>
        <row r="116">
          <cell r="T116">
            <v>54.491536612251451</v>
          </cell>
        </row>
        <row r="118">
          <cell r="T118">
            <v>-5.6750275017284912E-2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10.704152828519856</v>
          </cell>
          <cell r="C6">
            <v>0.35507207678017633</v>
          </cell>
          <cell r="K6">
            <v>171.39769981093204</v>
          </cell>
        </row>
        <row r="7">
          <cell r="A7">
            <v>34.477329459302325</v>
          </cell>
          <cell r="C7">
            <v>3.7218037736675119E-2</v>
          </cell>
          <cell r="E7">
            <v>0.34165899533946825</v>
          </cell>
          <cell r="G7">
            <v>0.12543950212621563</v>
          </cell>
          <cell r="K7">
            <v>6.1088960632279088E-2</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5930100667</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cell r="AP4">
            <v>0.27447268902108019</v>
          </cell>
        </row>
        <row r="7">
          <cell r="AM7">
            <v>0.89566832635261973</v>
          </cell>
          <cell r="AO7">
            <v>0.2384</v>
          </cell>
          <cell r="AP7">
            <v>0.31408410211027377</v>
          </cell>
        </row>
        <row r="13">
          <cell r="AO13">
            <v>0.30736538597517282</v>
          </cell>
          <cell r="AP13">
            <v>0.87135137970640919</v>
          </cell>
        </row>
        <row r="16">
          <cell r="AM16">
            <v>-1.1300746183513167E-2</v>
          </cell>
        </row>
        <row r="19">
          <cell r="AN19">
            <v>16.414625654630314</v>
          </cell>
          <cell r="AO19">
            <v>48.178760663302093</v>
          </cell>
        </row>
        <row r="22">
          <cell r="AN22">
            <v>0.22256073881139135</v>
          </cell>
          <cell r="AP22">
            <v>2.3763938122856935E-2</v>
          </cell>
        </row>
        <row r="29">
          <cell r="AG29">
            <v>0.43733280961120413</v>
          </cell>
          <cell r="AH29">
            <v>0.6337790593578907</v>
          </cell>
        </row>
        <row r="102">
          <cell r="AO102">
            <v>66823941040</v>
          </cell>
        </row>
        <row r="106">
          <cell r="AG106">
            <v>0.38089936045643236</v>
          </cell>
          <cell r="AH106">
            <v>0.41953142948066424</v>
          </cell>
          <cell r="AM106">
            <v>0.20120333993094985</v>
          </cell>
        </row>
        <row r="107">
          <cell r="AO107">
            <v>0.115406599904499</v>
          </cell>
        </row>
        <row r="116">
          <cell r="AI116">
            <v>152.54523624388699</v>
          </cell>
        </row>
        <row r="118">
          <cell r="AI118">
            <v>-0.37751882704689876</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12.591943461380021</v>
          </cell>
          <cell r="AP19">
            <v>42.62676502382336</v>
          </cell>
        </row>
        <row r="22">
          <cell r="AO22">
            <v>0.27707427260918605</v>
          </cell>
          <cell r="AQ22">
            <v>2.5067930613941761E-2</v>
          </cell>
        </row>
        <row r="29">
          <cell r="AH29">
            <v>0.29976660558984891</v>
          </cell>
          <cell r="AI29">
            <v>0.74792858782401672</v>
          </cell>
        </row>
        <row r="102">
          <cell r="AP102">
            <v>73360662606</v>
          </cell>
        </row>
        <row r="106">
          <cell r="AH106">
            <v>0.14527784021842938</v>
          </cell>
          <cell r="AI106">
            <v>0.1495057562797768</v>
          </cell>
          <cell r="AN106">
            <v>0.17934169888521362</v>
          </cell>
        </row>
        <row r="107">
          <cell r="AP107">
            <v>0.13068256580561441</v>
          </cell>
        </row>
        <row r="116">
          <cell r="AJ116">
            <v>324.79594143625263</v>
          </cell>
        </row>
        <row r="118">
          <cell r="AJ118">
            <v>-0.32666637345553695</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2.8619356219629955E-2</v>
          </cell>
        </row>
        <row r="19">
          <cell r="X19">
            <v>13.015474747474748</v>
          </cell>
          <cell r="Y19">
            <v>56.29508737864078</v>
          </cell>
        </row>
        <row r="22">
          <cell r="X22">
            <v>0.21318287198734909</v>
          </cell>
          <cell r="Z22">
            <v>2.2601085748915992E-2</v>
          </cell>
        </row>
        <row r="29">
          <cell r="Q29">
            <v>0.41304347826086962</v>
          </cell>
          <cell r="R29">
            <v>5.3384615384615381</v>
          </cell>
        </row>
        <row r="102">
          <cell r="Y102">
            <v>115967880000</v>
          </cell>
        </row>
        <row r="106">
          <cell r="Q106">
            <v>0.21261160714285721</v>
          </cell>
          <cell r="R106">
            <v>0.20616658996778647</v>
          </cell>
          <cell r="W106">
            <v>0.26541205368771414</v>
          </cell>
        </row>
        <row r="107">
          <cell r="Y107">
            <v>0.20718207336870673</v>
          </cell>
        </row>
        <row r="116">
          <cell r="S116">
            <v>442.7236184179003</v>
          </cell>
        </row>
        <row r="118">
          <cell r="S118">
            <v>-0.2212014382150328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5.6556803213389122</v>
          </cell>
          <cell r="AT19">
            <v>29.905035327433627</v>
          </cell>
        </row>
        <row r="22">
          <cell r="AS22">
            <v>9.8692617704524116E-2</v>
          </cell>
          <cell r="AU22">
            <v>3.8410674115403477E-2</v>
          </cell>
        </row>
        <row r="29">
          <cell r="AL29">
            <v>0.13484702713103713</v>
          </cell>
          <cell r="AM29">
            <v>0.14958119976940565</v>
          </cell>
        </row>
        <row r="102">
          <cell r="AT102">
            <v>101378069760</v>
          </cell>
        </row>
        <row r="106">
          <cell r="AL106">
            <v>-1.5961969544716736E-2</v>
          </cell>
          <cell r="AM106">
            <v>0.5293979026746789</v>
          </cell>
          <cell r="AR106">
            <v>0.16904574545107076</v>
          </cell>
        </row>
        <row r="107">
          <cell r="AT107">
            <v>7.2096521728034269E-2</v>
          </cell>
        </row>
        <row r="116">
          <cell r="AN116">
            <v>228.99515742762742</v>
          </cell>
        </row>
        <row r="118">
          <cell r="AN118">
            <v>-6.9428001350668844E-2</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12.777754075535514</v>
          </cell>
          <cell r="Y19">
            <v>40.526345166865319</v>
          </cell>
        </row>
        <row r="22">
          <cell r="X22">
            <v>4.3595068240837073E-2</v>
          </cell>
          <cell r="Z22">
            <v>2.8489832760195146E-2</v>
          </cell>
        </row>
        <row r="29">
          <cell r="Q29">
            <v>0.43163740057031363</v>
          </cell>
          <cell r="R29">
            <v>-0.12045287766013213</v>
          </cell>
        </row>
        <row r="102">
          <cell r="Y102">
            <v>34001603595</v>
          </cell>
        </row>
        <row r="106">
          <cell r="Q106">
            <v>-0.11608249746421728</v>
          </cell>
          <cell r="R106">
            <v>0.2351141144970037</v>
          </cell>
          <cell r="W106">
            <v>0.10454258013987135</v>
          </cell>
        </row>
        <row r="107">
          <cell r="Y107">
            <v>6.15826184091397E-2</v>
          </cell>
        </row>
        <row r="116">
          <cell r="S116">
            <v>131.64477374485656</v>
          </cell>
        </row>
        <row r="118">
          <cell r="S118">
            <v>-0.43849531352161841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0.41170000000000001</v>
          </cell>
          <cell r="N7">
            <v>0.10553633217993079</v>
          </cell>
          <cell r="O7">
            <v>0.1782006920415225</v>
          </cell>
        </row>
        <row r="13">
          <cell r="N13">
            <v>-0.19972044791628207</v>
          </cell>
          <cell r="O13">
            <v>0.25263839520924536</v>
          </cell>
        </row>
        <row r="16">
          <cell r="L16">
            <v>-1.5396029518067946E-2</v>
          </cell>
        </row>
        <row r="19">
          <cell r="M19">
            <v>10.04277201384083</v>
          </cell>
          <cell r="N19">
            <v>95.51351351351353</v>
          </cell>
        </row>
        <row r="22">
          <cell r="M22">
            <v>0.11916297556306912</v>
          </cell>
          <cell r="O22">
            <v>1.7744173799417968E-2</v>
          </cell>
        </row>
        <row r="29">
          <cell r="F29">
            <v>1.607729571750764</v>
          </cell>
          <cell r="G29">
            <v>-1.3121721552672654</v>
          </cell>
        </row>
        <row r="102">
          <cell r="N102">
            <v>5804722224</v>
          </cell>
        </row>
        <row r="106">
          <cell r="F106">
            <v>4.6846482705013601</v>
          </cell>
          <cell r="G106">
            <v>0.40839292795318127</v>
          </cell>
          <cell r="L106">
            <v>0.4573854953478601</v>
          </cell>
        </row>
        <row r="107">
          <cell r="N107">
            <v>0.34092228836117999</v>
          </cell>
        </row>
        <row r="116">
          <cell r="H116">
            <v>32.569251101304374</v>
          </cell>
        </row>
        <row r="118">
          <cell r="H118">
            <v>-7.8402628712383349E-2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cell r="R7">
            <v>0.13511830635118308</v>
          </cell>
        </row>
        <row r="13">
          <cell r="Q13">
            <v>-0.17721860019518559</v>
          </cell>
          <cell r="R13">
            <v>2.5008316340053116</v>
          </cell>
        </row>
        <row r="16">
          <cell r="O16">
            <v>6.5663481616443906E-2</v>
          </cell>
        </row>
        <row r="19">
          <cell r="P19">
            <v>16.245783022415939</v>
          </cell>
          <cell r="Q19">
            <v>134.83580120930233</v>
          </cell>
        </row>
        <row r="22">
          <cell r="P22">
            <v>0.44299156870844419</v>
          </cell>
          <cell r="R22">
            <v>8.3171310465458489E-3</v>
          </cell>
        </row>
        <row r="29">
          <cell r="I29">
            <v>0.12556620805172281</v>
          </cell>
          <cell r="J29">
            <v>-1.5602232786524532</v>
          </cell>
        </row>
        <row r="102">
          <cell r="Q102">
            <v>26090727534</v>
          </cell>
        </row>
        <row r="106">
          <cell r="I106">
            <v>0.25626284256280352</v>
          </cell>
          <cell r="J106">
            <v>-0.10998822887657544</v>
          </cell>
          <cell r="O106">
            <v>0.27380005307466998</v>
          </cell>
        </row>
        <row r="107">
          <cell r="Q107">
            <v>0.26089735438969941</v>
          </cell>
        </row>
        <row r="116">
          <cell r="K116">
            <v>141.83703245840593</v>
          </cell>
        </row>
        <row r="118">
          <cell r="K118">
            <v>-0.61214921395021626</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0.49746305282385284</v>
          </cell>
          <cell r="AI7">
            <v>0.45126293843059834</v>
          </cell>
        </row>
        <row r="13">
          <cell r="AH13">
            <v>0.12439627753563436</v>
          </cell>
          <cell r="AI13">
            <v>0.8633545993393964</v>
          </cell>
        </row>
        <row r="16">
          <cell r="AF16">
            <v>-1.5968067059461103E-3</v>
          </cell>
        </row>
        <row r="19">
          <cell r="AG19">
            <v>19.186603073857452</v>
          </cell>
          <cell r="AH19">
            <v>38.568900675024111</v>
          </cell>
        </row>
        <row r="22">
          <cell r="AG22">
            <v>1.2230418455038756</v>
          </cell>
          <cell r="AI22">
            <v>2.3519689060825102E-2</v>
          </cell>
        </row>
        <row r="29">
          <cell r="Z29">
            <v>-0.55209187858900743</v>
          </cell>
          <cell r="AA29">
            <v>5.1726190476190474</v>
          </cell>
        </row>
        <row r="102">
          <cell r="AH102">
            <v>1039894700000</v>
          </cell>
        </row>
        <row r="106">
          <cell r="Z106">
            <v>-0.53172651254303982</v>
          </cell>
          <cell r="AA106">
            <v>5.4227941176470589</v>
          </cell>
          <cell r="AF106">
            <v>1.3637189922719506</v>
          </cell>
        </row>
        <row r="107">
          <cell r="AH107">
            <v>0.37669506446653639</v>
          </cell>
        </row>
        <row r="116">
          <cell r="AB116">
            <v>298.41906355282055</v>
          </cell>
        </row>
        <row r="118">
          <cell r="AB118">
            <v>-0.29118295633638025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0.37083608299226012</v>
          </cell>
        </row>
        <row r="7">
          <cell r="AB7">
            <v>0.1701</v>
          </cell>
          <cell r="AE7">
            <v>9.1422153586971783E-2</v>
          </cell>
        </row>
        <row r="13">
          <cell r="AD13">
            <v>0.16380460955976109</v>
          </cell>
          <cell r="AE13">
            <v>1.2481489925117935</v>
          </cell>
        </row>
        <row r="16">
          <cell r="AB16">
            <v>7.4334647250365263E-3</v>
          </cell>
        </row>
        <row r="19">
          <cell r="AC19">
            <v>1.9686539445458375</v>
          </cell>
          <cell r="AD19">
            <v>22.673224978614201</v>
          </cell>
        </row>
        <row r="22">
          <cell r="AC22">
            <v>0.36711297883435984</v>
          </cell>
          <cell r="AE22">
            <v>4.6438915199015642E-2</v>
          </cell>
        </row>
        <row r="29">
          <cell r="V29">
            <v>1.549170875608993</v>
          </cell>
          <cell r="W29">
            <v>1.1521024817385146</v>
          </cell>
        </row>
        <row r="30">
          <cell r="W30">
            <v>8.6157517899761338E-2</v>
          </cell>
        </row>
        <row r="102">
          <cell r="AD102">
            <v>14022722047</v>
          </cell>
        </row>
        <row r="106">
          <cell r="V106">
            <v>-2.7103164548052421</v>
          </cell>
          <cell r="W106">
            <v>-2.3399645666617968</v>
          </cell>
          <cell r="AB106">
            <v>2.2338388644658869E-2</v>
          </cell>
        </row>
        <row r="107">
          <cell r="AD107">
            <v>0.26286854500997536</v>
          </cell>
        </row>
        <row r="116">
          <cell r="X116">
            <v>633.88956076515865</v>
          </cell>
        </row>
        <row r="118">
          <cell r="X118">
            <v>1.391584835937214</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1.8314925395348838</v>
          </cell>
          <cell r="C6">
            <v>0.19035735576256388</v>
          </cell>
          <cell r="K6">
            <v>31.156458713286295</v>
          </cell>
        </row>
        <row r="7">
          <cell r="A7">
            <v>13.387063001457017</v>
          </cell>
          <cell r="C7">
            <v>9.0400371866679749E-2</v>
          </cell>
          <cell r="E7">
            <v>0.21940431769373375</v>
          </cell>
          <cell r="G7">
            <v>2.2664194189392903</v>
          </cell>
          <cell r="K7">
            <v>0.46411930043638594</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2756396272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10.7155627780188</v>
          </cell>
          <cell r="U19">
            <v>32.007825749460046</v>
          </cell>
        </row>
        <row r="22">
          <cell r="T22">
            <v>0.17684386197874469</v>
          </cell>
          <cell r="V22">
            <v>3.0263927109010498E-2</v>
          </cell>
        </row>
        <row r="29">
          <cell r="M29">
            <v>0.60841953537712845</v>
          </cell>
          <cell r="N29">
            <v>0.36937075491368976</v>
          </cell>
        </row>
        <row r="102">
          <cell r="U102">
            <v>59278493288</v>
          </cell>
        </row>
        <row r="106">
          <cell r="M106">
            <v>-0.52879867945159398</v>
          </cell>
          <cell r="N106">
            <v>3.00295424270755</v>
          </cell>
          <cell r="S106">
            <v>0.70272951667710326</v>
          </cell>
        </row>
        <row r="107">
          <cell r="U107">
            <v>0.12521309204642547</v>
          </cell>
        </row>
        <row r="116">
          <cell r="O116">
            <v>133.03830444692937</v>
          </cell>
        </row>
        <row r="118">
          <cell r="O118">
            <v>-0.30521044262100805</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13.431538152857144</v>
          </cell>
          <cell r="M19">
            <v>49.311591120629373</v>
          </cell>
        </row>
        <row r="22">
          <cell r="L22">
            <v>0.41970912177976993</v>
          </cell>
          <cell r="N22">
            <v>1.9995582450420865E-2</v>
          </cell>
        </row>
        <row r="29">
          <cell r="E29">
            <v>9.3333333333333268E-2</v>
          </cell>
          <cell r="F29">
            <v>-7.975609756097561</v>
          </cell>
        </row>
        <row r="102">
          <cell r="M102">
            <v>28206230121</v>
          </cell>
        </row>
        <row r="106">
          <cell r="E106">
            <v>-4.6052631578947345E-2</v>
          </cell>
          <cell r="F106">
            <v>0.29655172413793096</v>
          </cell>
          <cell r="K106">
            <v>0.45587833439018671</v>
          </cell>
        </row>
        <row r="107">
          <cell r="M107">
            <v>0.31378052389580879</v>
          </cell>
        </row>
        <row r="116">
          <cell r="G116">
            <v>35.118031414731028</v>
          </cell>
        </row>
        <row r="118">
          <cell r="G118">
            <v>3.085730212254445E-3</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7.921683801055849</v>
          </cell>
          <cell r="AU19">
            <v>21.171944155651271</v>
          </cell>
        </row>
        <row r="22">
          <cell r="AT22">
            <v>5.7951056789383351E-2</v>
          </cell>
          <cell r="AV22">
            <v>2.9870074296373152E-2</v>
          </cell>
        </row>
        <row r="29">
          <cell r="AM29">
            <v>0.12614236066417805</v>
          </cell>
          <cell r="AN29">
            <v>-0.23042633443822147</v>
          </cell>
        </row>
        <row r="102">
          <cell r="AU102">
            <v>142550700000</v>
          </cell>
        </row>
        <row r="106">
          <cell r="AM106">
            <v>-5.8945027009850604E-2</v>
          </cell>
          <cell r="AN106">
            <v>-0.28110754685125783</v>
          </cell>
          <cell r="AS106">
            <v>0.15770775942865348</v>
          </cell>
        </row>
        <row r="107">
          <cell r="AU107">
            <v>4.9852092330914921E-2</v>
          </cell>
        </row>
        <row r="116">
          <cell r="AO116">
            <v>166.46355676469705</v>
          </cell>
        </row>
        <row r="118">
          <cell r="AO118">
            <v>6.027743162227428E-2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cell r="AL5">
            <v>0.65731852990337802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8.1807747331352481</v>
          </cell>
          <cell r="AK20">
            <v>29.186768747546132</v>
          </cell>
        </row>
        <row r="23">
          <cell r="AJ23">
            <v>0.23772105194512388</v>
          </cell>
          <cell r="AL23">
            <v>3.0316196902376108E-2</v>
          </cell>
        </row>
        <row r="30">
          <cell r="AC30">
            <v>-6.74802828392711E-2</v>
          </cell>
          <cell r="AD30">
            <v>0.39276730706135399</v>
          </cell>
        </row>
        <row r="102">
          <cell r="AK102">
            <v>223016100000</v>
          </cell>
        </row>
        <row r="107">
          <cell r="AC107">
            <v>-0.2764120942910504</v>
          </cell>
          <cell r="AD107">
            <v>-5.6714335542378813E-2</v>
          </cell>
          <cell r="AI107">
            <v>0.18395325824202946</v>
          </cell>
        </row>
        <row r="108">
          <cell r="AK108">
            <v>0.1513853665384724</v>
          </cell>
        </row>
        <row r="117">
          <cell r="AE117">
            <v>456.96399303754481</v>
          </cell>
        </row>
        <row r="119">
          <cell r="AE119">
            <v>-0.18761956793325363</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row>
        <row r="16">
          <cell r="AS16">
            <v>-4.9070536893905711E-2</v>
          </cell>
        </row>
        <row r="19">
          <cell r="AT19">
            <v>7.2452219321148821</v>
          </cell>
          <cell r="AU19">
            <v>29.001633986928105</v>
          </cell>
        </row>
        <row r="22">
          <cell r="AT22">
            <v>7.2733906431089262E-2</v>
          </cell>
          <cell r="AV22">
            <v>3.3932509766047309E-2</v>
          </cell>
        </row>
        <row r="29">
          <cell r="AM29">
            <v>5.410857625686516E-2</v>
          </cell>
          <cell r="AN29">
            <v>-3.8405659148522564E-2</v>
          </cell>
        </row>
        <row r="102">
          <cell r="AU102">
            <v>2774920000000</v>
          </cell>
        </row>
        <row r="106">
          <cell r="AM106">
            <v>0.19891773261755952</v>
          </cell>
          <cell r="AN106">
            <v>-0.15508376479455865</v>
          </cell>
          <cell r="AS106">
            <v>4.6078419495873879E-2</v>
          </cell>
        </row>
        <row r="107">
          <cell r="AU107">
            <v>6.0884142525847305E-2</v>
          </cell>
        </row>
        <row r="116">
          <cell r="AO116">
            <v>138.08702448857966</v>
          </cell>
        </row>
        <row r="118">
          <cell r="AO118">
            <v>-0.22200110153484898</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6.6839689312524415</v>
          </cell>
          <cell r="AI19">
            <v>18.01315818195993</v>
          </cell>
        </row>
        <row r="22">
          <cell r="AH22">
            <v>5.3329918159131795E-2</v>
          </cell>
          <cell r="AJ22">
            <v>2.583370056226493E-2</v>
          </cell>
        </row>
        <row r="29">
          <cell r="AA29">
            <v>0.71607066962073018</v>
          </cell>
          <cell r="AB29">
            <v>-0.23524760806804157</v>
          </cell>
        </row>
        <row r="103">
          <cell r="AJ103">
            <v>462109560000</v>
          </cell>
        </row>
        <row r="106">
          <cell r="AA106">
            <v>0.98296363145700649</v>
          </cell>
          <cell r="AB106">
            <v>-0.30561130451338914</v>
          </cell>
          <cell r="AG106">
            <v>0.21327613087229214</v>
          </cell>
        </row>
        <row r="107">
          <cell r="AI107">
            <v>9.1718874733007438E-2</v>
          </cell>
        </row>
        <row r="116">
          <cell r="AC116">
            <v>68.330427301456055</v>
          </cell>
        </row>
        <row r="118">
          <cell r="AC118">
            <v>-0.26455249917709545</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row>
        <row r="16">
          <cell r="AS16">
            <v>-4.1153774213629021E-2</v>
          </cell>
        </row>
        <row r="19">
          <cell r="AT19">
            <v>4.6232784431137723</v>
          </cell>
          <cell r="AU19">
            <v>18.813289515870473</v>
          </cell>
        </row>
        <row r="22">
          <cell r="AT22">
            <v>5.6685718287863229E-2</v>
          </cell>
          <cell r="AV22">
            <v>4.635416799807085E-2</v>
          </cell>
        </row>
        <row r="29">
          <cell r="AM29">
            <v>0.10818614130434789</v>
          </cell>
          <cell r="AN29">
            <v>-4.3984674329501927E-2</v>
          </cell>
        </row>
        <row r="102">
          <cell r="AU102">
            <v>117357300000</v>
          </cell>
        </row>
        <row r="106">
          <cell r="AM106">
            <v>-3.3933808127356468E-2</v>
          </cell>
          <cell r="AN106">
            <v>0.1795316565481353</v>
          </cell>
          <cell r="AS106">
            <v>0.11915354036030675</v>
          </cell>
        </row>
        <row r="107">
          <cell r="AU107">
            <v>4.8383593469180954E-2</v>
          </cell>
        </row>
        <row r="116">
          <cell r="AO116">
            <v>114.59771228243601</v>
          </cell>
        </row>
        <row r="118">
          <cell r="AO118">
            <v>-0.18313698565517134</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6068119819</v>
          </cell>
          <cell r="C3">
            <v>0.12710000000000002</v>
          </cell>
          <cell r="G3">
            <v>-4.4877524340637409E-3</v>
          </cell>
        </row>
        <row r="5">
          <cell r="C5">
            <v>9.3699999999999992E-2</v>
          </cell>
        </row>
        <row r="6">
          <cell r="A6">
            <v>2.1329067905096659</v>
          </cell>
          <cell r="C6">
            <v>5.7628882024559618E-2</v>
          </cell>
          <cell r="K6">
            <v>207.6253393780145</v>
          </cell>
        </row>
        <row r="7">
          <cell r="A7">
            <v>20.431379861952863</v>
          </cell>
          <cell r="C7">
            <v>4.0137841213150886E-2</v>
          </cell>
          <cell r="E7">
            <v>0.13086329289694693</v>
          </cell>
          <cell r="G7">
            <v>9.1396363210495563E-3</v>
          </cell>
          <cell r="K7">
            <v>0.23829748540594342</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0.2251110947435615</v>
          </cell>
        </row>
        <row r="9">
          <cell r="W9">
            <v>0.18190000000000001</v>
          </cell>
          <cell r="Y9">
            <v>0.12035070140280561</v>
          </cell>
          <cell r="Z9">
            <v>9.0110220440881766E-2</v>
          </cell>
        </row>
        <row r="15">
          <cell r="Y15">
            <v>0.28567244733594127</v>
          </cell>
          <cell r="Z15">
            <v>0.83269953471725122</v>
          </cell>
        </row>
        <row r="18">
          <cell r="W18">
            <v>6.5503438863175154E-2</v>
          </cell>
        </row>
        <row r="21">
          <cell r="X21">
            <v>7.0002787509018036</v>
          </cell>
          <cell r="Y21">
            <v>58.165666417450673</v>
          </cell>
        </row>
        <row r="24">
          <cell r="X24">
            <v>0.17684719580658537</v>
          </cell>
          <cell r="Z24">
            <v>1.2872376036350467E-2</v>
          </cell>
        </row>
        <row r="31">
          <cell r="Q31">
            <v>1.2750498278673672</v>
          </cell>
          <cell r="R31">
            <v>-4.3405543166613603E-2</v>
          </cell>
        </row>
        <row r="103">
          <cell r="Y103">
            <v>698627819340</v>
          </cell>
        </row>
        <row r="108">
          <cell r="Q108">
            <v>1.1708297444731555</v>
          </cell>
          <cell r="R108">
            <v>0.18939293744213725</v>
          </cell>
          <cell r="W108">
            <v>0.35685283024381309</v>
          </cell>
        </row>
        <row r="109">
          <cell r="Y109">
            <v>0.19901038980821659</v>
          </cell>
        </row>
        <row r="118">
          <cell r="S118">
            <v>85.596250948444649</v>
          </cell>
        </row>
        <row r="120">
          <cell r="S120">
            <v>-0.61112057176664103</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4449375000</v>
          </cell>
          <cell r="C3">
            <v>9.0700000000000003E-2</v>
          </cell>
          <cell r="G3">
            <v>-2.7815384497344886E-2</v>
          </cell>
        </row>
        <row r="5">
          <cell r="C5">
            <v>2.1700000000000001E-2</v>
          </cell>
        </row>
        <row r="6">
          <cell r="A6">
            <v>0.5647848438690023</v>
          </cell>
          <cell r="C6">
            <v>2.1394933166302903E-2</v>
          </cell>
          <cell r="K6">
            <v>27.584569190796575</v>
          </cell>
        </row>
        <row r="7">
          <cell r="A7">
            <v>16.280186608122943</v>
          </cell>
          <cell r="C7">
            <v>4.2042702008016776E-2</v>
          </cell>
          <cell r="E7">
            <v>9.731128246753247E-2</v>
          </cell>
          <cell r="G7">
            <v>0.46614304415089847</v>
          </cell>
          <cell r="K7">
            <v>5.3248155433240685E-2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row>
        <row r="16">
          <cell r="AS16">
            <v>-4.6586539405968682E-3</v>
          </cell>
        </row>
        <row r="19">
          <cell r="AT19">
            <v>4.9661244329228778</v>
          </cell>
          <cell r="AU19" t="str">
            <v>-</v>
          </cell>
        </row>
        <row r="22">
          <cell r="AT22">
            <v>-1.7596049730679844</v>
          </cell>
          <cell r="AV22">
            <v>-9.0163688398260153E-2</v>
          </cell>
        </row>
        <row r="29">
          <cell r="AM29">
            <v>0.48217027810953761</v>
          </cell>
          <cell r="AN29">
            <v>-1.5736157476689305</v>
          </cell>
        </row>
        <row r="102">
          <cell r="AU102">
            <v>76627300000</v>
          </cell>
        </row>
        <row r="106">
          <cell r="AM106">
            <v>0.27727645611156682</v>
          </cell>
          <cell r="AN106">
            <v>-3.21868978805395</v>
          </cell>
          <cell r="AS106">
            <v>-0.72827249972127706</v>
          </cell>
        </row>
        <row r="107">
          <cell r="AU107">
            <v>8.1426974436775976E-2</v>
          </cell>
        </row>
        <row r="116">
          <cell r="AO116">
            <v>33.958732188902538</v>
          </cell>
        </row>
        <row r="118">
          <cell r="AO118">
            <v>-0.51459788180528099</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5.2370581874020683</v>
          </cell>
          <cell r="AC19">
            <v>32.491482843810758</v>
          </cell>
        </row>
        <row r="22">
          <cell r="AB22">
            <v>0.26688186705277073</v>
          </cell>
          <cell r="AD22">
            <v>2.0445060838866998E-2</v>
          </cell>
        </row>
        <row r="29">
          <cell r="U29">
            <v>-0.12357149741316198</v>
          </cell>
          <cell r="V29">
            <v>0.80510060832943386</v>
          </cell>
        </row>
        <row r="103">
          <cell r="AC103">
            <v>50134358028</v>
          </cell>
        </row>
        <row r="107">
          <cell r="U107">
            <v>-0.67042225765780628</v>
          </cell>
          <cell r="V107">
            <v>2.1269066503965832</v>
          </cell>
          <cell r="AA107">
            <v>0.55462533107732326</v>
          </cell>
        </row>
        <row r="108">
          <cell r="AC108">
            <v>0.12711817068417455</v>
          </cell>
        </row>
        <row r="117">
          <cell r="W117">
            <v>192.1416890011665</v>
          </cell>
        </row>
        <row r="119">
          <cell r="W119">
            <v>-0.51502640399513744</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99409804032</v>
          </cell>
          <cell r="C3">
            <v>1</v>
          </cell>
          <cell r="G3">
            <v>-4.4701509234835485E-2</v>
          </cell>
        </row>
        <row r="5">
          <cell r="C5">
            <v>0.23039999999999999</v>
          </cell>
        </row>
        <row r="6">
          <cell r="A6">
            <v>4.6935695954674221</v>
          </cell>
          <cell r="C6">
            <v>0.36170765260327803</v>
          </cell>
          <cell r="K6">
            <v>4459.0878677454402</v>
          </cell>
        </row>
        <row r="7">
          <cell r="A7">
            <v>18.381990390532543</v>
          </cell>
          <cell r="C7">
            <v>5.8651281569303715E-2</v>
          </cell>
          <cell r="E7">
            <v>0.3131240571798003</v>
          </cell>
          <cell r="K7">
            <v>0.60099377701617129</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cell r="AI4">
            <v>1.5147492503751655E-2</v>
          </cell>
        </row>
        <row r="7">
          <cell r="AF7">
            <v>0.6744</v>
          </cell>
          <cell r="AH7">
            <v>0.21249999999999999</v>
          </cell>
          <cell r="AI7">
            <v>0.15402912153257689</v>
          </cell>
        </row>
        <row r="13">
          <cell r="AH13">
            <v>0.14161159399468429</v>
          </cell>
          <cell r="AI13">
            <v>0.16750355452369384</v>
          </cell>
        </row>
        <row r="16">
          <cell r="AF16">
            <v>1.0086193219994205E-2</v>
          </cell>
        </row>
        <row r="19">
          <cell r="AG19">
            <v>13.458179396974366</v>
          </cell>
          <cell r="AH19">
            <v>48.231898953313255</v>
          </cell>
        </row>
        <row r="22">
          <cell r="AG22">
            <v>0.22262895720521989</v>
          </cell>
          <cell r="AI22">
            <v>1.6382532301602477E-2</v>
          </cell>
        </row>
        <row r="29">
          <cell r="Z29">
            <v>-0.22427548985099144</v>
          </cell>
          <cell r="AA29">
            <v>0.50646600620131599</v>
          </cell>
        </row>
        <row r="102">
          <cell r="AH102">
            <v>96077942715</v>
          </cell>
        </row>
        <row r="106">
          <cell r="Z106">
            <v>-0.44789446396681831</v>
          </cell>
          <cell r="AA106">
            <v>0.64232053422370616</v>
          </cell>
          <cell r="AF106">
            <v>0.32717660415678029</v>
          </cell>
        </row>
        <row r="107">
          <cell r="AH107">
            <v>0.13029297899605763</v>
          </cell>
        </row>
        <row r="116">
          <cell r="AB116">
            <v>134.27991269844983</v>
          </cell>
        </row>
        <row r="118">
          <cell r="AB118">
            <v>-0.50894162479996408</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13.10291519434629</v>
          </cell>
          <cell r="AE19">
            <v>46.704277092626604</v>
          </cell>
        </row>
        <row r="22">
          <cell r="AD22">
            <v>8.9999306567101894E-2</v>
          </cell>
          <cell r="AF22">
            <v>2.155177257149278E-2</v>
          </cell>
        </row>
        <row r="29">
          <cell r="W29">
            <v>0.37709611451942737</v>
          </cell>
          <cell r="X29">
            <v>0.13186813186813184</v>
          </cell>
        </row>
        <row r="102">
          <cell r="AE102">
            <v>177990000000</v>
          </cell>
        </row>
        <row r="106">
          <cell r="W106">
            <v>0.22878120411160063</v>
          </cell>
          <cell r="X106">
            <v>-8.317399617590826E-2</v>
          </cell>
          <cell r="AC106">
            <v>4.1032917361496904E-2</v>
          </cell>
        </row>
        <row r="107">
          <cell r="AE107">
            <v>0.1077945899177299</v>
          </cell>
        </row>
        <row r="116">
          <cell r="Y116">
            <v>1646.0969702307839</v>
          </cell>
        </row>
        <row r="118">
          <cell r="Y118">
            <v>-2.0180374862628692E-2</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347165600000</v>
          </cell>
        </row>
        <row r="106">
          <cell r="AM106">
            <v>0.34692848892155825</v>
          </cell>
          <cell r="AN106">
            <v>0.35885186042951056</v>
          </cell>
          <cell r="AS106">
            <v>0.18017032512550904</v>
          </cell>
        </row>
        <row r="107">
          <cell r="AU107">
            <v>0.15179461600357272</v>
          </cell>
        </row>
        <row r="116">
          <cell r="AO116">
            <v>96.356773743575047</v>
          </cell>
        </row>
        <row r="118">
          <cell r="AO118">
            <v>-1.3344524436053162E-2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1.6720326191447863</v>
          </cell>
          <cell r="AN19">
            <v>16.275883459869156</v>
          </cell>
        </row>
        <row r="22">
          <cell r="AM22">
            <v>4.557673054772822E-2</v>
          </cell>
          <cell r="AO22">
            <v>5.9627978449511336E-2</v>
          </cell>
        </row>
        <row r="29">
          <cell r="AF29">
            <v>-9.2319873317498025E-2</v>
          </cell>
          <cell r="AG29">
            <v>0.19452198203070492</v>
          </cell>
        </row>
        <row r="102">
          <cell r="AN102">
            <v>111440974066</v>
          </cell>
        </row>
        <row r="106">
          <cell r="AF106">
            <v>-0.20353292635407194</v>
          </cell>
          <cell r="AG106">
            <v>8.3659491193737834E-2</v>
          </cell>
          <cell r="AL106">
            <v>4.4056033522485508E-2</v>
          </cell>
        </row>
        <row r="107">
          <cell r="AN107">
            <v>3.317674193559448E-2</v>
          </cell>
        </row>
        <row r="116">
          <cell r="AH116">
            <v>520.94728659885129</v>
          </cell>
        </row>
        <row r="118">
          <cell r="AH118">
            <v>0.15977400284707977</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1.3799980975158994</v>
          </cell>
          <cell r="AU19">
            <v>13.833442308427538</v>
          </cell>
        </row>
        <row r="22">
          <cell r="AT22">
            <v>0.15808637090133026</v>
          </cell>
          <cell r="AV22">
            <v>8.6291362099746624E-2</v>
          </cell>
        </row>
        <row r="29">
          <cell r="AM29">
            <v>0.34497929606625255</v>
          </cell>
          <cell r="AN29">
            <v>0.41254569963440457</v>
          </cell>
        </row>
        <row r="102">
          <cell r="AU102">
            <v>101551300000</v>
          </cell>
        </row>
        <row r="106">
          <cell r="AM106">
            <v>-7.4963150136870937E-2</v>
          </cell>
          <cell r="AN106">
            <v>0.30126887177498052</v>
          </cell>
          <cell r="AS106">
            <v>0.10548752974425875</v>
          </cell>
        </row>
        <row r="107">
          <cell r="AU107">
            <v>5.8929764348786898E-2</v>
          </cell>
        </row>
        <row r="116">
          <cell r="AO116">
            <v>94.031060455945223</v>
          </cell>
        </row>
        <row r="118">
          <cell r="AO118">
            <v>0.34772911646761107</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400.09494760252267</v>
          </cell>
        </row>
        <row r="5">
          <cell r="C5">
            <v>0.16640000000000002</v>
          </cell>
          <cell r="K5">
            <v>5.694232472796168E-2</v>
          </cell>
        </row>
        <row r="6">
          <cell r="A6">
            <v>1.9691797771074544</v>
          </cell>
          <cell r="C6">
            <v>7.3291337419451028E-2</v>
          </cell>
          <cell r="I6">
            <v>-1.5758658340080917E-2</v>
          </cell>
        </row>
        <row r="7">
          <cell r="A7">
            <v>10.947951395862622</v>
          </cell>
          <cell r="C7">
            <v>4.0355167609126025E-2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109019700000</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7.74847512864494</v>
          </cell>
          <cell r="C6">
            <v>0.10896750065622819</v>
          </cell>
          <cell r="K6">
            <v>196.66932336432379</v>
          </cell>
        </row>
        <row r="7">
          <cell r="A7">
            <v>38.153386824324322</v>
          </cell>
          <cell r="C7">
            <v>1.843832023897336E-2</v>
          </cell>
          <cell r="E7">
            <v>0.32610234393872195</v>
          </cell>
          <cell r="G7">
            <v>2.0868807304734952E-2</v>
          </cell>
          <cell r="K7">
            <v>-0.52428686719480488</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45173610000</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9.1747972424979718</v>
          </cell>
          <cell r="AM19">
            <v>76.050588235294114</v>
          </cell>
        </row>
        <row r="22">
          <cell r="AL22">
            <v>0.81925510079959485</v>
          </cell>
          <cell r="AN22">
            <v>1.0519313769472332E-2</v>
          </cell>
        </row>
        <row r="29">
          <cell r="AE29">
            <v>-1.8713649258605729</v>
          </cell>
          <cell r="AF29">
            <v>2.3284106419637065</v>
          </cell>
        </row>
        <row r="102">
          <cell r="AM102">
            <v>22625050000</v>
          </cell>
        </row>
        <row r="106">
          <cell r="AE106">
            <v>-0.55171847879300362</v>
          </cell>
          <cell r="AF106">
            <v>0.47680241252427735</v>
          </cell>
          <cell r="AK106">
            <v>0.55655146632959418</v>
          </cell>
        </row>
        <row r="107">
          <cell r="AM107">
            <v>0.11820507443451907</v>
          </cell>
        </row>
        <row r="116">
          <cell r="AG116">
            <v>39.806714923627766</v>
          </cell>
        </row>
        <row r="118">
          <cell r="AG118">
            <v>-0.24336219495100231</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cell r="O4">
            <v>0.24168927461786413</v>
          </cell>
        </row>
        <row r="7">
          <cell r="L7">
            <v>0.57762005436424047</v>
          </cell>
          <cell r="N7">
            <v>0.22070851460534494</v>
          </cell>
          <cell r="O7">
            <v>0.26600372902423863</v>
          </cell>
        </row>
        <row r="13">
          <cell r="N13">
            <v>0.61547310900201324</v>
          </cell>
        </row>
        <row r="16">
          <cell r="L16">
            <v>2.1155833950386775E-2</v>
          </cell>
        </row>
        <row r="19">
          <cell r="M19">
            <v>7.5272999431945307</v>
          </cell>
          <cell r="N19">
            <v>34.105163349290379</v>
          </cell>
        </row>
        <row r="22">
          <cell r="M22">
            <v>0.11200937884577282</v>
          </cell>
          <cell r="O22">
            <v>3.5338531881506055E-2</v>
          </cell>
        </row>
        <row r="29">
          <cell r="F29">
            <v>8.4985835694050937E-2</v>
          </cell>
          <cell r="G29">
            <v>0.15900783289817233</v>
          </cell>
        </row>
        <row r="102">
          <cell r="N102">
            <v>60557128043</v>
          </cell>
        </row>
        <row r="106">
          <cell r="F106">
            <v>4.6420141620771016E-2</v>
          </cell>
          <cell r="G106">
            <v>0.60902255639097747</v>
          </cell>
          <cell r="L106">
            <v>0.19776244733863493</v>
          </cell>
        </row>
        <row r="107">
          <cell r="N107">
            <v>0.12744904157340961</v>
          </cell>
        </row>
        <row r="116">
          <cell r="H116">
            <v>2206.9656057007205</v>
          </cell>
        </row>
        <row r="118">
          <cell r="H118">
            <v>-0.22768831096590492</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V7">
            <v>9.9462900338173857E-2</v>
          </cell>
        </row>
        <row r="13">
          <cell r="AU13">
            <v>-7.5637955715625283E-4</v>
          </cell>
          <cell r="AV13">
            <v>2.766152315346345</v>
          </cell>
        </row>
        <row r="16">
          <cell r="AS16">
            <v>-2.9569779558887782E-3</v>
          </cell>
        </row>
        <row r="19">
          <cell r="AT19">
            <v>1.3011443532259135</v>
          </cell>
          <cell r="AU19">
            <v>17.614504480251348</v>
          </cell>
        </row>
        <row r="22">
          <cell r="AT22">
            <v>5.7499216753692961E-2</v>
          </cell>
          <cell r="AV22">
            <v>7.6442633049574049E-2</v>
          </cell>
        </row>
        <row r="30">
          <cell r="AN30">
            <v>7.3867780651150461E-2</v>
          </cell>
        </row>
        <row r="102">
          <cell r="AU102">
            <v>19622557991</v>
          </cell>
        </row>
        <row r="106">
          <cell r="AM106">
            <v>0.15309528574072551</v>
          </cell>
          <cell r="AN106">
            <v>-0.38893483193670997</v>
          </cell>
          <cell r="AS106">
            <v>-7.9168503973936488E-3</v>
          </cell>
        </row>
        <row r="107">
          <cell r="AU107">
            <v>8.8468231982069628E-2</v>
          </cell>
        </row>
        <row r="116">
          <cell r="AO116">
            <v>2504.0526542367265</v>
          </cell>
        </row>
        <row r="118">
          <cell r="AO118">
            <v>0.69269375611711159</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cell r="AU4">
            <v>0.29134902053694045</v>
          </cell>
        </row>
        <row r="7">
          <cell r="AR7">
            <v>0.78059999999999996</v>
          </cell>
          <cell r="AT7">
            <v>0.33443619176232275</v>
          </cell>
          <cell r="AU7">
            <v>0.437542201215395</v>
          </cell>
        </row>
        <row r="13">
          <cell r="AT13">
            <v>0.48853670640728536</v>
          </cell>
        </row>
        <row r="16">
          <cell r="AR16">
            <v>-3.9080036930294715E-2</v>
          </cell>
        </row>
        <row r="19">
          <cell r="AS19">
            <v>15.42892563403106</v>
          </cell>
          <cell r="AT19">
            <v>46.13413863113265</v>
          </cell>
        </row>
        <row r="22">
          <cell r="AS22">
            <v>0.1827482912124157</v>
          </cell>
          <cell r="AU22">
            <v>2.8358565696260985E-2</v>
          </cell>
        </row>
        <row r="29">
          <cell r="AL29">
            <v>-4.7293437120617066E-2</v>
          </cell>
          <cell r="AM29">
            <v>0.32595886395335461</v>
          </cell>
        </row>
        <row r="102">
          <cell r="AT102">
            <v>22850238864</v>
          </cell>
        </row>
        <row r="106">
          <cell r="AL106">
            <v>0.2094256308739022</v>
          </cell>
          <cell r="AM106">
            <v>0.2871930253207553</v>
          </cell>
          <cell r="AR106">
            <v>0.17830896867137605</v>
          </cell>
        </row>
        <row r="107">
          <cell r="AT107">
            <v>9.0017823408855516E-2</v>
          </cell>
        </row>
        <row r="116">
          <cell r="AN116">
            <v>681.87744203313639</v>
          </cell>
        </row>
        <row r="118">
          <cell r="AN118">
            <v>-0.25823222806046564</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cell r="AE4">
            <v>0.16212033988598995</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row r="118">
          <cell r="X118">
            <v>4.2425205731248861E-2</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0.10725203343267187</v>
          </cell>
        </row>
      </sheetData>
      <sheetData sheetId="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0.31631394134953017</v>
          </cell>
        </row>
        <row r="7">
          <cell r="AB7">
            <v>0.48998766252253961</v>
          </cell>
          <cell r="AD7">
            <v>7.5919250180245132E-2</v>
          </cell>
          <cell r="AE7">
            <v>4.3914924297043981E-2</v>
          </cell>
        </row>
        <row r="13">
          <cell r="AD13">
            <v>0.41643173580346354</v>
          </cell>
          <cell r="AE13">
            <v>6.518336070060208</v>
          </cell>
        </row>
        <row r="16">
          <cell r="AB16">
            <v>2.4111484784167882E-2</v>
          </cell>
        </row>
        <row r="19">
          <cell r="AC19">
            <v>4.261524649819755</v>
          </cell>
          <cell r="AD19">
            <v>56.132333231718896</v>
          </cell>
        </row>
        <row r="22">
          <cell r="AC22">
            <v>0.53464431989700145</v>
          </cell>
          <cell r="AE22">
            <v>1.030497953329952E-2</v>
          </cell>
        </row>
        <row r="29">
          <cell r="V29">
            <v>4.7860366849130891</v>
          </cell>
          <cell r="W29">
            <v>1.1846473029045641</v>
          </cell>
        </row>
        <row r="102">
          <cell r="AD102">
            <v>59107346893</v>
          </cell>
        </row>
        <row r="106">
          <cell r="V106">
            <v>5.9920432460406081</v>
          </cell>
          <cell r="W106">
            <v>-0.7549879324215607</v>
          </cell>
          <cell r="AB106">
            <v>0.15510814338515949</v>
          </cell>
        </row>
        <row r="107">
          <cell r="AD107">
            <v>0.20317976020665185</v>
          </cell>
        </row>
        <row r="116">
          <cell r="X116">
            <v>1353.1878358709375</v>
          </cell>
        </row>
        <row r="118">
          <cell r="X118">
            <v>0.14680822728816012</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6.8744641145912055E-2</v>
          </cell>
        </row>
        <row r="7">
          <cell r="AR7">
            <v>0.68400000000000005</v>
          </cell>
          <cell r="AT7">
            <v>0.34148655025955638</v>
          </cell>
          <cell r="AU7">
            <v>0.27759792354884377</v>
          </cell>
        </row>
        <row r="13">
          <cell r="AT13">
            <v>0.36601671553737292</v>
          </cell>
          <cell r="AU13">
            <v>1.1906786276134549</v>
          </cell>
        </row>
        <row r="16">
          <cell r="AR16">
            <v>-7.5681762677504679E-3</v>
          </cell>
        </row>
        <row r="19">
          <cell r="AS19">
            <v>11.616939162246343</v>
          </cell>
          <cell r="AT19">
            <v>34.018731201614131</v>
          </cell>
        </row>
        <row r="22">
          <cell r="AS22">
            <v>0.11461943491632776</v>
          </cell>
          <cell r="AU22">
            <v>2.3895960861274348E-2</v>
          </cell>
        </row>
        <row r="29">
          <cell r="AL29">
            <v>0.1871521600757291</v>
          </cell>
          <cell r="AM29">
            <v>-5.1829855096373612E-3</v>
          </cell>
        </row>
        <row r="102">
          <cell r="AT102">
            <v>2461629408480</v>
          </cell>
        </row>
        <row r="106">
          <cell r="AL106">
            <v>0.16092875726148481</v>
          </cell>
          <cell r="AM106">
            <v>-7.3196235948460697E-2</v>
          </cell>
          <cell r="AR106">
            <v>0.16480419651738459</v>
          </cell>
        </row>
        <row r="116">
          <cell r="AN116">
            <v>285.18853287478021</v>
          </cell>
        </row>
        <row r="118">
          <cell r="AN118">
            <v>-0.1392353830895201</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cell r="AC4">
            <v>0.17814898881663144</v>
          </cell>
        </row>
        <row r="7">
          <cell r="Z7">
            <v>0.8044</v>
          </cell>
          <cell r="AB7">
            <v>0.55243790248390068</v>
          </cell>
          <cell r="AC7">
            <v>0.56148420729837478</v>
          </cell>
        </row>
        <row r="13">
          <cell r="AB13">
            <v>0.32418879564370767</v>
          </cell>
          <cell r="AC13">
            <v>1.4029959810010961</v>
          </cell>
        </row>
        <row r="16">
          <cell r="Z16">
            <v>-1.7868565059310757E-2</v>
          </cell>
        </row>
        <row r="19">
          <cell r="AA19">
            <v>14.593307433609322</v>
          </cell>
          <cell r="AB19">
            <v>26.416195137940605</v>
          </cell>
        </row>
        <row r="22">
          <cell r="AC22">
            <v>3.8475459374291025E-2</v>
          </cell>
        </row>
        <row r="29">
          <cell r="T29">
            <v>0.21492973763301104</v>
          </cell>
          <cell r="U29">
            <v>0.20445276459182993</v>
          </cell>
        </row>
        <row r="102">
          <cell r="AB102">
            <v>475887755410</v>
          </cell>
        </row>
        <row r="106">
          <cell r="T106">
            <v>0.23116650599091026</v>
          </cell>
          <cell r="U106">
            <v>2.4106493651770311E-2</v>
          </cell>
          <cell r="Z106">
            <v>8.9402580772229359E-2</v>
          </cell>
        </row>
        <row r="107">
          <cell r="AB107">
            <v>0.11246186760743422</v>
          </cell>
        </row>
        <row r="116">
          <cell r="V116">
            <v>218.66761392698197</v>
          </cell>
        </row>
        <row r="118">
          <cell r="V118">
            <v>-6.4763637453564948E-2</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2.2765431963205324E-2</v>
          </cell>
        </row>
        <row r="19">
          <cell r="L19">
            <v>8.3802539146919433</v>
          </cell>
          <cell r="M19">
            <v>29.801689483146067</v>
          </cell>
        </row>
        <row r="22">
          <cell r="L22">
            <v>0.4096645530620121</v>
          </cell>
          <cell r="N22">
            <v>5.0709741000114716E-2</v>
          </cell>
        </row>
        <row r="29">
          <cell r="E29">
            <v>0.39559042580512616</v>
          </cell>
          <cell r="F29">
            <v>0.6377906388303598</v>
          </cell>
        </row>
        <row r="102">
          <cell r="M102">
            <v>5304700728</v>
          </cell>
        </row>
        <row r="106">
          <cell r="E106">
            <v>1.349947907192115</v>
          </cell>
          <cell r="F106">
            <v>1.0353600959139038</v>
          </cell>
          <cell r="K106">
            <v>0.45397541942560338</v>
          </cell>
        </row>
        <row r="107">
          <cell r="M107">
            <v>0.34641142036907441</v>
          </cell>
        </row>
        <row r="116">
          <cell r="G116">
            <v>18.214583227647722</v>
          </cell>
        </row>
        <row r="118">
          <cell r="G118">
            <v>-5.7541906305829116E-3</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0.20998323459227031</v>
          </cell>
        </row>
        <row r="7">
          <cell r="P7">
            <v>0.14886598764210057</v>
          </cell>
          <cell r="R7">
            <v>6.3133438029934222E-2</v>
          </cell>
          <cell r="S7">
            <v>0.2237103668100211</v>
          </cell>
        </row>
        <row r="13">
          <cell r="R13">
            <v>0.25415925643671916</v>
          </cell>
          <cell r="S13">
            <v>1.9426035542208133</v>
          </cell>
        </row>
        <row r="16">
          <cell r="P16">
            <v>2.567905561326001E-3</v>
          </cell>
          <cell r="Q16">
            <v>2.425874258211004</v>
          </cell>
        </row>
        <row r="19">
          <cell r="R19">
            <v>34.917509664948454</v>
          </cell>
        </row>
        <row r="22">
          <cell r="Q22">
            <v>0.22942750604231513</v>
          </cell>
          <cell r="S22">
            <v>2.3066145863847923E-2</v>
          </cell>
        </row>
        <row r="29">
          <cell r="J29">
            <v>0.20101891138706929</v>
          </cell>
          <cell r="K29">
            <v>0.10043801261745777</v>
          </cell>
        </row>
        <row r="102">
          <cell r="R102">
            <v>21676790000</v>
          </cell>
        </row>
        <row r="106">
          <cell r="J106">
            <v>0.13206478649903719</v>
          </cell>
          <cell r="K106">
            <v>-0.74987493746873435</v>
          </cell>
          <cell r="P106">
            <v>0.162627088212875</v>
          </cell>
        </row>
        <row r="107">
          <cell r="R107">
            <v>0.22519664691845404</v>
          </cell>
        </row>
        <row r="116">
          <cell r="L116">
            <v>777.05372279602932</v>
          </cell>
        </row>
        <row r="118">
          <cell r="L118">
            <v>0.17511414423250504</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752.59938692437959</v>
          </cell>
        </row>
        <row r="118">
          <cell r="Y118">
            <v>6.970178367783797E-2</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cell r="AF4">
            <v>0.21835462766282479</v>
          </cell>
        </row>
        <row r="7">
          <cell r="AC7">
            <v>0.68440000000000001</v>
          </cell>
          <cell r="AF7">
            <v>0.16105526368963427</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row r="116">
          <cell r="Y116">
            <v>780.36085308424424</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22">
          <cell r="AT22">
            <v>8.5863938064523679E-2</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art"/>
    </sheetNames>
    <sheetDataSet>
      <sheetData sheetId="0" refreshError="1">
        <row r="4">
          <cell r="AD4">
            <v>0.30024389872501911</v>
          </cell>
          <cell r="AE4">
            <v>0.10542340144207762</v>
          </cell>
          <cell r="AM4">
            <v>0.46812542045063649</v>
          </cell>
        </row>
        <row r="7">
          <cell r="AJ7">
            <v>0.45879999999999999</v>
          </cell>
          <cell r="AM7">
            <v>0.23971834840032094</v>
          </cell>
        </row>
        <row r="13">
          <cell r="AL13">
            <v>0.28245769544831267</v>
          </cell>
        </row>
        <row r="16">
          <cell r="AJ16">
            <v>-3.159490724938153E-3</v>
          </cell>
        </row>
        <row r="19">
          <cell r="AK19">
            <v>10.543281636692507</v>
          </cell>
          <cell r="AL19">
            <v>34.030441979983323</v>
          </cell>
        </row>
        <row r="22">
          <cell r="AK22">
            <v>9.6565345886131304E-2</v>
          </cell>
          <cell r="AM22">
            <v>2.0569818059128924E-2</v>
          </cell>
        </row>
        <row r="29">
          <cell r="AD29">
            <v>0.16405319836197729</v>
          </cell>
          <cell r="AE29">
            <v>9.9868822984414685E-2</v>
          </cell>
        </row>
        <row r="103">
          <cell r="AL103">
            <v>40802499934</v>
          </cell>
        </row>
        <row r="107">
          <cell r="AJ107">
            <v>0.12554717568260557</v>
          </cell>
        </row>
        <row r="108">
          <cell r="AL108">
            <v>9.0447834401517962E-2</v>
          </cell>
        </row>
        <row r="117">
          <cell r="AF117">
            <v>43.292175686505608</v>
          </cell>
        </row>
        <row r="119">
          <cell r="AF119">
            <v>1.5771367585772245E-2</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0.10542340144207762</v>
          </cell>
        </row>
        <row r="7">
          <cell r="AJ7">
            <v>0.45879999999999999</v>
          </cell>
          <cell r="AL7">
            <v>0.30981912144702844</v>
          </cell>
          <cell r="AM7">
            <v>0.21739018087855297</v>
          </cell>
        </row>
        <row r="13">
          <cell r="AL13">
            <v>0.22962428803603191</v>
          </cell>
          <cell r="AM13">
            <v>0.14771384203429652</v>
          </cell>
        </row>
        <row r="16">
          <cell r="AJ16">
            <v>-3.159490724938153E-3</v>
          </cell>
        </row>
        <row r="19">
          <cell r="AK19">
            <v>10.966299271576228</v>
          </cell>
          <cell r="AL19">
            <v>35.395811660550457</v>
          </cell>
        </row>
        <row r="22">
          <cell r="AK22">
            <v>9.6565345886131304E-2</v>
          </cell>
          <cell r="AM22">
            <v>1.9823476953798897E-2</v>
          </cell>
        </row>
        <row r="29">
          <cell r="AD29">
            <v>0.16405319836197729</v>
          </cell>
          <cell r="AE29">
            <v>9.9868822984414685E-2</v>
          </cell>
        </row>
        <row r="103">
          <cell r="AL103">
            <v>42439578181</v>
          </cell>
        </row>
        <row r="107">
          <cell r="AD107">
            <v>0.58977637598386035</v>
          </cell>
          <cell r="AE107">
            <v>6.0272458180389732E-2</v>
          </cell>
          <cell r="AJ107">
            <v>0.13705401676658185</v>
          </cell>
        </row>
        <row r="108">
          <cell r="AL108">
            <v>9.0447834401517962E-2</v>
          </cell>
        </row>
        <row r="119">
          <cell r="AF119">
            <v>-1.6187730008941359E-2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H6">
            <v>0.17216335278009276</v>
          </cell>
          <cell r="I6">
            <v>0.13062468257998994</v>
          </cell>
        </row>
        <row r="9">
          <cell r="N9">
            <v>0.82150000000000001</v>
          </cell>
          <cell r="P9">
            <v>0.27150837988826815</v>
          </cell>
          <cell r="Q9">
            <v>0.37166074149314371</v>
          </cell>
        </row>
        <row r="15">
          <cell r="P15">
            <v>0.11803217358772915</v>
          </cell>
          <cell r="Q15">
            <v>0.42104316546762588</v>
          </cell>
        </row>
        <row r="18">
          <cell r="N18">
            <v>0.14224609231543348</v>
          </cell>
        </row>
        <row r="21">
          <cell r="O21">
            <v>6.9764274092175009</v>
          </cell>
          <cell r="P21">
            <v>26.76822250672182</v>
          </cell>
        </row>
        <row r="24">
          <cell r="O24">
            <v>0.1817109053910316</v>
          </cell>
          <cell r="Q24">
            <v>4.7118900416353901E-2</v>
          </cell>
        </row>
        <row r="31">
          <cell r="H31">
            <v>0.41204437400950877</v>
          </cell>
          <cell r="I31">
            <v>8.529741863075202E-2</v>
          </cell>
        </row>
        <row r="103">
          <cell r="P103">
            <v>77654613492</v>
          </cell>
        </row>
        <row r="108">
          <cell r="H108">
            <v>7.4596182085168827E-2</v>
          </cell>
          <cell r="I108">
            <v>9.7294342716589322E-2</v>
          </cell>
          <cell r="N108">
            <v>0.15561275140373518</v>
          </cell>
        </row>
        <row r="109">
          <cell r="P109">
            <v>0.13648507527308604</v>
          </cell>
        </row>
        <row r="118">
          <cell r="J118">
            <v>114.390397919744</v>
          </cell>
        </row>
        <row r="120">
          <cell r="J120">
            <v>-4.6508311079903275E-2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33.679526818799765</v>
          </cell>
        </row>
        <row r="19">
          <cell r="AN19">
            <v>8.6076712569490397</v>
          </cell>
        </row>
        <row r="22">
          <cell r="AN22">
            <v>0.16687301627859014</v>
          </cell>
          <cell r="AP22">
            <v>4.1134255903561741E-2</v>
          </cell>
        </row>
        <row r="29">
          <cell r="AG29">
            <v>0.34018740239458611</v>
          </cell>
          <cell r="AH29">
            <v>0.12837444163915324</v>
          </cell>
        </row>
        <row r="102">
          <cell r="AO102">
            <v>52024765077</v>
          </cell>
        </row>
        <row r="106">
          <cell r="AG106">
            <v>-0.65921099882008927</v>
          </cell>
          <cell r="AH106">
            <v>0.19091761880721569</v>
          </cell>
          <cell r="AM106">
            <v>0.15269019549785789</v>
          </cell>
        </row>
        <row r="107">
          <cell r="AO107">
            <v>8.3364352890873322E-2</v>
          </cell>
        </row>
        <row r="116">
          <cell r="AI116">
            <v>480.6957395544224</v>
          </cell>
        </row>
        <row r="118">
          <cell r="AI118">
            <v>-1.4018133131453614E-2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8">
          <cell r="M8">
            <v>3.4375000000000003E-2</v>
          </cell>
          <cell r="N8">
            <v>-0.10958333333333334</v>
          </cell>
        </row>
        <row r="14">
          <cell r="N14">
            <v>3.7082261802711369</v>
          </cell>
        </row>
        <row r="17">
          <cell r="K17">
            <v>3.652450823189142E-2</v>
          </cell>
        </row>
        <row r="23">
          <cell r="L23">
            <v>0.36194886735989495</v>
          </cell>
          <cell r="N23">
            <v>-2.3615896335733279E-2</v>
          </cell>
        </row>
        <row r="107">
          <cell r="E107">
            <v>-2.5924976671850697</v>
          </cell>
          <cell r="F107">
            <v>-0.17810573685320752</v>
          </cell>
          <cell r="K107">
            <v>-4.0636537557134346E-2</v>
          </cell>
        </row>
        <row r="108">
          <cell r="M108">
            <v>0.23018840112442693</v>
          </cell>
        </row>
        <row r="117">
          <cell r="G117">
            <v>18.569725615305906</v>
          </cell>
        </row>
        <row r="119">
          <cell r="G119">
            <v>-0.26890844034228711</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4.7439445538868918E-2</v>
          </cell>
        </row>
        <row r="19">
          <cell r="N19">
            <v>13.87771587591241</v>
          </cell>
          <cell r="O19">
            <v>61.462728717672412</v>
          </cell>
        </row>
        <row r="22">
          <cell r="N22">
            <v>0.33872825923952682</v>
          </cell>
          <cell r="P22">
            <v>1.0856032480681134E-2</v>
          </cell>
        </row>
        <row r="29">
          <cell r="G29">
            <v>1.4179320318148951</v>
          </cell>
          <cell r="H29">
            <v>-10.250398724082935</v>
          </cell>
        </row>
        <row r="102">
          <cell r="O102">
            <v>28518706125</v>
          </cell>
        </row>
        <row r="106">
          <cell r="G106">
            <v>0.41113683538240453</v>
          </cell>
          <cell r="H106">
            <v>-0.12423129798199806</v>
          </cell>
          <cell r="M106">
            <v>0.20885473735740473</v>
          </cell>
        </row>
        <row r="107">
          <cell r="O107">
            <v>0.24822002799299306</v>
          </cell>
        </row>
        <row r="116">
          <cell r="I116">
            <v>41.251276266135079</v>
          </cell>
        </row>
        <row r="118">
          <cell r="I118">
            <v>-0.52989998557111018</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8.101030415292805E-2</v>
          </cell>
        </row>
        <row r="19">
          <cell r="O19">
            <v>14.503357032258064</v>
          </cell>
          <cell r="P19">
            <v>76.217261138211384</v>
          </cell>
        </row>
        <row r="22">
          <cell r="O22">
            <v>0.33458016981656591</v>
          </cell>
          <cell r="Q22">
            <v>1.5537480158463081E-2</v>
          </cell>
        </row>
        <row r="29">
          <cell r="H29">
            <v>-0.21143567807623787</v>
          </cell>
          <cell r="I29">
            <v>-4.1547927637861877</v>
          </cell>
        </row>
        <row r="102">
          <cell r="P102">
            <v>44061198664</v>
          </cell>
        </row>
        <row r="106">
          <cell r="H106">
            <v>0.53221209891913301</v>
          </cell>
          <cell r="I106">
            <v>1.1385846802965949E-2</v>
          </cell>
          <cell r="N106">
            <v>0.28122867544309443</v>
          </cell>
        </row>
        <row r="107">
          <cell r="P107">
            <v>0.29962049488202525</v>
          </cell>
        </row>
        <row r="116">
          <cell r="J116">
            <v>123.75841534762144</v>
          </cell>
        </row>
        <row r="118">
          <cell r="J118">
            <v>-0.32929538614989473</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4.9359625805640128E-2</v>
          </cell>
        </row>
        <row r="7">
          <cell r="AP7">
            <v>0.17451419558359621</v>
          </cell>
          <cell r="AS7">
            <v>0.17311041009463723</v>
          </cell>
        </row>
        <row r="13">
          <cell r="AR13">
            <v>-5.3649750927818686E-2</v>
          </cell>
          <cell r="AS13">
            <v>0.97340501896520515</v>
          </cell>
        </row>
        <row r="16">
          <cell r="AP16">
            <v>-1.6702823308439991E-2</v>
          </cell>
        </row>
        <row r="19">
          <cell r="AQ19">
            <v>2.3470261829652999</v>
          </cell>
          <cell r="AR19">
            <v>20.281520553919965</v>
          </cell>
        </row>
        <row r="22">
          <cell r="AQ22">
            <v>0.15105387949917398</v>
          </cell>
          <cell r="AS22">
            <v>7.3757340821790321E-2</v>
          </cell>
        </row>
        <row r="29">
          <cell r="AJ29">
            <v>-1.254123280806281</v>
          </cell>
          <cell r="AK29">
            <v>-2.607607695341601</v>
          </cell>
        </row>
        <row r="30">
          <cell r="AK30">
            <v>0.11572239747634069</v>
          </cell>
        </row>
        <row r="102">
          <cell r="AR102">
            <v>744007300000</v>
          </cell>
        </row>
        <row r="106">
          <cell r="AJ106">
            <v>-0.16771849301969788</v>
          </cell>
          <cell r="AK106">
            <v>1.5218750000000001</v>
          </cell>
          <cell r="AP106">
            <v>0.3477491262519693</v>
          </cell>
        </row>
        <row r="107">
          <cell r="AR107">
            <v>4.875103709616626E-2</v>
          </cell>
        </row>
        <row r="116">
          <cell r="AL116">
            <v>587.50349456072445</v>
          </cell>
        </row>
        <row r="118">
          <cell r="AL118">
            <v>0.73478856245415591</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6.1594152712226791E-2</v>
          </cell>
          <cell r="M4">
            <v>8.3948793697685931E-2</v>
          </cell>
        </row>
        <row r="7">
          <cell r="R7">
            <v>0.4874</v>
          </cell>
          <cell r="T7">
            <v>7.8532742491383561E-2</v>
          </cell>
          <cell r="U7">
            <v>0.13072378138847859</v>
          </cell>
        </row>
        <row r="13">
          <cell r="T13">
            <v>-0.10226185291681907</v>
          </cell>
          <cell r="U13">
            <v>0.18990946337745412</v>
          </cell>
        </row>
        <row r="16">
          <cell r="R16">
            <v>0.15582766145973298</v>
          </cell>
        </row>
        <row r="19">
          <cell r="S19">
            <v>2.3043720190779013</v>
          </cell>
          <cell r="T19">
            <v>26.841666666666665</v>
          </cell>
        </row>
        <row r="22">
          <cell r="S22">
            <v>0.33335093796254017</v>
          </cell>
          <cell r="U22">
            <v>5.8840052630800846E-2</v>
          </cell>
        </row>
        <row r="29">
          <cell r="L29">
            <v>-1.2539515740619116</v>
          </cell>
          <cell r="M29">
            <v>0.1849529780564263</v>
          </cell>
        </row>
        <row r="102">
          <cell r="T102">
            <v>10146150000</v>
          </cell>
        </row>
        <row r="106">
          <cell r="K106">
            <v>1.0249843131169332</v>
          </cell>
          <cell r="M106">
            <v>0.21092278719397362</v>
          </cell>
          <cell r="R106">
            <v>0.25885181561082227</v>
          </cell>
        </row>
        <row r="107">
          <cell r="T107">
            <v>9.5700845540293192E-2</v>
          </cell>
        </row>
        <row r="116">
          <cell r="N116">
            <v>79.965106525998308</v>
          </cell>
        </row>
        <row r="118">
          <cell r="N118">
            <v>0.44315297827103972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0.33129427461163719</v>
          </cell>
        </row>
        <row r="7">
          <cell r="L7">
            <v>0.67600000000000005</v>
          </cell>
          <cell r="N7">
            <v>8.8472727272727272E-2</v>
          </cell>
          <cell r="O7">
            <v>0.19781818181818181</v>
          </cell>
        </row>
        <row r="13">
          <cell r="N13">
            <v>-0.14755660996472728</v>
          </cell>
          <cell r="O13">
            <v>0.40857017291140224</v>
          </cell>
        </row>
        <row r="16">
          <cell r="L16">
            <v>0.20264518659597172</v>
          </cell>
        </row>
        <row r="19">
          <cell r="M19">
            <v>18.394862181818183</v>
          </cell>
          <cell r="N19">
            <v>207.91562268803946</v>
          </cell>
        </row>
        <row r="22">
          <cell r="M22">
            <v>0.38062799679848364</v>
          </cell>
          <cell r="O22">
            <v>1.0753990971115235E-2</v>
          </cell>
        </row>
        <row r="29">
          <cell r="F29">
            <v>0.17171460170483632</v>
          </cell>
          <cell r="G29">
            <v>-1.3053827953885064</v>
          </cell>
        </row>
        <row r="102">
          <cell r="N102">
            <v>50585871000</v>
          </cell>
        </row>
        <row r="106">
          <cell r="F106">
            <v>7.7331844086399784</v>
          </cell>
          <cell r="G106">
            <v>9.5671894606031538E-2</v>
          </cell>
          <cell r="L106">
            <v>0.42352846603754202</v>
          </cell>
        </row>
        <row r="107">
          <cell r="N107">
            <v>0.32857655995757373</v>
          </cell>
        </row>
        <row r="116">
          <cell r="H116">
            <v>80.637481918209232</v>
          </cell>
        </row>
        <row r="118">
          <cell r="H118">
            <v>-0.47443471343147214</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4.4726828389374695E-2</v>
          </cell>
        </row>
        <row r="19">
          <cell r="P19">
            <v>15.629289582914573</v>
          </cell>
          <cell r="Q19">
            <v>98.191906140489351</v>
          </cell>
        </row>
        <row r="22">
          <cell r="P22">
            <v>0.28244735258569531</v>
          </cell>
          <cell r="R22">
            <v>1.4066490038772316E-2</v>
          </cell>
        </row>
        <row r="29">
          <cell r="I29">
            <v>0.48944582469879294</v>
          </cell>
          <cell r="J29">
            <v>-1.6492807690928006</v>
          </cell>
        </row>
        <row r="102">
          <cell r="Q102">
            <v>24881829016</v>
          </cell>
        </row>
        <row r="106">
          <cell r="I106">
            <v>0.6093444550343321</v>
          </cell>
          <cell r="J106">
            <v>-2.8988488635660818</v>
          </cell>
          <cell r="O106">
            <v>-0.31898617525015627</v>
          </cell>
        </row>
        <row r="107">
          <cell r="Q107">
            <v>0.30250999354806429</v>
          </cell>
        </row>
        <row r="116">
          <cell r="K116">
            <v>101.46989267146445</v>
          </cell>
        </row>
        <row r="118">
          <cell r="K118">
            <v>-0.39983502294041251</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0.43304143503111248</v>
          </cell>
        </row>
        <row r="7">
          <cell r="K7">
            <v>0.67500000000000004</v>
          </cell>
          <cell r="M7">
            <v>-0.23801652892561984</v>
          </cell>
          <cell r="N7">
            <v>-0.11690743801652892</v>
          </cell>
        </row>
        <row r="13">
          <cell r="M13">
            <v>-0.24299799904026365</v>
          </cell>
          <cell r="N13">
            <v>0.42751727072713608</v>
          </cell>
        </row>
        <row r="16">
          <cell r="K16">
            <v>0.12033869386573433</v>
          </cell>
        </row>
        <row r="19">
          <cell r="L19">
            <v>8.1371384628099168</v>
          </cell>
          <cell r="M19" t="str">
            <v>-</v>
          </cell>
        </row>
        <row r="22">
          <cell r="L22" t="str">
            <v>-</v>
          </cell>
          <cell r="N22">
            <v>-1.4367143750944413E-2</v>
          </cell>
        </row>
        <row r="29">
          <cell r="E29">
            <v>0.39573443107919193</v>
          </cell>
          <cell r="F29">
            <v>-0.61943523131202349</v>
          </cell>
        </row>
        <row r="102">
          <cell r="M102">
            <v>4922968770</v>
          </cell>
        </row>
        <row r="106">
          <cell r="E106">
            <v>0.96476266031997882</v>
          </cell>
          <cell r="F106">
            <v>-0.81666091408234054</v>
          </cell>
          <cell r="K106">
            <v>0.1459952385122488</v>
          </cell>
        </row>
        <row r="107">
          <cell r="M107">
            <v>0.34816143746668027</v>
          </cell>
        </row>
        <row r="116">
          <cell r="G116">
            <v>13.692707156314599</v>
          </cell>
        </row>
        <row r="118">
          <cell r="G118">
            <v>-0.17761518580693092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0.31411875537594036</v>
          </cell>
        </row>
        <row r="7">
          <cell r="K7">
            <v>0.69399999999999995</v>
          </cell>
          <cell r="M7">
            <v>-1.2987012987012988E-2</v>
          </cell>
          <cell r="N7">
            <v>-5.9740259740259739E-2</v>
          </cell>
        </row>
        <row r="13">
          <cell r="M13">
            <v>-0.24525679463638253</v>
          </cell>
          <cell r="N13">
            <v>2.0473282502271024</v>
          </cell>
        </row>
        <row r="16">
          <cell r="K16">
            <v>7.994672062666941E-2</v>
          </cell>
        </row>
        <row r="19">
          <cell r="L19">
            <v>11.711963781818183</v>
          </cell>
          <cell r="M19" t="str">
            <v>-</v>
          </cell>
        </row>
        <row r="22">
          <cell r="L22">
            <v>0.61133458620532444</v>
          </cell>
          <cell r="N22">
            <v>-5.1007893170743378E-3</v>
          </cell>
        </row>
        <row r="29">
          <cell r="E29">
            <v>0.32015659230865712</v>
          </cell>
          <cell r="F29">
            <v>-0.9779030429719523</v>
          </cell>
        </row>
        <row r="102">
          <cell r="M102">
            <v>9018212112</v>
          </cell>
        </row>
        <row r="106">
          <cell r="E106">
            <v>0.5068858441079982</v>
          </cell>
          <cell r="F106">
            <v>6.6942976226511741E-2</v>
          </cell>
          <cell r="K106">
            <v>0.10648505776672978</v>
          </cell>
        </row>
        <row r="107">
          <cell r="M107">
            <v>0.2519278061008513</v>
          </cell>
        </row>
        <row r="116">
          <cell r="G116">
            <v>7.6530401932974019</v>
          </cell>
        </row>
        <row r="118">
          <cell r="G118">
            <v>-0.74335881310203211</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0.27763374970539711</v>
          </cell>
        </row>
        <row r="7">
          <cell r="K7">
            <v>0.89470000000000005</v>
          </cell>
          <cell r="M7">
            <v>-4.2427596384430916E-2</v>
          </cell>
          <cell r="N7">
            <v>2.5825493451392734E-2</v>
          </cell>
        </row>
        <row r="13">
          <cell r="M13">
            <v>-0.25634120464397225</v>
          </cell>
          <cell r="N13">
            <v>0.41768468277304555</v>
          </cell>
        </row>
        <row r="16">
          <cell r="K16">
            <v>3.5630976026606309E-2</v>
          </cell>
        </row>
        <row r="19">
          <cell r="L19">
            <v>13.335419662423908</v>
          </cell>
          <cell r="M19" t="str">
            <v>-</v>
          </cell>
        </row>
        <row r="22">
          <cell r="L22" t="str">
            <v>-</v>
          </cell>
          <cell r="N22">
            <v>1.936608978580774E-3</v>
          </cell>
        </row>
        <row r="29">
          <cell r="E29">
            <v>5.6646340677332541E-2</v>
          </cell>
          <cell r="F29">
            <v>-0.85969278820931394</v>
          </cell>
        </row>
        <row r="102">
          <cell r="M102">
            <v>7229130999</v>
          </cell>
        </row>
        <row r="106">
          <cell r="E106">
            <v>0.56457689063817829</v>
          </cell>
          <cell r="F106">
            <v>-4.1927214355878192E-2</v>
          </cell>
          <cell r="K106">
            <v>1.3218829514210992</v>
          </cell>
        </row>
        <row r="107">
          <cell r="M107">
            <v>0.31647986321927457</v>
          </cell>
        </row>
        <row r="116">
          <cell r="G116">
            <v>20.962105072602917</v>
          </cell>
        </row>
        <row r="118">
          <cell r="G118">
            <v>-0.55142082018825334</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cell r="AJ4">
            <v>-8.2025723884268462E-3</v>
          </cell>
        </row>
        <row r="7">
          <cell r="AG7">
            <v>0.70499999999999996</v>
          </cell>
          <cell r="AJ7">
            <v>0.26956839795171911</v>
          </cell>
        </row>
        <row r="13">
          <cell r="AI13">
            <v>0.18137160470044308</v>
          </cell>
        </row>
        <row r="16">
          <cell r="AG16">
            <v>-6.5546539360924819E-3</v>
          </cell>
        </row>
        <row r="19">
          <cell r="AH19">
            <v>9.6511164154103852</v>
          </cell>
          <cell r="AI19">
            <v>31.161257436452136</v>
          </cell>
        </row>
        <row r="22">
          <cell r="AH22">
            <v>0.15991001021882917</v>
          </cell>
          <cell r="AJ22">
            <v>3.3010995941921126E-2</v>
          </cell>
        </row>
        <row r="29">
          <cell r="AA29">
            <v>-0.37940379403794033</v>
          </cell>
          <cell r="AB29">
            <v>0.34570596797671027</v>
          </cell>
        </row>
        <row r="102">
          <cell r="AI102">
            <v>57617165000</v>
          </cell>
        </row>
        <row r="106">
          <cell r="AG106">
            <v>0.23270703683827496</v>
          </cell>
        </row>
        <row r="107">
          <cell r="AI107">
            <v>8.2541735307419997E-2</v>
          </cell>
        </row>
        <row r="116">
          <cell r="AC116">
            <v>191.99383595144752</v>
          </cell>
        </row>
        <row r="118">
          <cell r="AC118">
            <v>-0.38853518917338925</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560843604160</v>
          </cell>
          <cell r="C3">
            <v>0.77769999999999995</v>
          </cell>
          <cell r="G3">
            <v>-2.5456807156169076E-2</v>
          </cell>
        </row>
        <row r="5">
          <cell r="C5">
            <v>0.22010000000000002</v>
          </cell>
        </row>
        <row r="6">
          <cell r="A6">
            <v>16.757106700528848</v>
          </cell>
          <cell r="C6">
            <v>0.12055384523386017</v>
          </cell>
          <cell r="K6">
            <v>581.12571242793751</v>
          </cell>
        </row>
        <row r="7">
          <cell r="A7">
            <v>63.616561270417421</v>
          </cell>
          <cell r="C7">
            <v>1.4073679874764418E-2</v>
          </cell>
          <cell r="E7">
            <v>0.19724684927575886</v>
          </cell>
          <cell r="G7">
            <v>1.6879983496721767</v>
          </cell>
          <cell r="K7">
            <v>-1.6374894333213375E-2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94152983040</v>
          </cell>
          <cell r="C3">
            <v>0.87919999999999998</v>
          </cell>
          <cell r="G3">
            <v>1.8920446229682142E-3</v>
          </cell>
        </row>
        <row r="5">
          <cell r="C5">
            <v>0.35399999999999998</v>
          </cell>
        </row>
        <row r="6">
          <cell r="A6">
            <v>9.5354449098642906</v>
          </cell>
          <cell r="C6">
            <v>0.41200730699631771</v>
          </cell>
          <cell r="K6">
            <v>564.67812271148318</v>
          </cell>
        </row>
        <row r="7">
          <cell r="A7">
            <v>24.166576755646819</v>
          </cell>
          <cell r="C7">
            <v>4.1803367330011713E-2</v>
          </cell>
          <cell r="E7">
            <v>0.20653198093337768</v>
          </cell>
          <cell r="G7">
            <v>4.9617975203940477E-2</v>
          </cell>
          <cell r="K7">
            <v>0.54791152059068859</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6">
  <rv s="0">
    <v>https://www.bing.com/financeapi/forcetrigger?t=a1pmur&amp;q=XNAS%3aCHKP&amp;form=skydnc</v>
    <v>Learn more on Bing</v>
  </rv>
  <rv s="1">
    <v>0</v>
    <v>CHECK POINT SOFTWARE TECHNOLOGIES LTD. (XNAS:CHKP)</v>
    <v>2</v>
    <v>3</v>
    <v>Finance</v>
    <v>4</v>
    <v>en-US</v>
    <v>a1pmur</v>
    <v>268435456</v>
    <v>1</v>
    <v>Powered by Refinitiv</v>
    <v>138.63999999999999</v>
    <v>111.58</v>
    <v>0.64170000000000005</v>
    <v>-1.89</v>
    <v>-1.3755999999999999E-2</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138.63999999999999</v>
    <v>Software &amp; IT Services</v>
    <v>Stock</v>
    <v>45218.984961573435</v>
    <v>0</v>
    <v>135.435</v>
    <v>16073770000</v>
    <v>CHECK POINT SOFTWARE TECHNOLOGIES LTD.</v>
    <v>CHECK POINT SOFTWARE TECHNOLOGIES LTD.</v>
    <v>138.02000000000001</v>
    <v>19.559699999999999</v>
    <v>137.38999999999999</v>
    <v>135.5</v>
    <v>116993800</v>
    <v>CHKP</v>
    <v>CHECK POINT SOFTWARE TECHNOLOGIES LTD. (XNAS:CHKP)</v>
    <v>864700</v>
    <v>859992</v>
    <v>1993</v>
  </rv>
  <rv s="2">
    <v>1</v>
  </rv>
  <rv s="0">
    <v>https://www.bing.com/financeapi/forcetrigger?t=c22our&amp;q=XNAS%3aDLO&amp;form=skydnc</v>
    <v>Learn more on Bing</v>
  </rv>
  <rv s="1">
    <v>0</v>
    <v>dLocal Ltd (XNAS:DLO)</v>
    <v>2</v>
    <v>3</v>
    <v>Finance</v>
    <v>5</v>
    <v>en-US</v>
    <v>c22our</v>
    <v>268435456</v>
    <v>1</v>
    <v>Powered by Refinitiv</v>
    <v>24.65</v>
    <v>9.0330999999999992</v>
    <v>2.1280000000000001</v>
    <v>7.0000000000000007E-2</v>
    <v>3.836E-3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18.57</v>
    <v>Professional &amp; Commercial Services</v>
    <v>Stock</v>
    <v>45218.892663390623</v>
    <v>3</v>
    <v>18.033999999999999</v>
    <v>5304700728</v>
    <v>dLocal Ltd</v>
    <v>dLocal Ltd</v>
    <v>18.170000000000002</v>
    <v>43.543399999999998</v>
    <v>18.25</v>
    <v>18.32</v>
    <v>289557900</v>
    <v>DLO</v>
    <v>dLocal Ltd (XNAS:DLO)</v>
    <v>1181230</v>
    <v>969269</v>
    <v>2021</v>
  </rv>
  <rv s="2">
    <v>4</v>
  </rv>
  <rv s="0">
    <v>https://www.bing.com/financeapi/forcetrigger?t=a25jqh&amp;q=XNAS%3aVRSN&amp;form=skydnc</v>
    <v>Learn more on Bing</v>
  </rv>
  <rv s="1">
    <v>0</v>
    <v>VERISIGN, INC. (XNAS:VRSN)</v>
    <v>2</v>
    <v>3</v>
    <v>Finance</v>
    <v>5</v>
    <v>en-US</v>
    <v>a25jqh</v>
    <v>268435456</v>
    <v>1</v>
    <v>Powered by Refinitiv</v>
    <v>229.72</v>
    <v>174.41</v>
    <v>0.9385</v>
    <v>-1.38</v>
    <v>-6.4780000000000003E-3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215.36</v>
    <v>Software &amp; IT Services</v>
    <v>Stock</v>
    <v>45218.890871191405</v>
    <v>6</v>
    <v>211.28</v>
    <v>21829300108</v>
    <v>VERISIGN, INC.</v>
    <v>VERISIGN, INC.</v>
    <v>213.14</v>
    <v>31.286999999999999</v>
    <v>213.04</v>
    <v>211.66</v>
    <v>103133800</v>
    <v>VRSN</v>
    <v>VERISIGN, INC. (XNAS:VRSN)</v>
    <v>555424</v>
    <v>486942</v>
    <v>1995</v>
  </rv>
  <rv s="2">
    <v>7</v>
  </rv>
  <rv s="0">
    <v>https://www.bing.com/financeapi/forcetrigger?t=a1tg3m&amp;q=XNAS%3aFTNT&amp;form=skydnc</v>
    <v>Learn more on Bing</v>
  </rv>
  <rv s="1">
    <v>0</v>
    <v>FORTINET, INC. (XNAS:FTNT)</v>
    <v>2</v>
    <v>3</v>
    <v>Finance</v>
    <v>4</v>
    <v>en-US</v>
    <v>a1tg3m</v>
    <v>268435456</v>
    <v>1</v>
    <v>Powered by Refinitiv</v>
    <v>81.239999999999995</v>
    <v>42.610100000000003</v>
    <v>1.1354</v>
    <v>0.1</v>
    <v>1.7340000000000001E-3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58.45</v>
    <v>Software &amp; IT Services</v>
    <v>Stock</v>
    <v>45218.999737985934</v>
    <v>9</v>
    <v>57.46</v>
    <v>45368912713</v>
    <v>FORTINET, INC.</v>
    <v>FORTINET, INC.</v>
    <v>57.63</v>
    <v>43.334800000000001</v>
    <v>57.67</v>
    <v>57.77</v>
    <v>785336900</v>
    <v>FTNT</v>
    <v>FORTINET, INC. (XNAS:FTNT)</v>
    <v>549</v>
    <v>5425417</v>
    <v>2000</v>
  </rv>
  <rv s="2">
    <v>10</v>
  </rv>
  <rv s="0">
    <v>https://www.bing.com/financeapi/forcetrigger?t=a21m4c&amp;q=XNAS%3aQLYS&amp;form=skydnc</v>
    <v>Learn more on Bing</v>
  </rv>
  <rv s="1">
    <v>0</v>
    <v>QUALYS, INC. (XNAS:QLYS)</v>
    <v>2</v>
    <v>3</v>
    <v>Finance</v>
    <v>4</v>
    <v>en-US</v>
    <v>a21m4c</v>
    <v>268435456</v>
    <v>1</v>
    <v>Powered by Refinitiv</v>
    <v>165.03</v>
    <v>101.1</v>
    <v>0.52569999999999995</v>
    <v>-1.73</v>
    <v>-1.0597000000000001E-2</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164.5</v>
    <v>Software &amp; IT Services</v>
    <v>Stock</v>
    <v>45218.972003645315</v>
    <v>12</v>
    <v>161.12</v>
    <v>5930100667</v>
    <v>QUALYS, INC.</v>
    <v>QUALYS, INC.</v>
    <v>164.5</v>
    <v>51.128399999999999</v>
    <v>163.26</v>
    <v>161.53</v>
    <v>36712070</v>
    <v>QLYS</v>
    <v>QUALYS, INC. (XNAS:QLYS)</v>
    <v>70</v>
    <v>342056</v>
    <v>1999</v>
  </rv>
  <rv s="2">
    <v>13</v>
  </rv>
  <rv s="0">
    <v>https://www.bing.com/financeapi/forcetrigger?t=a1svnm&amp;q=XNYS%3aFICO&amp;form=skydnc</v>
    <v>Learn more on Bing</v>
  </rv>
  <rv s="1">
    <v>0</v>
    <v>FAIR ISAAC CORPORATION (XNYS:FICO)</v>
    <v>2</v>
    <v>3</v>
    <v>Finance</v>
    <v>5</v>
    <v>en-US</v>
    <v>a1svnm</v>
    <v>268435456</v>
    <v>1</v>
    <v>Powered by Refinitiv</v>
    <v>931.99</v>
    <v>400.22500000000002</v>
    <v>1.1706000000000001</v>
    <v>4.5599999999999996</v>
    <v>4.9849999999999998E-3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931.99</v>
    <v>Software &amp; IT Services</v>
    <v>Stock</v>
    <v>45218.958333356248</v>
    <v>15</v>
    <v>901.84</v>
    <v>22850238864</v>
    <v>FAIR ISAAC CORPORATION</v>
    <v>FAIR ISAAC CORPORATION</v>
    <v>907.85</v>
    <v>55.839599999999997</v>
    <v>914.7</v>
    <v>919.26</v>
    <v>24857210</v>
    <v>FICO</v>
    <v>FAIR ISAAC CORPORATION (XNYS:FICO)</v>
    <v>294801</v>
    <v>178032</v>
    <v>1987</v>
  </rv>
  <rv s="2">
    <v>16</v>
  </rv>
  <rv s="0">
    <v>https://www.bing.com/financeapi/forcetrigger?t=a1xh8m&amp;q=XNAS%3aMELI&amp;form=skydnc</v>
    <v>Learn more on Bing</v>
  </rv>
  <rv s="1">
    <v>0</v>
    <v>MERCADOLIBRE, INC. (XNAS:MELI)</v>
    <v>2</v>
    <v>3</v>
    <v>Finance</v>
    <v>4</v>
    <v>en-US</v>
    <v>a1xh8m</v>
    <v>268435456</v>
    <v>1</v>
    <v>Powered by Refinitiv</v>
    <v>1451.56</v>
    <v>792.45699999999999</v>
    <v>1.5348999999999999</v>
    <v>-31.74</v>
    <v>-2.6195E-2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1228.865</v>
    <v>Software &amp; IT Services</v>
    <v>Stock</v>
    <v>45218.999481689061</v>
    <v>18</v>
    <v>1171.17</v>
    <v>59107346893</v>
    <v>MERCADOLIBRE, INC.</v>
    <v>MERCADOLIBRE, INC.</v>
    <v>1220.6500000000001</v>
    <v>79.121099999999998</v>
    <v>1211.7</v>
    <v>1179.96</v>
    <v>50092670</v>
    <v>MELI</v>
    <v>MERCADOLIBRE, INC. (XNAS:MELI)</v>
    <v>146</v>
    <v>328649</v>
    <v>1999</v>
  </rv>
  <rv s="2">
    <v>19</v>
  </rv>
  <rv s="0">
    <v>https://www.bing.com/financeapi/forcetrigger?t=bwvem7&amp;q=XNAS%3aABNB&amp;form=skydnc</v>
    <v>Learn more on Bing</v>
  </rv>
  <rv s="1">
    <v>0</v>
    <v>AIRBNB, INC. (XNAS:ABNB)</v>
    <v>2</v>
    <v>3</v>
    <v>Finance</v>
    <v>5</v>
    <v>en-US</v>
    <v>bwvem7</v>
    <v>268435456</v>
    <v>1</v>
    <v>Powered by Refinitiv</v>
    <v>154.94999999999999</v>
    <v>81.91</v>
    <v>1.6339999999999999</v>
    <v>-2.2000000000000002</v>
    <v>-1.8008E-2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123.48</v>
    <v>Software &amp; IT Services</v>
    <v>Stock</v>
    <v>45218.998799003908</v>
    <v>21</v>
    <v>119.33</v>
    <v>77654613492</v>
    <v>AIRBNB, INC.</v>
    <v>AIRBNB, INC.</v>
    <v>122.39</v>
    <v>35.069600000000001</v>
    <v>122.17</v>
    <v>119.97</v>
    <v>647283600</v>
    <v>ABNB</v>
    <v>AIRBNB, INC. (XNAS:ABNB)</v>
    <v>3137</v>
    <v>7989489</v>
    <v>2008</v>
  </rv>
  <rv s="2">
    <v>22</v>
  </rv>
  <rv s="0">
    <v>https://www.bing.com/financeapi/forcetrigger?t=a1pejc&amp;q=XNAS%3aCDNS&amp;form=skydnc</v>
    <v>Learn more on Bing</v>
  </rv>
  <rv s="1">
    <v>0</v>
    <v>CADENCE DESIGN SYSTEMS, INC. (XNAS:CDNS)</v>
    <v>2</v>
    <v>3</v>
    <v>Finance</v>
    <v>5</v>
    <v>en-US</v>
    <v>a1pejc</v>
    <v>268435456</v>
    <v>1</v>
    <v>Powered by Refinitiv</v>
    <v>255.85</v>
    <v>138.76</v>
    <v>1.0456000000000001</v>
    <v>-1.5</v>
    <v>-6.0840000000000009E-3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250.24</v>
    <v>Software &amp; IT Services</v>
    <v>Stock</v>
    <v>45218.996068657034</v>
    <v>24</v>
    <v>243.93</v>
    <v>66823941040</v>
    <v>CADENCE DESIGN SYSTEMS, INC.</v>
    <v>CADENCE DESIGN SYSTEMS, INC.</v>
    <v>248.6</v>
    <v>75.325199999999995</v>
    <v>246.56</v>
    <v>245.06</v>
    <v>272684000</v>
    <v>CDNS</v>
    <v>CADENCE DESIGN SYSTEMS, INC. (XNAS:CDNS)</v>
    <v>91</v>
    <v>1159404</v>
    <v>1987</v>
  </rv>
  <rv s="2">
    <v>25</v>
  </rv>
  <rv s="0">
    <v>https://www.bing.com/financeapi/forcetrigger?t=aaxn6h&amp;q=XTSE%3aCSU&amp;form=skydnc</v>
    <v>Learn more on Bing</v>
  </rv>
  <rv s="3">
    <v>6</v>
    <v>Constellation Software Inc. (XTSE:CSU)</v>
    <v>2</v>
    <v>7</v>
    <v>Finance</v>
    <v>8</v>
    <v>en-US</v>
    <v>aaxn6h</v>
    <v>268435456</v>
    <v>1</v>
    <v>Powered by Refinitiv</v>
    <v>2905.4</v>
    <v>1827.33</v>
    <v>0.82679999999999998</v>
    <v>27.61</v>
    <v>9.7560000000000008E-3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2868.2</v>
    <v>Software &amp; IT Services</v>
    <v>Stock</v>
    <v>45218.833333333336</v>
    <v>27</v>
    <v>2827.5050000000001</v>
    <v>60557128043</v>
    <v>Constellation Software Inc.</v>
    <v>Constellation Software Inc.</v>
    <v>2830.01</v>
    <v>94.33</v>
    <v>2830</v>
    <v>2857.61</v>
    <v>2857.61</v>
    <v>21191530</v>
    <v>CSU</v>
    <v>Constellation Software Inc. (XTSE:CSU)</v>
    <v>28352</v>
    <v>23450</v>
    <v>2002</v>
  </rv>
  <rv s="2">
    <v>28</v>
  </rv>
  <rv s="0">
    <v>https://www.bing.com/financeapi/forcetrigger?t=a239hw&amp;q=XNAS%3aSNPS&amp;form=skydnc</v>
    <v>Learn more on Bing</v>
  </rv>
  <rv s="1">
    <v>0</v>
    <v>SYNOPSYS, INC. (XNAS:SNPS)</v>
    <v>2</v>
    <v>3</v>
    <v>Finance</v>
    <v>4</v>
    <v>en-US</v>
    <v>a239hw</v>
    <v>268435456</v>
    <v>1</v>
    <v>Powered by Refinitiv</v>
    <v>502.66</v>
    <v>269.88</v>
    <v>1.0820000000000001</v>
    <v>-3.36</v>
    <v>-6.9169999999999995E-3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492.33</v>
    <v>Software &amp; IT Services</v>
    <v>Stock</v>
    <v>45218.993275231252</v>
    <v>30</v>
    <v>481.35</v>
    <v>73360662606</v>
    <v>SYNOPSYS, INC.</v>
    <v>SYNOPSYS, INC.</v>
    <v>488.51</v>
    <v>74.058899999999994</v>
    <v>485.73</v>
    <v>482.37</v>
    <v>152083800</v>
    <v>SNPS</v>
    <v>SYNOPSYS, INC. (XNAS:SNPS)</v>
    <v>16</v>
    <v>797896</v>
    <v>1987</v>
  </rv>
  <rv s="2">
    <v>31</v>
  </rv>
  <rv s="0">
    <v>https://www.bing.com/financeapi/forcetrigger?t=a1yoa2&amp;q=XNYS%3aNOW&amp;form=skydnc</v>
    <v>Learn more on Bing</v>
  </rv>
  <rv s="1">
    <v>0</v>
    <v>SERVICENOW, INC. (XNYS:NOW)</v>
    <v>2</v>
    <v>3</v>
    <v>Finance</v>
    <v>4</v>
    <v>en-US</v>
    <v>a1yoa2</v>
    <v>268435456</v>
    <v>1</v>
    <v>Powered by Refinitiv</v>
    <v>614.35990000000004</v>
    <v>347.29</v>
    <v>1.0035000000000001</v>
    <v>9.3000000000000007</v>
    <v>1.6888E-2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568.40499999999997</v>
    <v>Software &amp; IT Services</v>
    <v>Stock</v>
    <v>45218.989074976562</v>
    <v>33</v>
    <v>556.63</v>
    <v>114235920000</v>
    <v>SERVICENOW, INC.</v>
    <v>SERVICENOW, INC.</v>
    <v>558.44000000000005</v>
    <v>80.605699999999999</v>
    <v>550.67999999999995</v>
    <v>559.98</v>
    <v>204000000</v>
    <v>NOW</v>
    <v>SERVICENOW, INC. (XNYS:NOW)</v>
    <v>826</v>
    <v>1014470</v>
    <v>2012</v>
  </rv>
  <rv s="2">
    <v>34</v>
  </rv>
  <rv s="0">
    <v>https://www.bing.com/financeapi/forcetrigger?t=a22777&amp;q=XNYS%3aROP&amp;form=skydnc</v>
    <v>Learn more on Bing</v>
  </rv>
  <rv s="1">
    <v>0</v>
    <v>ROPER TECHNOLOGIES, INC. (XNAS:ROP)</v>
    <v>2</v>
    <v>3</v>
    <v>Finance</v>
    <v>5</v>
    <v>en-US</v>
    <v>a22777</v>
    <v>268435456</v>
    <v>1</v>
    <v>Powered by Refinitiv</v>
    <v>508.9</v>
    <v>365.10500000000002</v>
    <v>1.0226</v>
    <v>-5.37</v>
    <v>-1.0894999999999998E-2</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495.76</v>
    <v>Software &amp; IT Services</v>
    <v>Stock</v>
    <v>45218.847227950784</v>
    <v>36</v>
    <v>487.46</v>
    <v>52024765077</v>
    <v>ROPER TECHNOLOGIES, INC.</v>
    <v>ROPER TECHNOLOGIES, INC.</v>
    <v>491.8</v>
    <v>44.619</v>
    <v>492.9</v>
    <v>487.53</v>
    <v>106710900</v>
    <v>ROP</v>
    <v>ROPER TECHNOLOGIES, INC. (XNAS:ROP)</v>
    <v>428258</v>
    <v>376973</v>
    <v>1981</v>
  </rv>
  <rv s="2">
    <v>37</v>
  </rv>
  <rv s="0">
    <v>https://www.bing.com/financeapi/forcetrigger?t=a24nyc&amp;q=XNYS%3aTWLO&amp;form=skydnc</v>
    <v>Learn more on Bing</v>
  </rv>
  <rv s="4">
    <v>9</v>
    <v>TWILIO INC. (XNYS:TWLO)</v>
    <v>2</v>
    <v>10</v>
    <v>Finance</v>
    <v>4</v>
    <v>en-US</v>
    <v>a24nyc</v>
    <v>268435456</v>
    <v>1</v>
    <v>Powered by Refinitiv</v>
    <v>79.7</v>
    <v>41</v>
    <v>1.3233999999999999</v>
    <v>-0.61</v>
    <v>-1.0888999999999999E-2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56.83</v>
    <v>Software &amp; IT Services</v>
    <v>Stock</v>
    <v>45218.998038182814</v>
    <v>39</v>
    <v>55.32</v>
    <v>10146150000</v>
    <v>TWILIO INC.</v>
    <v>TWILIO INC.</v>
    <v>56.49</v>
    <v>56.02</v>
    <v>55.41</v>
    <v>181116500</v>
    <v>TWLO</v>
    <v>TWILIO INC. (XNYS:TWLO)</v>
    <v>2618</v>
    <v>1975648</v>
    <v>2008</v>
  </rv>
  <rv s="2">
    <v>40</v>
  </rv>
  <rv s="0">
    <v>https://www.bing.com/financeapi/forcetrigger?t=bq8rqh&amp;q=XNAS%3aCRWD&amp;form=skydnc</v>
    <v>Learn more on Bing</v>
  </rv>
  <rv s="4">
    <v>9</v>
    <v>CROWDSTRIKE HOLDINGS, INC. (XNAS:CRWD)</v>
    <v>2</v>
    <v>10</v>
    <v>Finance</v>
    <v>4</v>
    <v>en-US</v>
    <v>bq8rqh</v>
    <v>268435456</v>
    <v>1</v>
    <v>Powered by Refinitiv</v>
    <v>191.99</v>
    <v>92.25</v>
    <v>0.93630000000000002</v>
    <v>-3.27</v>
    <v>-1.7413000000000001E-2</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191.99</v>
    <v>Software &amp; IT Services</v>
    <v>Stock</v>
    <v>45218.999974849219</v>
    <v>42</v>
    <v>183.96</v>
    <v>44061198664</v>
    <v>CROWDSTRIKE HOLDINGS, INC.</v>
    <v>CROWDSTRIKE HOLDINGS, INC.</v>
    <v>191.75</v>
    <v>187.79</v>
    <v>184.52</v>
    <v>238788200</v>
    <v>CRWD</v>
    <v>CROWDSTRIKE HOLDINGS, INC. (XNAS:CRWD)</v>
    <v>4229</v>
    <v>3228762</v>
    <v>2011</v>
  </rv>
  <rv s="2">
    <v>43</v>
  </rv>
  <rv s="0">
    <v>https://www.bing.com/financeapi/forcetrigger?t=c3jojc&amp;q=XNAS%3aGTLB&amp;form=skydnc</v>
    <v>Learn more on Bing</v>
  </rv>
  <rv s="4">
    <v>9</v>
    <v>Gitlab Inc. (XNAS:GTLB)</v>
    <v>2</v>
    <v>10</v>
    <v>Finance</v>
    <v>4</v>
    <v>en-US</v>
    <v>c3jojc</v>
    <v>268435456</v>
    <v>1</v>
    <v>Powered by Refinitiv</v>
    <v>58.7</v>
    <v>26.24</v>
    <v>2.5179999999999998</v>
    <v>0.19</v>
    <v>4.0829999999999998E-3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48.14</v>
    <v>Software &amp; IT Services</v>
    <v>Stock</v>
    <v>45218.99602079844</v>
    <v>45</v>
    <v>46.594999999999999</v>
    <v>7229130999</v>
    <v>Gitlab Inc.</v>
    <v>Gitlab Inc.</v>
    <v>46.99</v>
    <v>46.54</v>
    <v>46.73</v>
    <v>154700000</v>
    <v>GTLB</v>
    <v>Gitlab Inc. (XNAS:GTLB)</v>
    <v>1022385</v>
    <v>1784852</v>
    <v>2014</v>
  </rv>
  <rv s="2">
    <v>46</v>
  </rv>
  <rv s="0">
    <v>https://www.bing.com/financeapi/forcetrigger?t=a1mw4c&amp;q=XNAS%3aADP&amp;form=skydnc</v>
    <v>Learn more on Bing</v>
  </rv>
  <rv s="1">
    <v>0</v>
    <v>AUTOMATIC DATA PROCESSING, INC. (XNAS:ADP)</v>
    <v>2</v>
    <v>3</v>
    <v>Finance</v>
    <v>4</v>
    <v>en-US</v>
    <v>a1mw4c</v>
    <v>268435456</v>
    <v>1</v>
    <v>Powered by Refinitiv</v>
    <v>274.92</v>
    <v>201.46</v>
    <v>0.82489999999999997</v>
    <v>-2.1800000000000002</v>
    <v>-8.7810000000000006E-3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249.5</v>
    <v>Software &amp; IT Services</v>
    <v>Stock</v>
    <v>45218.958613125003</v>
    <v>48</v>
    <v>245.64</v>
    <v>101378069760</v>
    <v>AUTOMATIC DATA PROCESSING, INC.</v>
    <v>AUTOMATIC DATA PROCESSING, INC.</v>
    <v>248.08</v>
    <v>29.981100000000001</v>
    <v>248.26</v>
    <v>246.08</v>
    <v>411972000</v>
    <v>ADP</v>
    <v>AUTOMATIC DATA PROCESSING, INC. (XNAS:ADP)</v>
    <v>1156833</v>
    <v>1356352</v>
    <v>1961</v>
  </rv>
  <rv s="2">
    <v>49</v>
  </rv>
  <rv s="0">
    <v>https://www.bing.com/financeapi/forcetrigger?t=a1q8r7&amp;q=XNAS%3aCPRT&amp;form=skydnc</v>
    <v>Learn more on Bing</v>
  </rv>
  <rv s="1">
    <v>0</v>
    <v>COPART, INC. (XNAS:CPRT)</v>
    <v>2</v>
    <v>3</v>
    <v>Finance</v>
    <v>4</v>
    <v>en-US</v>
    <v>a1q8r7</v>
    <v>268435456</v>
    <v>1</v>
    <v>Powered by Refinitiv</v>
    <v>47.384999999999998</v>
    <v>26.877500000000001</v>
    <v>1.1921999999999999</v>
    <v>-0.9</v>
    <v>-1.9897999999999999E-2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45.505000000000003</v>
    <v>Software &amp; IT Services</v>
    <v>Stock</v>
    <v>45218.999275416405</v>
    <v>51</v>
    <v>44.08</v>
    <v>42439578181</v>
    <v>COPART, INC.</v>
    <v>COPART, INC.</v>
    <v>45.24</v>
    <v>46.3003</v>
    <v>45.23</v>
    <v>44.33</v>
    <v>957355700</v>
    <v>CPRT</v>
    <v>COPART, INC. (XNAS:CPRT)</v>
    <v>439</v>
    <v>3938691</v>
    <v>2012</v>
  </rv>
  <rv s="2">
    <v>52</v>
  </rv>
  <rv s="0">
    <v>https://www.bing.com/financeapi/forcetrigger?t=bvlqa2&amp;q=XNYS%3aSNOW&amp;form=skydnc</v>
    <v>Learn more on Bing</v>
  </rv>
  <rv s="4">
    <v>9</v>
    <v>SNOWFLAKE INC. (XNYS:SNOW)</v>
    <v>2</v>
    <v>10</v>
    <v>Finance</v>
    <v>5</v>
    <v>en-US</v>
    <v>bvlqa2</v>
    <v>268435456</v>
    <v>1</v>
    <v>Powered by Refinitiv</v>
    <v>193.94</v>
    <v>119.27</v>
    <v>1.6140000000000001</v>
    <v>0.2</v>
    <v>1.305E-3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158.09</v>
    <v>Software &amp; IT Services</v>
    <v>Stock</v>
    <v>45218.999939455469</v>
    <v>54</v>
    <v>153.12</v>
    <v>50585871000</v>
    <v>SNOWFLAKE INC.</v>
    <v>SNOWFLAKE INC.</v>
    <v>154.76</v>
    <v>153.22999999999999</v>
    <v>153.43</v>
    <v>329700000</v>
    <v>SNOW</v>
    <v>SNOWFLAKE INC. (XNYS:SNOW)</v>
    <v>1416</v>
    <v>3707196</v>
    <v>2012</v>
  </rv>
  <rv s="2">
    <v>55</v>
  </rv>
  <rv s="0">
    <v>https://www.bing.com/financeapi/forcetrigger?t=brjvjc&amp;q=XNAS%3aDDOG&amp;form=skydnc</v>
    <v>Learn more on Bing</v>
  </rv>
  <rv s="4">
    <v>9</v>
    <v>DATADOG, INC. (XNAS:DDOG)</v>
    <v>2</v>
    <v>10</v>
    <v>Finance</v>
    <v>4</v>
    <v>en-US</v>
    <v>brjvjc</v>
    <v>268435456</v>
    <v>1</v>
    <v>Powered by Refinitiv</v>
    <v>118.02</v>
    <v>61.34</v>
    <v>0.99299999999999999</v>
    <v>-0.54</v>
    <v>-6.1159999999999999E-3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89.52</v>
    <v>Software &amp; IT Services</v>
    <v>Stock</v>
    <v>45218.99548101797</v>
    <v>57</v>
    <v>87.12</v>
    <v>28518706125</v>
    <v>DATADOG, INC.</v>
    <v>DATADOG, INC.</v>
    <v>88.57</v>
    <v>88.29</v>
    <v>87.75</v>
    <v>324999500</v>
    <v>DDOG</v>
    <v>DATADOG, INC. (XNAS:DDOG)</v>
    <v>787</v>
    <v>3389956</v>
    <v>2010</v>
  </rv>
  <rv s="2">
    <v>58</v>
  </rv>
  <rv s="0">
    <v>https://www.bing.com/financeapi/forcetrigger?t=a25jnm&amp;q=XNAS%3aVRSK&amp;form=skydnc</v>
    <v>Learn more on Bing</v>
  </rv>
  <rv s="1">
    <v>0</v>
    <v>VERISK ANALYTICS, INC. (XNAS:VRSK)</v>
    <v>2</v>
    <v>3</v>
    <v>Finance</v>
    <v>5</v>
    <v>en-US</v>
    <v>a25jnm</v>
    <v>268435456</v>
    <v>1</v>
    <v>Powered by Refinitiv</v>
    <v>249.26</v>
    <v>162.94</v>
    <v>0.84889999999999999</v>
    <v>-3.68</v>
    <v>-1.5454000000000001E-2</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239.53</v>
    <v>Software &amp; IT Services</v>
    <v>Stock</v>
    <v>45218.902685613284</v>
    <v>60</v>
    <v>233.92</v>
    <v>34001603595</v>
    <v>VERISK ANALYTICS, INC.</v>
    <v>VERISK ANALYTICS, INC.</v>
    <v>238.21</v>
    <v>48.594499999999996</v>
    <v>238.13</v>
    <v>234.45</v>
    <v>145027100</v>
    <v>VRSK</v>
    <v>VERISK ANALYTICS, INC. (XNAS:VRSK)</v>
    <v>901393</v>
    <v>869825</v>
    <v>2008</v>
  </rv>
  <rv s="2">
    <v>61</v>
  </rv>
  <rv s="0">
    <v>https://www.bing.com/financeapi/forcetrigger?t=c11cur&amp;q=XNAS%3aGLBE&amp;form=skydnc</v>
    <v>Learn more on Bing</v>
  </rv>
  <rv s="5">
    <v>11</v>
    <v>GLOBAL-E ONLINE LTD (XNAS:GLBE)</v>
    <v>2</v>
    <v>12</v>
    <v>Finance</v>
    <v>4</v>
    <v>en-US</v>
    <v>c11cur</v>
    <v>268435456</v>
    <v>1</v>
    <v>Powered by Refinitiv</v>
    <v>45.72</v>
    <v>18.14</v>
    <v>-0.51</v>
    <v>-1.4226000000000001E-2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36.314999999999998</v>
    <v>Software &amp; IT Services</v>
    <v>Stock</v>
    <v>45218.936097719532</v>
    <v>63</v>
    <v>35.08</v>
    <v>5804722224</v>
    <v>GLOBAL-E ONLINE LTD</v>
    <v>GLOBAL-E ONLINE LTD</v>
    <v>35.89</v>
    <v>35.85</v>
    <v>35.340000000000003</v>
    <v>164253600</v>
    <v>GLBE</v>
    <v>GLOBAL-E ONLINE LTD (XNAS:GLBE)</v>
    <v>50</v>
    <v>1094605</v>
    <v>2013</v>
  </rv>
  <rv s="2">
    <v>64</v>
  </rv>
  <rv s="0">
    <v>http://commons.wikimedia.org/wiki/File:MongoDB_Logo.svg</v>
    <v>&lt;a rel="nofollow" class="external text" href="https://www.mongodb.com/legal/trademark-usage-guidelines"&gt;MongoDB, Inc.&lt;/a&gt;</v>
  </rv>
  <rv s="0">
    <v>http://en.wikipedia.org/wiki/MongoDB_Inc.</v>
    <v>Wikipedia</v>
  </rv>
  <rv s="6">
    <v>66</v>
    <v>67</v>
  </rv>
  <rv s="7">
    <v>17</v>
    <v>https://www.bing.com/th?id=AMMS_e1db2e3234bc1bb199e8aee07d2a0340&amp;qlt=95</v>
    <v>68</v>
    <v>0</v>
    <v>https://www.bing.com/images/search?form=xlimg&amp;q=10gen</v>
    <v>Image of MONGODB, INC.</v>
  </rv>
  <rv s="0">
    <v>https://www.bing.com/financeapi/forcetrigger?t=a1xf1h&amp;q=XNAS%3aMDB&amp;form=skydnc</v>
    <v>Learn more on Bing</v>
  </rv>
  <rv s="8">
    <v>13</v>
    <v>MONGODB, INC. (XNAS:MDB)</v>
    <v>15</v>
    <v>16</v>
    <v>Finance</v>
    <v>4</v>
    <v>en-US</v>
    <v>a1xf1h</v>
    <v>268435456</v>
    <v>1</v>
    <v>Powered by Refinitiv</v>
    <v>439</v>
    <v>135.15</v>
    <v>1.1557999999999999</v>
    <v>-0.68</v>
    <v>-1.8959999999999999E-3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368.98</v>
    <v>69</v>
    <v>Software &amp; IT Services</v>
    <v>Stock</v>
    <v>45218.999985763279</v>
    <v>70</v>
    <v>357.65499999999997</v>
    <v>25541373960</v>
    <v>MONGODB, INC.</v>
    <v>MONGODB, INC.</v>
    <v>365.43</v>
    <v>358.68</v>
    <v>358</v>
    <v>71344620</v>
    <v>MDB</v>
    <v>MONGODB, INC. (XNAS:MDB)</v>
    <v>4409</v>
    <v>1033802</v>
    <v>2007</v>
  </rv>
  <rv s="2">
    <v>71</v>
  </rv>
  <rv s="0">
    <v>https://www.bing.com/financeapi/forcetrigger?t=azbtyc&amp;q=XNAS%3aZS&amp;form=skydnc</v>
    <v>Learn more on Bing</v>
  </rv>
  <rv s="4">
    <v>9</v>
    <v>ZSCALER, INC. (XNAS:ZS)</v>
    <v>2</v>
    <v>10</v>
    <v>Finance</v>
    <v>4</v>
    <v>en-US</v>
    <v>azbtyc</v>
    <v>268435456</v>
    <v>1</v>
    <v>Powered by Refinitiv</v>
    <v>177.69</v>
    <v>84.93</v>
    <v>0.80549999999999999</v>
    <v>-1.33</v>
    <v>-7.8049999999999994E-3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177.69</v>
    <v>Software &amp; IT Services</v>
    <v>Stock</v>
    <v>45218.999968633594</v>
    <v>73</v>
    <v>168.49</v>
    <v>24881829016</v>
    <v>ZSCALER, INC.</v>
    <v>ZSCALER, INC.</v>
    <v>175.01</v>
    <v>170.4</v>
    <v>169.07</v>
    <v>147168800</v>
    <v>ZS</v>
    <v>ZSCALER, INC. (XNAS:ZS)</v>
    <v>2101</v>
    <v>1630899</v>
    <v>2007</v>
  </rv>
  <rv s="2">
    <v>74</v>
  </rv>
  <rv s="0">
    <v>https://www.bing.com/financeapi/forcetrigger?t=c2i1cw&amp;q=XNAS%3aCFLT&amp;form=skydnc</v>
    <v>Learn more on Bing</v>
  </rv>
  <rv s="4">
    <v>9</v>
    <v>CONFLUENT, INC. (XNAS:CFLT)</v>
    <v>2</v>
    <v>10</v>
    <v>Finance</v>
    <v>5</v>
    <v>en-US</v>
    <v>c2i1cw</v>
    <v>268435456</v>
    <v>1</v>
    <v>Powered by Refinitiv</v>
    <v>41.223500000000001</v>
    <v>16.600000000000001</v>
    <v>2.496</v>
    <v>0.12</v>
    <v>4.0400000000000002E-3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30.75</v>
    <v>Software &amp; IT Services</v>
    <v>Stock</v>
    <v>45218.998001990622</v>
    <v>76</v>
    <v>29.545000000000002</v>
    <v>9018212112</v>
    <v>CONFLUENT, INC.</v>
    <v>CONFLUENT, INC.</v>
    <v>30.1</v>
    <v>29.7</v>
    <v>29.82</v>
    <v>302421600</v>
    <v>CFLT</v>
    <v>CONFLUENT, INC. (XNAS:CFLT)</v>
    <v>3109352</v>
    <v>3303352</v>
    <v>2014</v>
  </rv>
  <rv s="2">
    <v>77</v>
  </rv>
  <rv s="0">
    <v>https://www.bing.com/financeapi/forcetrigger?t=c2kadm&amp;q=XNYS%3aS&amp;form=skydnc</v>
    <v>Learn more on Bing</v>
  </rv>
  <rv s="4">
    <v>9</v>
    <v>SENTINELONE, INC. (XNYS:S)</v>
    <v>2</v>
    <v>10</v>
    <v>Finance</v>
    <v>4</v>
    <v>en-US</v>
    <v>c2kadm</v>
    <v>268435456</v>
    <v>1</v>
    <v>Powered by Refinitiv</v>
    <v>24.72</v>
    <v>12.43</v>
    <v>1.83</v>
    <v>-0.23</v>
    <v>-1.3626000000000001E-2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17.155000000000001</v>
    <v>Software &amp; IT Services</v>
    <v>Stock</v>
    <v>45218.997477036719</v>
    <v>79</v>
    <v>16.63</v>
    <v>4922968770</v>
    <v>SENTINELONE, INC.</v>
    <v>SENTINELONE, INC.</v>
    <v>17.02</v>
    <v>16.88</v>
    <v>16.649999999999999</v>
    <v>295673800</v>
    <v>S</v>
    <v>SENTINELONE, INC. (XNYS:S)</v>
    <v>1466</v>
    <v>5334769</v>
    <v>2013</v>
  </rv>
  <rv s="2">
    <v>80</v>
  </rv>
  <rv s="0">
    <v>https://www.bing.com/financeapi/forcetrigger?t=a1yv52&amp;q=XNAS%3aNVDA&amp;form=skydnc</v>
    <v>Learn more on Bing</v>
  </rv>
  <rv s="1">
    <v>0</v>
    <v>NVIDIA CORPORATION (XNAS:NVDA)</v>
    <v>2</v>
    <v>3</v>
    <v>Finance</v>
    <v>5</v>
    <v>en-US</v>
    <v>a1yv52</v>
    <v>268435456</v>
    <v>1</v>
    <v>Powered by Refinitiv</v>
    <v>502.66</v>
    <v>118.87</v>
    <v>1.6849000000000001</v>
    <v>-0.95</v>
    <v>-2.251E-3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432.97</v>
    <v>Semiconductors &amp; Semiconductor Equipment</v>
    <v>Stock</v>
    <v>45218.999969154691</v>
    <v>82</v>
    <v>418.82</v>
    <v>1039894700000</v>
    <v>NVIDIA CORPORATION</v>
    <v>NVIDIA CORPORATION</v>
    <v>428.11</v>
    <v>101.70229999999999</v>
    <v>421.96</v>
    <v>421.01</v>
    <v>2470000000</v>
    <v>NVDA</v>
    <v>NVIDIA CORPORATION (XNAS:NVDA)</v>
    <v>110467</v>
    <v>44631609</v>
    <v>1998</v>
  </rv>
  <rv s="2">
    <v>83</v>
  </rv>
  <rv s="0">
    <v>https://www.bing.com/financeapi/forcetrigger?t=a234r7&amp;q=XNAS%3aSMCI&amp;form=skydnc</v>
    <v>Learn more on Bing</v>
  </rv>
  <rv s="1">
    <v>0</v>
    <v>SUPER MICRO COMPUTER, INC. (XNAS:SMCI)</v>
    <v>2</v>
    <v>3</v>
    <v>Finance</v>
    <v>4</v>
    <v>en-US</v>
    <v>a234r7</v>
    <v>268435456</v>
    <v>1</v>
    <v>Powered by Refinitiv</v>
    <v>356.99990000000003</v>
    <v>60.11</v>
    <v>1.1308</v>
    <v>-19.98</v>
    <v>-7.0098000000000008E-2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289.49</v>
    <v>Computers, Phones &amp; Household Electronics</v>
    <v>Stock</v>
    <v>45218.999962592185</v>
    <v>85</v>
    <v>263.75</v>
    <v>14022722047</v>
    <v>SUPER MICRO COMPUTER, INC.</v>
    <v>SUPER MICRO COMPUTER, INC.</v>
    <v>287.5</v>
    <v>23.1629</v>
    <v>285.02999999999997</v>
    <v>265.05</v>
    <v>52905950</v>
    <v>SMCI</v>
    <v>SUPER MICRO COMPUTER, INC. (XNAS:SMCI)</v>
    <v>2085</v>
    <v>3035408</v>
    <v>2006</v>
  </rv>
  <rv s="2">
    <v>86</v>
  </rv>
  <rv s="0">
    <v>https://www.bing.com/financeapi/forcetrigger?t=a1siww&amp;q=XNAS%3aEXTR&amp;form=skydnc</v>
    <v>Learn more on Bing</v>
  </rv>
  <rv s="1">
    <v>0</v>
    <v>EXTREME NETWORKS, INC. (XNAS:EXTR)</v>
    <v>2</v>
    <v>3</v>
    <v>Finance</v>
    <v>5</v>
    <v>en-US</v>
    <v>a1siww</v>
    <v>268435456</v>
    <v>1</v>
    <v>Powered by Refinitiv</v>
    <v>32.729999999999997</v>
    <v>14.09</v>
    <v>2.1135000000000002</v>
    <v>-0.85</v>
    <v>-3.8408999999999999E-2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22.25</v>
    <v>Communications &amp; Networking</v>
    <v>Stock</v>
    <v>45218.986591342189</v>
    <v>88</v>
    <v>21.22</v>
    <v>2756396272</v>
    <v>EXTREME NETWORKS, INC.</v>
    <v>EXTREME NETWORKS, INC.</v>
    <v>22.21</v>
    <v>36.379800000000003</v>
    <v>22.13</v>
    <v>21.28</v>
    <v>129529900</v>
    <v>EXTR</v>
    <v>EXTREME NETWORKS, INC. (XNAS:EXTR)</v>
    <v>3220259</v>
    <v>2129519</v>
    <v>1999</v>
  </rv>
  <rv s="2">
    <v>89</v>
  </rv>
  <rv s="0">
    <v>https://www.bing.com/financeapi/forcetrigger?t=a1nihw&amp;q=XNYS%3aANET&amp;form=skydnc</v>
    <v>Learn more on Bing</v>
  </rv>
  <rv s="1">
    <v>0</v>
    <v>ARISTA NETWORKS, INC. (XNYS:ANET)</v>
    <v>2</v>
    <v>3</v>
    <v>Finance</v>
    <v>4</v>
    <v>en-US</v>
    <v>a1nihw</v>
    <v>268435456</v>
    <v>1</v>
    <v>Powered by Refinitiv</v>
    <v>198.7</v>
    <v>104.83</v>
    <v>1.1405000000000001</v>
    <v>-2.72</v>
    <v>-1.4006000000000001E-2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197.31</v>
    <v>Communications &amp; Networking</v>
    <v>Stock</v>
    <v>45218.995525508595</v>
    <v>91</v>
    <v>190.67</v>
    <v>59278493288</v>
    <v>ARISTA NETWORKS, INC.</v>
    <v>ARISTA NETWORKS, INC.</v>
    <v>195</v>
    <v>35.351199999999999</v>
    <v>194.2</v>
    <v>191.48</v>
    <v>309580600</v>
    <v>ANET</v>
    <v>ARISTA NETWORKS, INC. (XNYS:ANET)</v>
    <v>834</v>
    <v>1724295</v>
    <v>2011</v>
  </rv>
  <rv s="2">
    <v>92</v>
  </rv>
  <rv s="9">
    <v>18</v>
    <v>MOBILEYE GLOBAL INC. (XNAS:MBLY)</v>
    <v>19</v>
    <v>12</v>
    <v>Finance</v>
    <v>4</v>
    <v>en-US</v>
    <v>c7qfgh</v>
    <v>268435456</v>
    <v>1</v>
    <v>Powered by Refinitiv</v>
    <v>48.11</v>
    <v>24.85</v>
    <v>-0.84</v>
    <v>-2.3431E-2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36.19</v>
    <v>Integrated Hardware &amp; Software</v>
    <v>Stock</v>
    <v>45218.989855555468</v>
    <v>34.304000000000002</v>
    <v>28206230121</v>
    <v>MOBILEYE GLOBAL INC.</v>
    <v>MOBILEYE GLOBAL INC.</v>
    <v>35.799999999999997</v>
    <v>35.85</v>
    <v>35.01</v>
    <v>805662100</v>
    <v>MBLY</v>
    <v>MOBILEYE GLOBAL INC. (XNAS:MBLY)</v>
    <v>41</v>
    <v>2835919</v>
    <v>2022</v>
  </rv>
  <rv s="2">
    <v>94</v>
  </rv>
  <rv s="0">
    <v>https://www.bing.com/financeapi/forcetrigger?t=a24p1h&amp;q=XNAS%3aTXN&amp;form=skydnc</v>
    <v>Learn more on Bing</v>
  </rv>
  <rv s="1">
    <v>0</v>
    <v>TEXAS INSTRUMENTS INCORPORATED (XNAS:TXN)</v>
    <v>2</v>
    <v>3</v>
    <v>Finance</v>
    <v>5</v>
    <v>en-US</v>
    <v>a24p1h</v>
    <v>268435456</v>
    <v>1</v>
    <v>Powered by Refinitiv</v>
    <v>188.12</v>
    <v>150.47</v>
    <v>0.98619999999999997</v>
    <v>-0.88</v>
    <v>-5.7959999999999999E-3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153.46</v>
    <v>Semiconductors &amp; Semiconductor Equipment</v>
    <v>Stock</v>
    <v>45218.999051492967</v>
    <v>96</v>
    <v>150.47</v>
    <v>137847500000</v>
    <v>TEXAS INSTRUMENTS INCORPORATED</v>
    <v>TEXAS INSTRUMENTS INCORPORATED</v>
    <v>152.84</v>
    <v>18.117000000000001</v>
    <v>151.82</v>
    <v>150.94</v>
    <v>907966300</v>
    <v>TXN</v>
    <v>TEXAS INSTRUMENTS INCORPORATED (XNAS:TXN)</v>
    <v>56</v>
    <v>4328170</v>
    <v>1938</v>
  </rv>
  <rv s="2">
    <v>97</v>
  </rv>
  <rv s="0">
    <v>https://www.bing.com/financeapi/forcetrigger?t=alnz5r&amp;q=XAMS%3aASML&amp;form=skydnc</v>
    <v>Learn more on Bing</v>
  </rv>
  <rv s="1">
    <v>0</v>
    <v>ASML Holding NV (XAMS:ASML)</v>
    <v>2</v>
    <v>20</v>
    <v>Finance</v>
    <v>21</v>
    <v>en-US</v>
    <v>alnz5r</v>
    <v>268435456</v>
    <v>1</v>
    <v>Powered by Refinitiv</v>
    <v>698.1</v>
    <v>390.75</v>
    <v>1.5421</v>
    <v>-3</v>
    <v>-5.3330000000000001E-3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561.9</v>
    <v>Semiconductors &amp; Semiconductor Equipment</v>
    <v>Stock</v>
    <v>45219.428194444445</v>
    <v>99</v>
    <v>552.20000000000005</v>
    <v>226765300000</v>
    <v>ASML Holding NV</v>
    <v>ASML Holding NV</v>
    <v>555</v>
    <v>28.3111</v>
    <v>562.5</v>
    <v>559.5</v>
    <v>403138200</v>
    <v>ASML</v>
    <v>ASML Holding NV (XAMS:ASML)</v>
    <v>208086</v>
    <v>630100</v>
    <v>1994</v>
  </rv>
  <rv s="2">
    <v>100</v>
  </rv>
  <rv s="0">
    <v>https://www.bing.com/financeapi/forcetrigger?t=a1mou2&amp;q=XNAS%3aAAPL&amp;form=skydnc</v>
    <v>Learn more on Bing</v>
  </rv>
  <rv s="1">
    <v>0</v>
    <v>APPLE INC. (XNAS:AAPL)</v>
    <v>2</v>
    <v>3</v>
    <v>Finance</v>
    <v>5</v>
    <v>en-US</v>
    <v>a1mou2</v>
    <v>268435456</v>
    <v>1</v>
    <v>Powered by Refinitiv</v>
    <v>198.23</v>
    <v>124.17</v>
    <v>1.3080000000000001</v>
    <v>-0.38</v>
    <v>-2.1609999999999997E-3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177.84</v>
    <v>Computers, Phones &amp; Household Electronics</v>
    <v>Stock</v>
    <v>45218.999987245312</v>
    <v>102</v>
    <v>175.19</v>
    <v>2743181995800</v>
    <v>APPLE INC.</v>
    <v>APPLE INC.</v>
    <v>176.04</v>
    <v>29.4664</v>
    <v>175.84</v>
    <v>175.46</v>
    <v>15634230000</v>
    <v>AAPL</v>
    <v>APPLE INC. (XNAS:AAPL)</v>
    <v>55370</v>
    <v>56825329</v>
    <v>1977</v>
  </rv>
  <rv s="2">
    <v>103</v>
  </rv>
  <rv s="0">
    <v>https://www.bing.com/financeapi/forcetrigger?t=a24kjc&amp;q=XNYS%3aTSM&amp;form=skydnc</v>
    <v>Learn more on Bing</v>
  </rv>
  <rv s="1">
    <v>0</v>
    <v>Taiwan Semiconductor Manufacturing Co., Ltd. (XNYS:TSM)</v>
    <v>2</v>
    <v>3</v>
    <v>Finance</v>
    <v>5</v>
    <v>en-US</v>
    <v>a24kjc</v>
    <v>268435456</v>
    <v>1</v>
    <v>Powered by Refinitiv</v>
    <v>110.69</v>
    <v>59.43</v>
    <v>1.0405</v>
    <v>3.31</v>
    <v>3.6942000000000003E-2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94.76</v>
    <v>Semiconductors &amp; Semiconductor Equipment</v>
    <v>Stock</v>
    <v>45218.99913384219</v>
    <v>105</v>
    <v>92.36</v>
    <v>432321300000</v>
    <v>Taiwan Semiconductor Manufacturing Co., Ltd.</v>
    <v>Taiwan Semiconductor Manufacturing Co., Ltd.</v>
    <v>93.09</v>
    <v>17.337499999999999</v>
    <v>89.6</v>
    <v>92.91</v>
    <v>5186414000</v>
    <v>TSM</v>
    <v>Taiwan Semiconductor Manufacturing Co., Ltd. (XNYS:TSM)</v>
    <v>18265</v>
    <v>8303442</v>
    <v>1987</v>
  </rv>
  <rv s="2">
    <v>106</v>
  </rv>
  <rv s="0">
    <v>https://www.bing.com/financeapi/forcetrigger?t=a1nda2&amp;q=XNAS%3aAMAT&amp;form=skydnc</v>
    <v>Learn more on Bing</v>
  </rv>
  <rv s="1">
    <v>0</v>
    <v>APPLIED MATERIALS, INC. (XNAS:AMAT)</v>
    <v>2</v>
    <v>3</v>
    <v>Finance</v>
    <v>5</v>
    <v>en-US</v>
    <v>a1nda2</v>
    <v>268435456</v>
    <v>1</v>
    <v>Powered by Refinitiv</v>
    <v>155.26</v>
    <v>77.209999999999994</v>
    <v>1.5812999999999999</v>
    <v>-7.02</v>
    <v>-4.9629000000000006E-2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143.05000000000001</v>
    <v>Semiconductors &amp; Semiconductor Equipment</v>
    <v>Stock</v>
    <v>45218.999442337503</v>
    <v>108</v>
    <v>133.77350000000001</v>
    <v>112455252177</v>
    <v>APPLIED MATERIALS, INC.</v>
    <v>APPLIED MATERIALS, INC.</v>
    <v>142.84</v>
    <v>17.7242</v>
    <v>141.44999999999999</v>
    <v>134.43</v>
    <v>836533900</v>
    <v>AMAT</v>
    <v>APPLIED MATERIALS, INC. (XNAS:AMAT)</v>
    <v>1122</v>
    <v>5767700</v>
    <v>1987</v>
  </rv>
  <rv s="2">
    <v>109</v>
  </rv>
  <rv s="0">
    <v>http://en.wikipedia.org/wiki/Public_domain</v>
    <v>Public domain</v>
  </rv>
  <rv s="0">
    <v>http://zh.wikipedia.org/wiki/捷普科技</v>
    <v>Wikipedia</v>
  </rv>
  <rv s="6">
    <v>111</v>
    <v>112</v>
  </rv>
  <rv s="7">
    <v>17</v>
    <v>https://www.bing.com/th?id=AMMS_d8440c163e9148c41f419348ca63886c&amp;qlt=95</v>
    <v>113</v>
    <v>0</v>
    <v>https://www.bing.com/images/search?form=xlimg&amp;q=jabil+circuit</v>
    <v>Image of JABIL INC.</v>
  </rv>
  <rv s="0">
    <v>https://www.bing.com/financeapi/forcetrigger?t=a1w1ur&amp;q=XNYS%3aJBL&amp;form=skydnc</v>
    <v>Learn more on Bing</v>
  </rv>
  <rv s="10">
    <v>22</v>
    <v>JABIL INC. (XNYS:JBL)</v>
    <v>15</v>
    <v>23</v>
    <v>Finance</v>
    <v>5</v>
    <v>en-US</v>
    <v>a1w1ur</v>
    <v>268435456</v>
    <v>1</v>
    <v>Powered by Refinitiv</v>
    <v>141.38</v>
    <v>59.6</v>
    <v>1.4026000000000001</v>
    <v>-5.0599999999999996</v>
    <v>-3.7371000000000001E-2</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136.88</v>
    <v>114</v>
    <v>Electronic Equipment &amp; Parts</v>
    <v>Stock</v>
    <v>45218.998970010936</v>
    <v>115</v>
    <v>130.1</v>
    <v>17059081676</v>
    <v>JABIL INC.</v>
    <v>JABIL INC.</v>
    <v>136.28</v>
    <v>21.668600000000001</v>
    <v>135.4</v>
    <v>130.34</v>
    <v>130881400</v>
    <v>JBL</v>
    <v>JABIL INC. (XNYS:JBL)</v>
    <v>1736109</v>
    <v>1782600</v>
    <v>1992</v>
  </rv>
  <rv s="2">
    <v>116</v>
  </rv>
  <rv s="0">
    <v>https://www.bing.com/financeapi/forcetrigger?t=a1t5k2&amp;q=XNYS%3aFN&amp;form=skydnc</v>
    <v>Learn more on Bing</v>
  </rv>
  <rv s="1">
    <v>0</v>
    <v>FABRINET (XNYS:FN)</v>
    <v>2</v>
    <v>3</v>
    <v>Finance</v>
    <v>5</v>
    <v>en-US</v>
    <v>a1t5k2</v>
    <v>268435456</v>
    <v>1</v>
    <v>Powered by Refinitiv</v>
    <v>183.74</v>
    <v>90.19</v>
    <v>1.0381</v>
    <v>-3.69</v>
    <v>-2.2008E-2</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168.03</v>
    <v>Electronic Equipment &amp; Parts</v>
    <v>Stock</v>
    <v>45218.994876909375</v>
    <v>118</v>
    <v>163.5575</v>
    <v>5934575583</v>
    <v>FABRINET</v>
    <v>FABRINET</v>
    <v>167.92</v>
    <v>24.3764</v>
    <v>167.67</v>
    <v>163.98</v>
    <v>36190850</v>
    <v>FN</v>
    <v>FABRINET (XNYS:FN)</v>
    <v>298660</v>
    <v>386474</v>
    <v>1999</v>
  </rv>
  <rv s="2">
    <v>119</v>
  </rv>
  <rv s="0">
    <v>https://www.bing.com/financeapi/forcetrigger?t=a24kar&amp;q=XNAS%3aTSLA&amp;form=skydnc</v>
    <v>Learn more on Bing</v>
  </rv>
  <rv s="1">
    <v>0</v>
    <v>TESLA, INC. (XNAS:TSLA)</v>
    <v>2</v>
    <v>3</v>
    <v>Finance</v>
    <v>5</v>
    <v>en-US</v>
    <v>a24kar</v>
    <v>268435456</v>
    <v>1</v>
    <v>Powered by Refinitiv</v>
    <v>299.29000000000002</v>
    <v>101.81</v>
    <v>2.2483</v>
    <v>-22.57</v>
    <v>-9.3003000000000002E-2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230.61</v>
    <v>Automobiles &amp; Auto Parts</v>
    <v>Stock</v>
    <v>45218.999996573439</v>
    <v>121</v>
    <v>216.78</v>
    <v>698627819340</v>
    <v>TESLA, INC.</v>
    <v>TESLA, INC.</v>
    <v>225.95</v>
    <v>70.914199999999994</v>
    <v>242.68</v>
    <v>220.11</v>
    <v>3173994000</v>
    <v>TSLA</v>
    <v>TESLA, INC. (XNAS:TSLA)</v>
    <v>633103</v>
    <v>113896803</v>
    <v>2003</v>
  </rv>
  <rv s="2">
    <v>122</v>
  </rv>
  <rv s="0">
    <v>https://www.bing.com/financeapi/forcetrigger?t=a1pv77&amp;q=XNYS%3aCLS&amp;form=skydnc</v>
    <v>Learn more on Bing</v>
  </rv>
  <rv s="11">
    <v>24</v>
    <v>CELESTICA INC. (XNYS:CLS)</v>
    <v>2</v>
    <v>25</v>
    <v>Finance</v>
    <v>26</v>
    <v>en-US</v>
    <v>a1pv77</v>
    <v>268435456</v>
    <v>1</v>
    <v>Powered by Refinitiv</v>
    <v>27.58</v>
    <v>9.07</v>
    <v>2.2446999999999999</v>
    <v>-0.14000000000000001</v>
    <v>-5.3460000000000001E-3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26.69</v>
    <v>Electronic Equipment &amp; Parts</v>
    <v>Stock</v>
    <v>45218.998657765624</v>
    <v>124</v>
    <v>25.72</v>
    <v>4303079000</v>
    <v>CELESTICA INC.</v>
    <v>CELESTICA INC.</v>
    <v>26.59</v>
    <v>18.851800000000001</v>
    <v>26.19</v>
    <v>26.05</v>
    <v>25.74</v>
    <v>119352600</v>
    <v>CLS</v>
    <v>CELESTICA INC. (XNYS:CLS)</v>
    <v>12</v>
    <v>1713207</v>
    <v>1996</v>
  </rv>
  <rv s="2">
    <v>125</v>
  </rv>
  <rv s="0">
    <v>https://www.bing.com/financeapi/forcetrigger?t=a1y4oc&amp;q=XNAS%3aMU&amp;form=skydnc</v>
    <v>Learn more on Bing</v>
  </rv>
  <rv s="4">
    <v>9</v>
    <v>MICRON TECHNOLOGY, INC. (XNAS:MU)</v>
    <v>2</v>
    <v>10</v>
    <v>Finance</v>
    <v>4</v>
    <v>en-US</v>
    <v>a1y4oc</v>
    <v>268435456</v>
    <v>1</v>
    <v>Powered by Refinitiv</v>
    <v>74.769900000000007</v>
    <v>48.43</v>
    <v>1.3057000000000001</v>
    <v>-1.61</v>
    <v>-2.3285999999999998E-2</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69.78</v>
    <v>Semiconductors &amp; Semiconductor Equipment</v>
    <v>Stock</v>
    <v>45218.996122719531</v>
    <v>127</v>
    <v>67.180000000000007</v>
    <v>75918100000</v>
    <v>MICRON TECHNOLOGY, INC.</v>
    <v>MICRON TECHNOLOGY, INC.</v>
    <v>69.680000000000007</v>
    <v>69.14</v>
    <v>67.53</v>
    <v>1098034000</v>
    <v>MU</v>
    <v>MICRON TECHNOLOGY, INC. (XNAS:MU)</v>
    <v>2166</v>
    <v>14820822</v>
    <v>1984</v>
  </rv>
  <rv s="2">
    <v>128</v>
  </rv>
  <rv s="0">
    <v>https://www.bing.com/financeapi/forcetrigger?t=a1x6m7&amp;q=XNAS%3aLULU&amp;form=skydnc</v>
    <v>Learn more on Bing</v>
  </rv>
  <rv s="1">
    <v>0</v>
    <v>LULULEMON ATHLETICA INC. (XNAS:LULU)</v>
    <v>2</v>
    <v>3</v>
    <v>Finance</v>
    <v>4</v>
    <v>en-US</v>
    <v>a1x6m7</v>
    <v>268435456</v>
    <v>1</v>
    <v>Powered by Refinitiv</v>
    <v>419.86</v>
    <v>286.57499999999999</v>
    <v>1.3452999999999999</v>
    <v>-9.42</v>
    <v>-2.3224000000000002E-2</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408.21</v>
    <v>Textiles &amp; Apparel</v>
    <v>Stock</v>
    <v>45218.998694455469</v>
    <v>130</v>
    <v>394.58</v>
    <v>50134358028</v>
    <v>LULULEMON ATHLETICA INC.</v>
    <v>LULULEMON ATHLETICA INC.</v>
    <v>407.01</v>
    <v>50.176600000000001</v>
    <v>405.61</v>
    <v>396.19</v>
    <v>126541200</v>
    <v>LULU</v>
    <v>LULULEMON ATHLETICA INC. (XNAS:LULU)</v>
    <v>53</v>
    <v>2870357</v>
    <v>2005</v>
  </rv>
  <rv s="2">
    <v>131</v>
  </rv>
  <rv s="0">
    <v>https://www.bing.com/financeapi/forcetrigger?t=az6g8m&amp;q=XNAS%3aBKNG&amp;form=skydnc</v>
    <v>Learn more on Bing</v>
  </rv>
  <rv s="1">
    <v>0</v>
    <v>BOOKING HOLDINGS INC. (XNAS:BKNG)</v>
    <v>2</v>
    <v>3</v>
    <v>Finance</v>
    <v>4</v>
    <v>en-US</v>
    <v>az6g8m</v>
    <v>268435456</v>
    <v>1</v>
    <v>Powered by Refinitiv</v>
    <v>3251.7094000000002</v>
    <v>1760.02</v>
    <v>1.3460000000000001</v>
    <v>-65.040000000000006</v>
    <v>-2.2818999999999999E-2</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2837.41</v>
    <v>Hotels &amp; Entertainment Services</v>
    <v>Stock</v>
    <v>45218.994067267966</v>
    <v>133</v>
    <v>2769.375</v>
    <v>99409804032</v>
    <v>BOOKING HOLDINGS INC.</v>
    <v>BOOKING HOLDINGS INC.</v>
    <v>2836.94</v>
    <v>24.049199999999999</v>
    <v>2850.24</v>
    <v>2785.2</v>
    <v>35692160</v>
    <v>BKNG</v>
    <v>BOOKING HOLDINGS INC. (XNAS:BKNG)</v>
    <v>6</v>
    <v>255164</v>
    <v>1998</v>
  </rv>
  <rv s="2">
    <v>134</v>
  </rv>
  <rv s="0">
    <v>https://www.bing.com/financeapi/forcetrigger?t=a1vt77&amp;q=XNAS%3aISRG&amp;form=skydnc</v>
    <v>Learn more on Bing</v>
  </rv>
  <rv s="1">
    <v>0</v>
    <v>INTUITIVE SURGICAL, INC. (XNAS:ISRG)</v>
    <v>2</v>
    <v>3</v>
    <v>Finance</v>
    <v>5</v>
    <v>en-US</v>
    <v>a1vt77</v>
    <v>268435456</v>
    <v>1</v>
    <v>Powered by Refinitiv</v>
    <v>358.07</v>
    <v>206.77</v>
    <v>1.3008</v>
    <v>-2.0699999999999998</v>
    <v>-7.5129999999999997E-3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278.13</v>
    <v>Healthcare Equipment &amp; Supplies</v>
    <v>Stock</v>
    <v>45218.999931296094</v>
    <v>136</v>
    <v>271.70999999999998</v>
    <v>96077942715</v>
    <v>INTUITIVE SURGICAL, INC.</v>
    <v>INTUITIVE SURGICAL, INC.</v>
    <v>277.10000000000002</v>
    <v>64.392499999999998</v>
    <v>275.52</v>
    <v>273.45</v>
    <v>351354700</v>
    <v>ISRG</v>
    <v>INTUITIVE SURGICAL, INC. (XNAS:ISRG)</v>
    <v>3232</v>
    <v>1803289</v>
    <v>1995</v>
  </rv>
  <rv s="2">
    <v>137</v>
  </rv>
  <rv s="0">
    <v>https://www.bing.com/financeapi/forcetrigger?t=a1yvxm&amp;q=XNYS%3aNVO&amp;form=skydnc</v>
    <v>Learn more on Bing</v>
  </rv>
  <rv s="1">
    <v>0</v>
    <v>Novo Nordisk A/S (XNYS:NVO)</v>
    <v>2</v>
    <v>3</v>
    <v>Finance</v>
    <v>5</v>
    <v>en-US</v>
    <v>a1yvxm</v>
    <v>268435456</v>
    <v>1</v>
    <v>Powered by Refinitiv</v>
    <v>104</v>
    <v>50.445</v>
    <v>0.41039999999999999</v>
    <v>-2.91</v>
    <v>-2.8934999999999999E-2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98.96</v>
    <v>Pharmaceuticals</v>
    <v>Stock</v>
    <v>45218.99990189766</v>
    <v>139</v>
    <v>96.26</v>
    <v>347165600000</v>
    <v>Novo Nordisk A/S</v>
    <v>Novo Nordisk A/S</v>
    <v>98.77</v>
    <v>89.853200000000001</v>
    <v>100.57</v>
    <v>97.66</v>
    <v>3435128000</v>
    <v>NVO</v>
    <v>Novo Nordisk A/S (XNYS:NVO)</v>
    <v>15005</v>
    <v>5209683</v>
    <v>1931</v>
  </rv>
  <rv s="2">
    <v>140</v>
  </rv>
  <rv s="0">
    <v>https://www.bing.com/financeapi/forcetrigger?t=a26hyc&amp;q=XNYS%3aZTS&amp;form=skydnc</v>
    <v>Learn more on Bing</v>
  </rv>
  <rv s="1">
    <v>0</v>
    <v>ZOETIS INC. (XNYS:ZTS)</v>
    <v>2</v>
    <v>3</v>
    <v>Finance</v>
    <v>4</v>
    <v>en-US</v>
    <v>a26hyc</v>
    <v>268435456</v>
    <v>1</v>
    <v>Powered by Refinitiv</v>
    <v>194.99</v>
    <v>124.14830000000001</v>
    <v>0.8085</v>
    <v>-1.5</v>
    <v>-8.8470000000000007E-3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171.19</v>
    <v>Pharmaceuticals</v>
    <v>Stock</v>
    <v>45218.993396006248</v>
    <v>142</v>
    <v>167.57499999999999</v>
    <v>77351651876</v>
    <v>ZOETIS INC.</v>
    <v>ZOETIS INC.</v>
    <v>169.86</v>
    <v>35.3369</v>
    <v>169.54</v>
    <v>168.04</v>
    <v>460316900</v>
    <v>ZTS</v>
    <v>ZOETIS INC. (XNYS:ZTS)</v>
    <v>1</v>
    <v>1533190</v>
    <v>2012</v>
  </rv>
  <rv s="2">
    <v>143</v>
  </rv>
  <rv s="0">
    <v>https://www.bing.com/financeapi/forcetrigger?t=a1wyu2&amp;q=XNYS%3aLLY&amp;form=skydnc</v>
    <v>Learn more on Bing</v>
  </rv>
  <rv s="1">
    <v>0</v>
    <v>ELI LILLY AND COMPANY (XNYS:LLY)</v>
    <v>2</v>
    <v>3</v>
    <v>Finance</v>
    <v>4</v>
    <v>en-US</v>
    <v>a1wyu2</v>
    <v>268435456</v>
    <v>1</v>
    <v>Powered by Refinitiv</v>
    <v>629.97</v>
    <v>309.2</v>
    <v>0.32950000000000002</v>
    <v>-16.440000000000001</v>
    <v>-2.7073E-2</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605</v>
    <v>Pharmaceuticals</v>
    <v>Stock</v>
    <v>45218.999628113284</v>
    <v>145</v>
    <v>578.34</v>
    <v>560843604160</v>
    <v>ELI LILLY AND COMPANY</v>
    <v>ELI LILLY AND COMPANY</v>
    <v>605</v>
    <v>82.082300000000004</v>
    <v>607.24</v>
    <v>590.79999999999995</v>
    <v>949295200</v>
    <v>LLY</v>
    <v>ELI LILLY AND COMPANY (XNYS:LLY)</v>
    <v>2038</v>
    <v>3143588</v>
    <v>1901</v>
  </rv>
  <rv s="2">
    <v>146</v>
  </rv>
  <rv s="0">
    <v>https://www.bing.com/financeapi/forcetrigger?t=a25k5r&amp;q=XNAS%3aVRTX&amp;form=skydnc</v>
    <v>Learn more on Bing</v>
  </rv>
  <rv s="1">
    <v>0</v>
    <v>VERTEX PHARMACEUTICALS INCORPORATED (XNAS:VRTX)</v>
    <v>2</v>
    <v>3</v>
    <v>Finance</v>
    <v>4</v>
    <v>en-US</v>
    <v>a25k5r</v>
    <v>268435456</v>
    <v>1</v>
    <v>Powered by Refinitiv</v>
    <v>375.93</v>
    <v>282.20999999999998</v>
    <v>0.45760000000000001</v>
    <v>-2.75</v>
    <v>-7.4819999999999999E-3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369.67</v>
    <v>Biotechnology &amp; Medical Research</v>
    <v>Stock</v>
    <v>45218.98594138828</v>
    <v>148</v>
    <v>361.72460000000001</v>
    <v>94152983040</v>
    <v>VERTEX PHARMACEUTICALS INCORPORATED</v>
    <v>VERTEX PHARMACEUTICALS INCORPORATED</v>
    <v>367.55</v>
    <v>28.198899999999998</v>
    <v>367.55</v>
    <v>364.8</v>
    <v>258094800</v>
    <v>VRTX</v>
    <v>VERTEX PHARMACEUTICALS INCORPORATED (XNAS:VRTX)</v>
    <v>14</v>
    <v>1038872</v>
    <v>1989</v>
  </rv>
  <rv s="2">
    <v>149</v>
  </rv>
  <rv s="0">
    <v>https://www.bing.com/financeapi/forcetrigger?t=a1wzw7&amp;q=XNYS%3aLMT&amp;form=skydnc</v>
    <v>Learn more on Bing</v>
  </rv>
  <rv s="1">
    <v>0</v>
    <v>LOCKHEED MARTIN CORPORATION (XNYS:LMT)</v>
    <v>2</v>
    <v>3</v>
    <v>Finance</v>
    <v>5</v>
    <v>en-US</v>
    <v>a1wzw7</v>
    <v>268435456</v>
    <v>1</v>
    <v>Powered by Refinitiv</v>
    <v>508.1</v>
    <v>393.77</v>
    <v>0.62090000000000001</v>
    <v>3.11</v>
    <v>6.9720000000000008E-3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449.67</v>
    <v>Aerospace &amp; Defense</v>
    <v>Stock</v>
    <v>45218.999850856249</v>
    <v>151</v>
    <v>442.19150000000002</v>
    <v>111440974066</v>
    <v>LOCKHEED MARTIN CORPORATION</v>
    <v>LOCKHEED MARTIN CORPORATION</v>
    <v>443.66</v>
    <v>16.402999999999999</v>
    <v>446.07</v>
    <v>449.18</v>
    <v>248098700</v>
    <v>LMT</v>
    <v>LOCKHEED MARTIN CORPORATION (XNYS:LMT)</v>
    <v>777</v>
    <v>1507157</v>
    <v>1994</v>
  </rv>
  <rv s="2">
    <v>152</v>
  </rv>
  <rv s="0">
    <v>https://www.bing.com/financeapi/forcetrigger?t=a25552&amp;q=XNYS%3aRTX&amp;form=skydnc</v>
    <v>Learn more on Bing</v>
  </rv>
  <rv s="1">
    <v>0</v>
    <v>RTX CORPORATION (XNYS:RTX)</v>
    <v>2</v>
    <v>3</v>
    <v>Finance</v>
    <v>4</v>
    <v>en-US</v>
    <v>a25552</v>
    <v>268435456</v>
    <v>1</v>
    <v>Powered by Refinitiv</v>
    <v>104.91</v>
    <v>68.555000000000007</v>
    <v>1.0623</v>
    <v>-0.35</v>
    <v>-4.7139999999999994E-3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74.844999999999999</v>
    <v>Aerospace &amp; Defense</v>
    <v>Stock</v>
    <v>45218.999489513284</v>
    <v>154</v>
    <v>73.849999999999994</v>
    <v>107548003350</v>
    <v>RTX CORPORATION</v>
    <v>RTX CORPORATION</v>
    <v>73.98</v>
    <v>19.5929</v>
    <v>74.239999999999995</v>
    <v>73.89</v>
    <v>1455515000</v>
    <v>RTX</v>
    <v>RTX CORPORATION (XNYS:RTX)</v>
    <v>163</v>
    <v>9657608</v>
    <v>1934</v>
  </rv>
  <rv s="2">
    <v>155</v>
  </rv>
  <rv s="0">
    <v>https://www.bing.com/financeapi/forcetrigger?t=a1qvjc&amp;q=XNYS%3aDE&amp;form=skydnc</v>
    <v>Learn more on Bing</v>
  </rv>
  <rv s="1">
    <v>0</v>
    <v>DEERE &amp; COMPANY (XNYS:DE)</v>
    <v>2</v>
    <v>3</v>
    <v>Finance</v>
    <v>4</v>
    <v>en-US</v>
    <v>a1qvjc</v>
    <v>268435456</v>
    <v>1</v>
    <v>Powered by Refinitiv</v>
    <v>450</v>
    <v>345.55</v>
    <v>1.0775999999999999</v>
    <v>-0.86</v>
    <v>-2.2500000000000003E-3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386.37</v>
    <v>Machinery, Equipment &amp; Components</v>
    <v>Stock</v>
    <v>45218.991346457813</v>
    <v>157</v>
    <v>380.25</v>
    <v>109834788822</v>
    <v>DEERE &amp; COMPANY</v>
    <v>DEERE &amp; COMPANY</v>
    <v>381.64</v>
    <v>11.274699999999999</v>
    <v>382.23</v>
    <v>381.37</v>
    <v>288000600</v>
    <v>DE</v>
    <v>DEERE &amp; COMPANY (XNYS:DE)</v>
    <v>52</v>
    <v>1413991</v>
    <v>1958</v>
  </rv>
  <rv s="2">
    <v>158</v>
  </rv>
  <rv s="0">
    <v>https://www.bing.com/financeapi/forcetrigger?t=a1z3h7&amp;q=XNAS%3aODFL&amp;form=skydnc</v>
    <v>Learn more on Bing</v>
  </rv>
  <rv s="1">
    <v>0</v>
    <v>OLD DOMINION FREIGHT LINE, INC. (XNAS:ODFL)</v>
    <v>2</v>
    <v>3</v>
    <v>Finance</v>
    <v>5</v>
    <v>en-US</v>
    <v>a1z3h7</v>
    <v>268435456</v>
    <v>1</v>
    <v>Powered by Refinitiv</v>
    <v>438.05</v>
    <v>250.3776</v>
    <v>1.0638000000000001</v>
    <v>-5.41</v>
    <v>-1.3462E-2</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407.46</v>
    <v>Freight &amp; Logistics Services</v>
    <v>Stock</v>
    <v>45218.960089409375</v>
    <v>160</v>
    <v>394.5</v>
    <v>43319338245</v>
    <v>OLD DOMINION FREIGHT LINE, INC.</v>
    <v>OLD DOMINION FREIGHT LINE, INC.</v>
    <v>406.05</v>
    <v>34.457099999999997</v>
    <v>401.86</v>
    <v>396.45</v>
    <v>109268100</v>
    <v>ODFL</v>
    <v>OLD DOMINION FREIGHT LINE, INC. (XNAS:ODFL)</v>
    <v>153</v>
    <v>584773</v>
    <v>1999</v>
  </rv>
  <rv s="2">
    <v>161</v>
  </rv>
  <rv s="0">
    <v>https://www.bing.com/financeapi/forcetrigger?t=aaxdur&amp;q=XTSE%3aCCO&amp;form=skydnc</v>
    <v>Learn more on Bing</v>
  </rv>
  <rv s="3">
    <v>6</v>
    <v>CAMECO CORPORATION (XTSE:CCO)</v>
    <v>2</v>
    <v>7</v>
    <v>Finance</v>
    <v>8</v>
    <v>en-US</v>
    <v>aaxdur</v>
    <v>268435456</v>
    <v>1</v>
    <v>Powered by Refinitiv</v>
    <v>56.87</v>
    <v>28.98</v>
    <v>0.91520000000000001</v>
    <v>0.71</v>
    <v>1.3680000000000001E-2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53.38</v>
    <v>Uranium</v>
    <v>Stock</v>
    <v>45218.844108796293</v>
    <v>163</v>
    <v>50.75</v>
    <v>22625050000</v>
    <v>CAMECO CORPORATION</v>
    <v>CAMECO CORPORATION</v>
    <v>51.77</v>
    <v>243.15</v>
    <v>51.9</v>
    <v>52.61</v>
    <v>52.61</v>
    <v>433837700</v>
    <v>CCO</v>
    <v>CAMECO CORPORATION (XTSE:CCO)</v>
    <v>1373429</v>
    <v>1208660</v>
    <v>1997</v>
  </rv>
  <rv s="2">
    <v>164</v>
  </rv>
  <rv s="0">
    <v>https://www.bing.com/financeapi/forcetrigger?t=r6dwqz&amp;q=US1M&amp;form=skydnc</v>
    <v>Learn more on Bing</v>
  </rv>
  <rv s="12">
    <v>27</v>
    <v>US Treasury 1M</v>
    <v>28</v>
    <v>29</v>
    <v>Finance</v>
    <v>30</v>
    <v>en-US</v>
    <v>r6dwqz</v>
    <v>268435456</v>
    <v>1</v>
    <v>Powered by Refinitiv</v>
    <v>1.4999999999999999E-2</v>
    <v>2.8319999999999999E-3</v>
    <v>US</v>
    <v>USD</v>
    <v>Bond</v>
    <v>45219.42559027778</v>
    <v>166</v>
    <v>45251</v>
    <v>US Treasury 1M</v>
    <v>5.2975000000000003</v>
    <v>5.3125</v>
    <v>US1M</v>
    <v>US Treasury 1M</v>
    <v>5.391E-2</v>
    <v>5.4359999999999999E-2</v>
    <v>3.5291000000000003E-2</v>
    <v>5.4039999999999998E-2</v>
  </rv>
  <rv s="2">
    <v>167</v>
  </rv>
  <rv s="0">
    <v>https://www.bing.com/financeapi/forcetrigger?t=r6dwr1&amp;q=US3M&amp;form=skydnc</v>
    <v>Learn more on Bing</v>
  </rv>
  <rv s="12">
    <v>27</v>
    <v>US Treasury 3M</v>
    <v>28</v>
    <v>29</v>
    <v>Finance</v>
    <v>30</v>
    <v>en-US</v>
    <v>r6dwr1</v>
    <v>268435456</v>
    <v>1</v>
    <v>Powered by Refinitiv</v>
    <v>-1.2500000000000001E-2</v>
    <v>-2.3470000000000001E-3</v>
    <v>US</v>
    <v>USD</v>
    <v>Bond</v>
    <v>45219.42559027778</v>
    <v>169</v>
    <v>45309</v>
    <v>US Treasury 3M</v>
    <v>5.3250000000000002</v>
    <v>5.3125</v>
    <v>US3M</v>
    <v>US Treasury 3M</v>
    <v>5.4820000000000001E-2</v>
    <v>5.4969999999999998E-2</v>
    <v>4.0422E-2</v>
    <v>5.4980000000000001E-2</v>
  </rv>
  <rv s="2">
    <v>170</v>
  </rv>
  <rv s="0">
    <v>https://www.bing.com/financeapi/forcetrigger?t=r6dwr3&amp;q=US6M&amp;form=skydnc</v>
    <v>Learn more on Bing</v>
  </rv>
  <rv s="12">
    <v>27</v>
    <v>US Treasury 6M</v>
    <v>28</v>
    <v>29</v>
    <v>Finance</v>
    <v>30</v>
    <v>en-US</v>
    <v>r6dwr3</v>
    <v>268435456</v>
    <v>1</v>
    <v>Powered by Refinitiv</v>
    <v>2.75E-2</v>
    <v>5.1670000000000006E-3</v>
    <v>US</v>
    <v>USD</v>
    <v>Bond</v>
    <v>45219.437152777777</v>
    <v>172</v>
    <v>45400</v>
    <v>US Treasury 6M</v>
    <v>5.3224999999999998</v>
    <v>5.35</v>
    <v>US6M</v>
    <v>US Treasury 6M</v>
    <v>5.5370000000000003E-2</v>
    <v>5.5660000000000001E-2</v>
    <v>4.5275999999999997E-2</v>
    <v>5.5800000000000002E-2</v>
  </rv>
  <rv s="2">
    <v>173</v>
  </rv>
  <rv s="0">
    <v>https://www.bing.com/financeapi/forcetrigger?t=r6dwr5&amp;q=US1Y&amp;form=skydnc</v>
    <v>Learn more on Bing</v>
  </rv>
  <rv s="12">
    <v>27</v>
    <v>US Treasury 1Y</v>
    <v>28</v>
    <v>29</v>
    <v>Finance</v>
    <v>30</v>
    <v>en-US</v>
    <v>r6dwr5</v>
    <v>268435456</v>
    <v>1</v>
    <v>Powered by Refinitiv</v>
    <v>2.5000000000000001E-3</v>
    <v>4.8470000000000002E-4</v>
    <v>US</v>
    <v>USD</v>
    <v>Bond</v>
    <v>45219.437175925923</v>
    <v>175</v>
    <v>45568</v>
    <v>US Treasury 1Y</v>
    <v>5.1574999999999998</v>
    <v>5.16</v>
    <v>US1Y</v>
    <v>US Treasury 1Y</v>
    <v>5.466E-2</v>
    <v>5.407E-2</v>
    <v>4.6904000000000001E-2</v>
    <v>5.4710000000000002E-2</v>
  </rv>
  <rv s="2">
    <v>176</v>
  </rv>
  <rv s="0">
    <v>https://www.bing.com/financeapi/forcetrigger?t=r6dwr6&amp;q=US2Y&amp;form=skydnc</v>
    <v>Learn more on Bing</v>
  </rv>
  <rv s="12">
    <v>27</v>
    <v>US Treasury 2Y</v>
    <v>28</v>
    <v>29</v>
    <v>Finance</v>
    <v>30</v>
    <v>en-US</v>
    <v>r6dwr6</v>
    <v>268435456</v>
    <v>1</v>
    <v>Powered by Refinitiv</v>
    <v>2.3439999999999999E-2</v>
    <v>2.351E-4</v>
    <v>US</v>
    <v>USD</v>
    <v>Bond</v>
    <v>45219.4375</v>
    <v>178</v>
    <v>45930</v>
    <v>US Treasury 2Y</v>
    <v>99.683599999999998</v>
    <v>99.706999999999994</v>
    <v>US2Y</v>
    <v>US Treasury 2Y</v>
    <v>5.1200000000000002E-2</v>
    <v>5.0540000000000002E-2</v>
    <v>4.6100000000000002E-2</v>
    <v>5.2179999999999997E-2</v>
  </rv>
  <rv s="2">
    <v>179</v>
  </rv>
  <rv s="0">
    <v>https://www.bing.com/financeapi/forcetrigger?t=r6dwr8&amp;q=US5Y&amp;form=skydnc</v>
    <v>Learn more on Bing</v>
  </rv>
  <rv s="12">
    <v>27</v>
    <v>US Treasury 5Y</v>
    <v>28</v>
    <v>29</v>
    <v>Finance</v>
    <v>30</v>
    <v>en-US</v>
    <v>r6dwr8</v>
    <v>268435456</v>
    <v>1</v>
    <v>Powered by Refinitiv</v>
    <v>0.1719</v>
    <v>1.7439999999999999E-3</v>
    <v>US</v>
    <v>USD</v>
    <v>Bond</v>
    <v>45219.437280092592</v>
    <v>181</v>
    <v>47026</v>
    <v>US Treasury 5Y</v>
    <v>98.539100000000005</v>
    <v>98.710899999999995</v>
    <v>US5Y</v>
    <v>US Treasury 5Y</v>
    <v>4.5129999999999997E-2</v>
    <v>4.6440000000000002E-2</v>
    <v>4.4391999999999994E-2</v>
    <v>4.9249999999999995E-2</v>
  </rv>
  <rv s="2">
    <v>182</v>
  </rv>
  <rv s="0">
    <v>https://www.bing.com/financeapi/forcetrigger?t=r6dwra&amp;q=US10Y&amp;form=skydnc</v>
    <v>Learn more on Bing</v>
  </rv>
  <rv s="12">
    <v>27</v>
    <v>US Treasury 10Y</v>
    <v>28</v>
    <v>29</v>
    <v>Finance</v>
    <v>30</v>
    <v>en-US</v>
    <v>r6dwra</v>
    <v>268435456</v>
    <v>1</v>
    <v>Powered by Refinitiv</v>
    <v>0.2969</v>
    <v>3.2469999999999999E-3</v>
    <v>US</v>
    <v>USD</v>
    <v>Bond</v>
    <v>45219.434398148151</v>
    <v>184</v>
    <v>48806</v>
    <v>US Treasury 10Y</v>
    <v>91.4375</v>
    <v>91.734399999999994</v>
    <v>US10Y</v>
    <v>US Treasury 10Y</v>
    <v>4.3470000000000002E-2</v>
    <v>4.6289999999999998E-2</v>
    <v>4.2283000000000001E-2</v>
    <v>4.9020000000000001E-2</v>
  </rv>
  <rv s="2">
    <v>185</v>
  </rv>
  <rv s="0">
    <v>https://www.bing.com/financeapi/forcetrigger?t=bunykr&amp;q=US20Y&amp;form=skydnc</v>
    <v>Learn more on Bing</v>
  </rv>
  <rv s="12">
    <v>27</v>
    <v>US Treasury 20Y</v>
    <v>28</v>
    <v>29</v>
    <v>Finance</v>
    <v>30</v>
    <v>en-US</v>
    <v>bunykr</v>
    <v>268435456</v>
    <v>1</v>
    <v>Powered by Refinitiv</v>
    <v>0.4531</v>
    <v>5.1289999999999999E-3</v>
    <v>US</v>
    <v>USD</v>
    <v>Bond</v>
    <v>45219.4374537037</v>
    <v>187</v>
    <v>52458</v>
    <v>US Treasury 20Y</v>
    <v>88.343800000000002</v>
    <v>88.796899999999994</v>
    <v>US20Y</v>
    <v>US Treasury 20Y</v>
    <v>4.5890000000000007E-2</v>
    <v>4.9840000000000002E-2</v>
    <v>4.4856E-2</v>
    <v>5.2290000000000003E-2</v>
  </rv>
  <rv s="2">
    <v>188</v>
  </rv>
  <rv s="0">
    <v>https://www.bing.com/financeapi/forcetrigger?t=r6dwrb&amp;q=US30Y&amp;form=skydnc</v>
    <v>Learn more on Bing</v>
  </rv>
  <rv s="12">
    <v>27</v>
    <v>US Treasury 30Y</v>
    <v>28</v>
    <v>29</v>
    <v>Finance</v>
    <v>30</v>
    <v>en-US</v>
    <v>r6dwrb</v>
    <v>268435456</v>
    <v>1</v>
    <v>Powered by Refinitiv</v>
    <v>0.375</v>
    <v>4.4060000000000002E-3</v>
    <v>US</v>
    <v>USD</v>
    <v>Bond</v>
    <v>45219.437488425923</v>
    <v>190</v>
    <v>56111</v>
    <v>US Treasury 30Y</v>
    <v>85.109399999999994</v>
    <v>85.484399999999994</v>
    <v>US30Y</v>
    <v>US Treasury 30Y</v>
    <v>4.4000000000000004E-2</v>
    <v>4.7789999999999999E-2</v>
    <v>4.2234000000000001E-2</v>
    <v>4.9939999999999998E-2</v>
  </rv>
  <rv s="2">
    <v>191</v>
  </rv>
  <rv s="0">
    <v>https://www.bing.com/financeapi/forcetrigger?t=a24war&amp;q=XNAS%3aULTA&amp;form=skydnc</v>
    <v>Learn more on Bing</v>
  </rv>
  <rv s="1">
    <v>0</v>
    <v>ULTA BEAUTY, INC. (XNAS:ULTA)</v>
    <v>2</v>
    <v>3</v>
    <v>Finance</v>
    <v>4</v>
    <v>en-US</v>
    <v>a24war</v>
    <v>268435456</v>
    <v>1</v>
    <v>Powered by Refinitiv</v>
    <v>556.6</v>
    <v>369.84</v>
    <v>1.3624000000000001</v>
    <v>0.36</v>
    <v>9.6640000000000007E-4</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378.935</v>
    <v>Specialty Retailers</v>
    <v>Stock</v>
    <v>45218.99921012656</v>
    <v>193</v>
    <v>369.84</v>
    <v>18355394439</v>
    <v>ULTA BEAUTY, INC.</v>
    <v>ULTA BEAUTY, INC.</v>
    <v>371.66</v>
    <v>14.968400000000001</v>
    <v>372.5</v>
    <v>372.86</v>
    <v>49228650</v>
    <v>ULTA</v>
    <v>ULTA BEAUTY, INC. (XNAS:ULTA)</v>
    <v>766108</v>
    <v>766751</v>
    <v>2016</v>
  </rv>
  <rv s="2">
    <v>194</v>
  </rv>
  <rv s="0">
    <v>https://en.wikipedia.org/wiki/Microsoft</v>
    <v>Wikipedia</v>
  </rv>
  <rv s="6">
    <v>111</v>
    <v>196</v>
  </rv>
  <rv s="7">
    <v>17</v>
    <v>https://www.bing.com/th?id=AMMS_e6e837c7bf3a77408619758b7447855a&amp;qlt=95</v>
    <v>197</v>
    <v>0</v>
    <v>https://www.bing.com/images/search?form=xlimg&amp;q=microsoft</v>
    <v>Image of MICROSOFT CORPORATION</v>
  </rv>
  <rv s="0">
    <v>https://www.bing.com/financeapi/forcetrigger?t=a1xzim&amp;q=XNAS%3aMSFT&amp;form=skydnc</v>
    <v>Learn more on Bing</v>
  </rv>
  <rv s="10">
    <v>22</v>
    <v>MICROSOFT CORPORATION (XNAS:MSFT)</v>
    <v>15</v>
    <v>23</v>
    <v>Finance</v>
    <v>5</v>
    <v>en-US</v>
    <v>a1xzim</v>
    <v>268435456</v>
    <v>1</v>
    <v>Powered by Refinitiv</v>
    <v>366.78</v>
    <v>213.43100000000001</v>
    <v>0.89859999999999995</v>
    <v>1.21</v>
    <v>3.6649999999999999E-3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336.88</v>
    <v>198</v>
    <v>Software &amp; IT Services</v>
    <v>Stock</v>
    <v>45218.999989860939</v>
    <v>199</v>
    <v>330.91</v>
    <v>2461629408480</v>
    <v>MICROSOFT CORPORATION</v>
    <v>MICROSOFT CORPORATION</v>
    <v>332.15</v>
    <v>34.210700000000003</v>
    <v>330.11</v>
    <v>331.32</v>
    <v>7429764000</v>
    <v>MSFT</v>
    <v>MICROSOFT CORPORATION (XNAS:MSFT)</v>
    <v>12979</v>
    <v>21865527</v>
    <v>1993</v>
  </rv>
  <rv s="2">
    <v>200</v>
  </rv>
  <rv s="0">
    <v>https://www.bing.com/financeapi/forcetrigger?t=ae9wk2&amp;q=XPAR%3aRMS&amp;form=skydnc</v>
    <v>Learn more on Bing</v>
  </rv>
  <rv s="1">
    <v>0</v>
    <v>Hermes International SCA (XPAR:RMS)</v>
    <v>2</v>
    <v>20</v>
    <v>Finance</v>
    <v>21</v>
    <v>en-US</v>
    <v>ae9wk2</v>
    <v>268435456</v>
    <v>1</v>
    <v>Powered by Refinitiv</v>
    <v>2050.5</v>
    <v>1238.5</v>
    <v>0.73229999999999995</v>
    <v>-16.600000000000001</v>
    <v>-9.8809999999999992E-3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1673.6</v>
    <v>Textiles &amp; Apparel</v>
    <v>Stock</v>
    <v>45219.428252314814</v>
    <v>202</v>
    <v>1651</v>
    <v>177356600000</v>
    <v>Hermes International SCA</v>
    <v>Hermes International SCA</v>
    <v>1656</v>
    <v>44.4773</v>
    <v>1680</v>
    <v>1663.4</v>
    <v>105569400</v>
    <v>RMS</v>
    <v>Hermes International SCA (XPAR:RMS)</v>
    <v>20562</v>
    <v>54960</v>
    <v>1957</v>
  </rv>
  <rv s="2">
    <v>203</v>
  </rv>
  <rv s="0">
    <v>https://www.bing.com/financeapi/forcetrigger?t=a256cw&amp;q=XNYS%3aV&amp;form=skydnc</v>
    <v>Learn more on Bing</v>
  </rv>
  <rv s="1">
    <v>0</v>
    <v>VISA INC. (XNYS:V)</v>
    <v>2</v>
    <v>3</v>
    <v>Finance</v>
    <v>5</v>
    <v>en-US</v>
    <v>a256cw</v>
    <v>268435456</v>
    <v>1</v>
    <v>Powered by Refinitiv</v>
    <v>250.06</v>
    <v>185.05</v>
    <v>0.9526</v>
    <v>-3.66</v>
    <v>-1.5411999999999999E-2</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237.92</v>
    <v>Software &amp; IT Services</v>
    <v>Stock</v>
    <v>45218.993799270313</v>
    <v>205</v>
    <v>233.405</v>
    <v>475887755410</v>
    <v>VISA INC.</v>
    <v>VISA INC.</v>
    <v>237.47</v>
    <v>29.671299999999999</v>
    <v>237.47</v>
    <v>233.81</v>
    <v>2035361000</v>
    <v>V</v>
    <v>VISA INC. (XNYS:V)</v>
    <v>823</v>
    <v>6188978</v>
    <v>2007</v>
  </rv>
  <rv s="2">
    <v>206</v>
  </rv>
  <rv s="0">
    <v>https://www.bing.com/financeapi/forcetrigger?t=b1ao52&amp;q=XAMS%3aADYEN&amp;form=skydnc</v>
    <v>Learn more on Bing</v>
  </rv>
  <rv s="1">
    <v>0</v>
    <v>Adyen NV (XAMS:ADYEN)</v>
    <v>2</v>
    <v>20</v>
    <v>Finance</v>
    <v>21</v>
    <v>en-US</v>
    <v>b1ao52</v>
    <v>268435456</v>
    <v>1</v>
    <v>Powered by Refinitiv</v>
    <v>1699.2</v>
    <v>620.79999999999995</v>
    <v>1.5569999999999999</v>
    <v>-4.2</v>
    <v>-6.0060000000000001E-3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697.9</v>
    <v>Financial Technology (Fintech) &amp; Infrastructure</v>
    <v>Stock</v>
    <v>45219.428159722222</v>
    <v>208</v>
    <v>677.8</v>
    <v>21692290000</v>
    <v>Adyen NV</v>
    <v>Adyen NV</v>
    <v>691.4</v>
    <v>38.418599999999998</v>
    <v>699.3</v>
    <v>695.1</v>
    <v>31020010</v>
    <v>ADYEN</v>
    <v>Adyen NV (XAMS:ADYEN)</v>
    <v>29025</v>
    <v>103320</v>
    <v>2006</v>
  </rv>
  <rv s="2">
    <v>209</v>
  </rv>
  <rv s="0">
    <v>https://www.bing.com/financeapi/forcetrigger?t=ae96u2&amp;q=XPAR%3aMC&amp;form=skydnc</v>
    <v>Learn more on Bing</v>
  </rv>
  <rv s="1">
    <v>0</v>
    <v>LVMH Moet Hennessy Louis Vuitton SE (XPAR:MC)</v>
    <v>2</v>
    <v>20</v>
    <v>Finance</v>
    <v>21</v>
    <v>en-US</v>
    <v>ae96u2</v>
    <v>268435456</v>
    <v>1</v>
    <v>Powered by Refinitiv</v>
    <v>904.6</v>
    <v>614.1</v>
    <v>1.0228999999999999</v>
    <v>-4.5999999999999996</v>
    <v>-6.8600000000000006E-3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670.4</v>
    <v>Textiles &amp; Apparel</v>
    <v>Stock</v>
    <v>45219.428229166668</v>
    <v>211</v>
    <v>659.3</v>
    <v>336673700000</v>
    <v>LVMH Moet Hennessy Louis Vuitton SE</v>
    <v>LVMH Moet Hennessy Louis Vuitton SE</v>
    <v>660.6</v>
    <v>20.9542</v>
    <v>670.6</v>
    <v>666</v>
    <v>502048400</v>
    <v>MC</v>
    <v>LVMH Moet Hennessy Louis Vuitton SE (XPAR:MC)</v>
    <v>146515</v>
    <v>525970</v>
    <v>1971</v>
  </rv>
  <rv s="2">
    <v>212</v>
  </rv>
  <rv s="0">
    <v>https://www.bing.com/financeapi/forcetrigger?t=a1xohw&amp;q=XNYS%3aMKL&amp;form=skydnc</v>
    <v>Learn more on Bing</v>
  </rv>
  <rv s="1">
    <v>0</v>
    <v>Markel Group Inc. (XNYS:MKL)</v>
    <v>2</v>
    <v>3</v>
    <v>Finance</v>
    <v>5</v>
    <v>en-US</v>
    <v>a1xohw</v>
    <v>268435456</v>
    <v>1</v>
    <v>Powered by Refinitiv</v>
    <v>1560</v>
    <v>1109</v>
    <v>0.75219999999999998</v>
    <v>-18.84</v>
    <v>-1.2575000000000001E-2</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1509.72</v>
    <v>Insurance</v>
    <v>Stock</v>
    <v>45218.958333344533</v>
    <v>214</v>
    <v>1475.66</v>
    <v>19622557991</v>
    <v>Markel Group Inc.</v>
    <v>Markel Group Inc.</v>
    <v>1500.93</v>
    <v>10.5619</v>
    <v>1498.17</v>
    <v>1479.33</v>
    <v>13264490</v>
    <v>MKL</v>
    <v>Markel Group Inc. (XNYS:MKL)</v>
    <v>45967</v>
    <v>43282</v>
    <v>1999</v>
  </rv>
  <rv s="2">
    <v>215</v>
  </rv>
  <rv s="0">
    <v>https://www.bing.com/financeapi/forcetrigger?t=c38ljc&amp;q=XNYS%3aBROS&amp;form=skydnc</v>
    <v>Learn more on Bing</v>
  </rv>
  <rv s="1">
    <v>0</v>
    <v>Dutch Bros Inc (XNYS:BROS)</v>
    <v>2</v>
    <v>3</v>
    <v>Finance</v>
    <v>5</v>
    <v>en-US</v>
    <v>c38ljc</v>
    <v>268435456</v>
    <v>1</v>
    <v>Powered by Refinitiv</v>
    <v>41.439900000000002</v>
    <v>22.664999999999999</v>
    <v>2.2669999999999999</v>
    <v>-0.61</v>
    <v>-2.3452999999999998E-2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26.43</v>
    <v>Hotels &amp; Entertainment Services</v>
    <v>Stock</v>
    <v>45218.999786654691</v>
    <v>217</v>
    <v>25.4</v>
    <v>4454626600</v>
    <v>Dutch Bros Inc</v>
    <v>Dutch Bros Inc</v>
    <v>26.1</v>
    <v>47037.03</v>
    <v>26.01</v>
    <v>25.4</v>
    <v>175379000</v>
    <v>BROS</v>
    <v>Dutch Bros Inc (XNYS:BROS)</v>
    <v>646928</v>
    <v>1133408</v>
    <v>2021</v>
  </rv>
  <rv s="2">
    <v>218</v>
  </rv>
  <rv s="0">
    <v>https://www.bing.com/financeapi/forcetrigger?t=a1otrw&amp;q=XNYS%3aBRK.B&amp;form=skydnc</v>
    <v>Learn more on Bing</v>
  </rv>
  <rv s="1">
    <v>0</v>
    <v>BERKSHIRE HATHAWAY INC., (XNYS:BRK.B)</v>
    <v>2</v>
    <v>3</v>
    <v>Finance</v>
    <v>5</v>
    <v>en-US</v>
    <v>a1otrw</v>
    <v>268435456</v>
    <v>1</v>
    <v>Powered by Refinitiv</v>
    <v>373.34</v>
    <v>271.45999999999998</v>
    <v>0.87219999999999998</v>
    <v>-2.23</v>
    <v>-6.5420000000000001E-3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342.69</v>
    <v>Consumer Goods Conglomerates</v>
    <v>Stock</v>
    <v>45218.999771550778</v>
    <v>220</v>
    <v>338.45</v>
    <v>744007300000</v>
    <v>BERKSHIRE HATHAWAY INC.,</v>
    <v>BERKSHIRE HATHAWAY INC.,</v>
    <v>340.31</v>
    <v>8.5693000000000001</v>
    <v>340.89</v>
    <v>338.66</v>
    <v>1447370</v>
    <v>BRK.B</v>
    <v>BERKSHIRE HATHAWAY INC., (XNYS:BRK.B)</v>
    <v>1157</v>
    <v>3450083</v>
    <v>1998</v>
  </rv>
  <rv s="2">
    <v>221</v>
  </rv>
  <rv s="0">
    <v>https://www.bing.com/financeapi/forcetrigger?t=a1xear&amp;q=XNYS%3aMCO&amp;form=skydnc</v>
    <v>Learn more on Bing</v>
  </rv>
  <rv s="1">
    <v>0</v>
    <v>MOODY'S CORPORATION (XNYS:MCO)</v>
    <v>2</v>
    <v>3</v>
    <v>Finance</v>
    <v>5</v>
    <v>en-US</v>
    <v>a1xear</v>
    <v>268435456</v>
    <v>1</v>
    <v>Powered by Refinitiv</v>
    <v>363.19</v>
    <v>233.22</v>
    <v>1.2836000000000001</v>
    <v>-2.44</v>
    <v>-7.77E-3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316.505</v>
    <v>Professional &amp; Commercial Services</v>
    <v>Stock</v>
    <v>45218.958333344533</v>
    <v>223</v>
    <v>310.42</v>
    <v>57174930000</v>
    <v>MOODY'S CORPORATION</v>
    <v>MOODY'S CORPORATION</v>
    <v>314.38</v>
    <v>38.880699999999997</v>
    <v>314.02</v>
    <v>311.58</v>
    <v>183500000</v>
    <v>MCO</v>
    <v>MOODY'S CORPORATION (XNYS:MCO)</v>
    <v>548700</v>
    <v>598429</v>
    <v>2000</v>
  </rv>
  <rv s="2">
    <v>224</v>
  </rv>
</rvData>
</file>

<file path=xl/richData/rdrichvaluestructure.xml><?xml version="1.0" encoding="utf-8"?>
<rvStructures xmlns="http://schemas.microsoft.com/office/spreadsheetml/2017/richdata" count="1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9">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1">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10</v>
      <v>2</v>
      <v>2</v>
      <v>10</v>
      <v>3</v>
      <v>10</v>
      <v>10</v>
      <v>10</v>
      <v>4</v>
      <v>4</v>
      <v>5</v>
      <v>11</v>
      <v>10</v>
      <v>10</v>
      <v>10</v>
      <v>4</v>
      <v>7</v>
      <v>8</v>
      <v>9</v>
      <v>4</v>
      <v>10</v>
      <v>10</v>
      <v>5</v>
    </spb>
    <spb s="6">
      <v>at close</v>
      <v>from previous close</v>
      <v>from previous close</v>
      <v>GMT</v>
      <v>Delayed 20 minutes</v>
      <v>from close</v>
      <v>from close</v>
    </spb>
    <spb s="0">
      <v>2</v>
      <v>Name</v>
      <v>LearnMoreOnLink</v>
    </spb>
    <spb s="7">
      <v>1</v>
      <v>2</v>
      <v>1</v>
      <v>3</v>
      <v>1</v>
      <v>1</v>
      <v>1</v>
      <v>4</v>
      <v>4</v>
      <v>5</v>
      <v>6</v>
      <v>1</v>
      <v>1</v>
      <v>1</v>
      <v>4</v>
      <v>7</v>
      <v>8</v>
      <v>9</v>
      <v>4</v>
    </spb>
    <spb s="0">
      <v>3</v>
      <v>Name</v>
      <v>LearnMoreOnLink</v>
    </spb>
    <spb s="8">
      <v>1</v>
      <v>1</v>
      <v>3</v>
      <v>1</v>
      <v>1</v>
      <v>1</v>
      <v>4</v>
      <v>4</v>
      <v>5</v>
      <v>6</v>
      <v>1</v>
      <v>1</v>
      <v>1</v>
      <v>4</v>
      <v>7</v>
      <v>8</v>
      <v>9</v>
      <v>4</v>
    </spb>
    <spb s="0">
      <v>4</v>
      <v>Name</v>
      <v>LearnMoreOnLink</v>
    </spb>
    <spb s="9">
      <v>0</v>
      <v>0</v>
    </spb>
    <spb s="10">
      <v>14</v>
      <v>1</v>
      <v>1</v>
      <v>1</v>
      <v>1</v>
    </spb>
    <spb s="11">
      <v>1</v>
      <v>2</v>
      <v>1</v>
      <v>3</v>
      <v>1</v>
      <v>12</v>
      <v>1</v>
      <v>1</v>
      <v>4</v>
      <v>4</v>
      <v>5</v>
      <v>6</v>
      <v>1</v>
      <v>1</v>
      <v>1</v>
      <v>4</v>
      <v>7</v>
      <v>8</v>
      <v>9</v>
      <v>4</v>
    </spb>
    <spb s="12">
      <v>Powered by Refinitiv</v>
    </spb>
    <spb s="13">
      <v>5</v>
      <v>Name</v>
    </spb>
    <spb s="14">
      <v>1</v>
      <v>1</v>
      <v>1</v>
    </spb>
    <spb s="3">
      <v>13</v>
      <v>2</v>
      <v>2</v>
      <v>13</v>
      <v>3</v>
      <v>13</v>
      <v>13</v>
      <v>13</v>
      <v>4</v>
      <v>4</v>
      <v>5</v>
      <v>14</v>
      <v>13</v>
      <v>13</v>
      <v>13</v>
      <v>4</v>
      <v>7</v>
      <v>8</v>
      <v>9</v>
      <v>4</v>
    </spb>
    <spb s="15">
      <v>Delayed 15 minutes</v>
      <v>from previous close</v>
      <v>from previous close</v>
      <v>GMT</v>
    </spb>
    <spb s="0">
      <v>6</v>
      <v>Name</v>
      <v>LearnMoreOnLink</v>
    </spb>
    <spb s="16">
      <v>1</v>
      <v>2</v>
      <v>2</v>
      <v>1</v>
      <v>3</v>
      <v>1</v>
      <v>12</v>
      <v>1</v>
      <v>1</v>
      <v>4</v>
      <v>4</v>
      <v>5</v>
      <v>6</v>
      <v>1</v>
      <v>1</v>
      <v>1</v>
      <v>4</v>
      <v>7</v>
      <v>8</v>
      <v>9</v>
      <v>4</v>
    </spb>
    <spb s="0">
      <v>7</v>
      <v>Name</v>
      <v>LearnMoreOnLink</v>
    </spb>
    <spb s="17">
      <v>1</v>
      <v>2</v>
      <v>2</v>
      <v>1</v>
      <v>3</v>
      <v>1</v>
      <v>1</v>
      <v>1</v>
      <v>4</v>
      <v>4</v>
      <v>5</v>
      <v>11</v>
      <v>1</v>
      <v>1</v>
      <v>1</v>
      <v>4</v>
      <v>7</v>
      <v>8</v>
      <v>9</v>
      <v>4</v>
      <v>1</v>
    </spb>
    <spb s="18">
      <v>at close</v>
      <v>from previous close</v>
      <v>from previous close</v>
      <v>Source: Nasdaq</v>
      <v>GMT</v>
      <v>Delayed 15 minutes</v>
    </spb>
    <spb s="0">
      <v>8</v>
      <v>Name</v>
      <v>LearnMoreOnLink</v>
    </spb>
    <spb s="19">
      <v>1</v>
      <v>1</v>
      <v>1</v>
    </spb>
    <spb s="20">
      <v>3</v>
      <v>1</v>
      <v>1</v>
      <v>15</v>
      <v>5</v>
      <v>1</v>
      <v>7</v>
      <v>5</v>
      <v>5</v>
      <v>5</v>
      <v>5</v>
      <v>9</v>
    </spb>
    <spb s="21">
      <v>GMT</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Price" t="s"/>
    <k n="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Technology/Software/Synopsys.xlsx" TargetMode="External"/><Relationship Id="rId13" Type="http://schemas.openxmlformats.org/officeDocument/2006/relationships/hyperlink" Target="Technology/Software/dLocal.xlsx" TargetMode="External"/><Relationship Id="rId18" Type="http://schemas.openxmlformats.org/officeDocument/2006/relationships/hyperlink" Target="Technology/Software/Crowdstrike.xlsx" TargetMode="External"/><Relationship Id="rId3" Type="http://schemas.openxmlformats.org/officeDocument/2006/relationships/hyperlink" Target="Technology/Software/Automatic%20Data%20Processing.xlsx" TargetMode="External"/><Relationship Id="rId21" Type="http://schemas.openxmlformats.org/officeDocument/2006/relationships/hyperlink" Target="Technology/Software/ZScaler.xlsx" TargetMode="External"/><Relationship Id="rId7" Type="http://schemas.openxmlformats.org/officeDocument/2006/relationships/hyperlink" Target="Technology/Software/Cadence%20Design%20Systems.xlsx" TargetMode="External"/><Relationship Id="rId12" Type="http://schemas.openxmlformats.org/officeDocument/2006/relationships/hyperlink" Target="Technology/Software/MercadoLibre.xlsx" TargetMode="External"/><Relationship Id="rId17" Type="http://schemas.openxmlformats.org/officeDocument/2006/relationships/hyperlink" Target="Technology/Software/Datadog.xlsx" TargetMode="External"/><Relationship Id="rId25" Type="http://schemas.openxmlformats.org/officeDocument/2006/relationships/hyperlink" Target="Technology/Software/Verisk%20Analytics.xlsx" TargetMode="External"/><Relationship Id="rId2" Type="http://schemas.openxmlformats.org/officeDocument/2006/relationships/hyperlink" Target="Technology/Software/VeriSign.xlsx" TargetMode="External"/><Relationship Id="rId16" Type="http://schemas.openxmlformats.org/officeDocument/2006/relationships/hyperlink" Target="Industrials/Roper%20Technologies.xlsx" TargetMode="External"/><Relationship Id="rId20" Type="http://schemas.openxmlformats.org/officeDocument/2006/relationships/hyperlink" Target="Technology/Software/Snowflake.xlsx" TargetMode="External"/><Relationship Id="rId1" Type="http://schemas.openxmlformats.org/officeDocument/2006/relationships/hyperlink" Target="Technology/Software/Fortinet.xlsx" TargetMode="External"/><Relationship Id="rId6" Type="http://schemas.openxmlformats.org/officeDocument/2006/relationships/hyperlink" Target="Technology/Software/ServiceNow.xlsx" TargetMode="External"/><Relationship Id="rId11" Type="http://schemas.openxmlformats.org/officeDocument/2006/relationships/hyperlink" Target="Financial%20Services/Fair%20Isaac%20Corporation.xlsx" TargetMode="External"/><Relationship Id="rId24" Type="http://schemas.openxmlformats.org/officeDocument/2006/relationships/hyperlink" Target="Technology/Software/GitLab.xlsx" TargetMode="External"/><Relationship Id="rId5" Type="http://schemas.openxmlformats.org/officeDocument/2006/relationships/hyperlink" Target="Technology/Software/MongoDB.xlsx" TargetMode="External"/><Relationship Id="rId15" Type="http://schemas.openxmlformats.org/officeDocument/2006/relationships/hyperlink" Target="Technology/Software/Airbnb.xlsx" TargetMode="External"/><Relationship Id="rId23" Type="http://schemas.openxmlformats.org/officeDocument/2006/relationships/hyperlink" Target="Technology/Software/Confluent.xlsx" TargetMode="External"/><Relationship Id="rId10" Type="http://schemas.openxmlformats.org/officeDocument/2006/relationships/hyperlink" Target="Technology/Software/Constellation%20Software.xlsx" TargetMode="External"/><Relationship Id="rId19" Type="http://schemas.openxmlformats.org/officeDocument/2006/relationships/hyperlink" Target="Technology/Software/Twilio.xlsx" TargetMode="External"/><Relationship Id="rId4" Type="http://schemas.openxmlformats.org/officeDocument/2006/relationships/hyperlink" Target="Technology/Software/Qualys.xlsx" TargetMode="External"/><Relationship Id="rId9" Type="http://schemas.openxmlformats.org/officeDocument/2006/relationships/hyperlink" Target="Technology/Software/Global-E.xlsx" TargetMode="External"/><Relationship Id="rId14" Type="http://schemas.openxmlformats.org/officeDocument/2006/relationships/hyperlink" Target="Industrials/Copart.xlsx" TargetMode="External"/><Relationship Id="rId22" Type="http://schemas.openxmlformats.org/officeDocument/2006/relationships/hyperlink" Target="Technology/Software/SentinelOne.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Library/Containers/com.microsoft.Excel/Data/Library/Application%20Support/Microsoft/Technology/Hardware/Arista%20Networks.xlsx" TargetMode="External"/><Relationship Id="rId13" Type="http://schemas.openxmlformats.org/officeDocument/2006/relationships/hyperlink" Target="Technology/Hardware/Fabrinet.xlsx" TargetMode="External"/><Relationship Id="rId3" Type="http://schemas.openxmlformats.org/officeDocument/2006/relationships/hyperlink" Target="../../Library/Containers/com.microsoft.Excel/Data/Library/Application%20Support/Microsoft/Technology/Hardware/ASML.xlsx" TargetMode="External"/><Relationship Id="rId7" Type="http://schemas.openxmlformats.org/officeDocument/2006/relationships/hyperlink" Target="../../Library/Containers/com.microsoft.Excel/Data/Library/Application%20Support/Microsoft/Technology/Hardware/Micron%20Technology.xlsx" TargetMode="External"/><Relationship Id="rId12" Type="http://schemas.openxmlformats.org/officeDocument/2006/relationships/hyperlink" Target="Technology/Hardware/Extreme%20Networks.xlsx" TargetMode="External"/><Relationship Id="rId2" Type="http://schemas.openxmlformats.org/officeDocument/2006/relationships/hyperlink" Target="../../Library/Containers/com.microsoft.Excel/Data/Library/Application%20Support/Microsoft/Technology/Hardware/Nvidia.xlsx" TargetMode="External"/><Relationship Id="rId1" Type="http://schemas.openxmlformats.org/officeDocument/2006/relationships/hyperlink" Target="../../Library/Containers/com.microsoft.Excel/Data/Library/Application%20Support/Microsoft/Technology/Hardware/Mobileye.xlsx" TargetMode="External"/><Relationship Id="rId6" Type="http://schemas.openxmlformats.org/officeDocument/2006/relationships/hyperlink" Target="../../Library/Containers/com.microsoft.Excel/Data/Library/Application%20Support/Microsoft/Technology/Hardware/Taiwan%20Semiconductor.xlsx" TargetMode="External"/><Relationship Id="rId11" Type="http://schemas.openxmlformats.org/officeDocument/2006/relationships/hyperlink" Target="Technology/Hardware/Texas%20Instruments.xlsx" TargetMode="External"/><Relationship Id="rId5" Type="http://schemas.openxmlformats.org/officeDocument/2006/relationships/hyperlink" Target="../../Library/Containers/com.microsoft.Excel/Data/Library/Application%20Support/Microsoft/Technology/Hardware/Super%20Micro%20Computer.xlsx" TargetMode="External"/><Relationship Id="rId15" Type="http://schemas.openxmlformats.org/officeDocument/2006/relationships/hyperlink" Target="Technology/Hardware/Celestica.xlsx" TargetMode="External"/><Relationship Id="rId10" Type="http://schemas.openxmlformats.org/officeDocument/2006/relationships/hyperlink" Target="../../Library/Containers/com.microsoft.Excel/Data/Library/Application%20Support/Microsoft/Technology/Hardware/Apple.xlsx" TargetMode="External"/><Relationship Id="rId4" Type="http://schemas.openxmlformats.org/officeDocument/2006/relationships/hyperlink" Target="../../Library/Containers/com.microsoft.Excel/Data/Library/Application%20Support/Microsoft/Technology/Hardware/Tesla.xlsx" TargetMode="External"/><Relationship Id="rId9" Type="http://schemas.openxmlformats.org/officeDocument/2006/relationships/hyperlink" Target="../../Library/Containers/com.microsoft.Excel/Data/Library/Application%20Support/Microsoft/Technology/Hardware/Applied%20Materials.xlsx" TargetMode="External"/><Relationship Id="rId14" Type="http://schemas.openxmlformats.org/officeDocument/2006/relationships/hyperlink" Target="Technology/Hardware/Jabil.xlsx"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Consumer/Booking%20Holdings.xlsx" TargetMode="External"/><Relationship Id="rId1" Type="http://schemas.openxmlformats.org/officeDocument/2006/relationships/hyperlink" Target="Consumer/Lululemon.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ealthcare/Zoetis.xlsx" TargetMode="External"/><Relationship Id="rId2" Type="http://schemas.openxmlformats.org/officeDocument/2006/relationships/hyperlink" Target="Healthcare/Novo%20Nordisk.xlsx" TargetMode="External"/><Relationship Id="rId1" Type="http://schemas.openxmlformats.org/officeDocument/2006/relationships/hyperlink" Target="../../Library/Containers/com.microsoft.Excel/Data/Library/Application%20Support/Microsoft/Healthcare/Intuitive%20Surgical.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Library/Containers/com.microsoft.Excel/Data/Library/Application%20Support/Microsoft/Industrials/Raytheon%20Technologies.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Commodities/Cameco.xls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3" Type="http://schemas.openxmlformats.org/officeDocument/2006/relationships/hyperlink" Target="Technology/Hardware/Nvidia.xlsx" TargetMode="External"/><Relationship Id="rId18" Type="http://schemas.openxmlformats.org/officeDocument/2006/relationships/hyperlink" Target="Technology/Software/Adyen.xlsx" TargetMode="External"/><Relationship Id="rId26" Type="http://schemas.openxmlformats.org/officeDocument/2006/relationships/hyperlink" Target="Consumer/Ulta%20Beauty.xlsx" TargetMode="External"/><Relationship Id="rId3" Type="http://schemas.openxmlformats.org/officeDocument/2006/relationships/hyperlink" Target="Technology/Software/SentinelOne.xlsx" TargetMode="External"/><Relationship Id="rId21" Type="http://schemas.openxmlformats.org/officeDocument/2006/relationships/hyperlink" Target="Technology/Software/dLocal.xlsx" TargetMode="External"/><Relationship Id="rId34" Type="http://schemas.openxmlformats.org/officeDocument/2006/relationships/hyperlink" Target="Commodities/Cameco.xlsx" TargetMode="External"/><Relationship Id="rId7" Type="http://schemas.openxmlformats.org/officeDocument/2006/relationships/hyperlink" Target="Financial%20Services/Berkshire%20Hathaway.xlsx" TargetMode="External"/><Relationship Id="rId12" Type="http://schemas.openxmlformats.org/officeDocument/2006/relationships/hyperlink" Target="Technology/Software/Airbnb.xlsx" TargetMode="External"/><Relationship Id="rId17" Type="http://schemas.openxmlformats.org/officeDocument/2006/relationships/hyperlink" Target="Consumer/Louis%20Vuitton%20Moet%20Hennessy.xlsx" TargetMode="External"/><Relationship Id="rId25" Type="http://schemas.openxmlformats.org/officeDocument/2006/relationships/hyperlink" Target="Technology/Software/MercadoLibre.xlsx" TargetMode="External"/><Relationship Id="rId33" Type="http://schemas.openxmlformats.org/officeDocument/2006/relationships/hyperlink" Target="Financial%20Services/Markel%20Group.xlsx" TargetMode="External"/><Relationship Id="rId2" Type="http://schemas.openxmlformats.org/officeDocument/2006/relationships/hyperlink" Target="Technology/Software/Confluent.xlsx" TargetMode="External"/><Relationship Id="rId16" Type="http://schemas.openxmlformats.org/officeDocument/2006/relationships/hyperlink" Target="Industrials/Copart.xlsx" TargetMode="External"/><Relationship Id="rId20" Type="http://schemas.openxmlformats.org/officeDocument/2006/relationships/hyperlink" Target="Technology/Hardware/Taiwan%20Semiconductor.xlsx" TargetMode="External"/><Relationship Id="rId29" Type="http://schemas.openxmlformats.org/officeDocument/2006/relationships/hyperlink" Target="Healthcare/Novo%20Nordisk.xlsx" TargetMode="External"/><Relationship Id="rId1" Type="http://schemas.openxmlformats.org/officeDocument/2006/relationships/hyperlink" Target="Technology/Software/GitLab.xlsx" TargetMode="External"/><Relationship Id="rId6" Type="http://schemas.openxmlformats.org/officeDocument/2006/relationships/hyperlink" Target="Technology/Software/Twilio.xlsx" TargetMode="External"/><Relationship Id="rId11" Type="http://schemas.openxmlformats.org/officeDocument/2006/relationships/hyperlink" Target="Technology/Hardware/Mobileye.xlsx" TargetMode="External"/><Relationship Id="rId24" Type="http://schemas.openxmlformats.org/officeDocument/2006/relationships/hyperlink" Target="Technology/Software/Microsoft.xlsx" TargetMode="External"/><Relationship Id="rId32" Type="http://schemas.openxmlformats.org/officeDocument/2006/relationships/hyperlink" Target="Industrials/Roper%20Technologies.xlsx" TargetMode="External"/><Relationship Id="rId5" Type="http://schemas.openxmlformats.org/officeDocument/2006/relationships/hyperlink" Target="Technology/Software/Snowflake.xlsx" TargetMode="External"/><Relationship Id="rId15" Type="http://schemas.openxmlformats.org/officeDocument/2006/relationships/hyperlink" Target="Technology/Hardware/ASML.xlsx" TargetMode="External"/><Relationship Id="rId23" Type="http://schemas.openxmlformats.org/officeDocument/2006/relationships/hyperlink" Target="Consumer/Hermes%20International.xlsx" TargetMode="External"/><Relationship Id="rId28" Type="http://schemas.openxmlformats.org/officeDocument/2006/relationships/hyperlink" Target="Technology/Software/Constellation%20Software.xlsx" TargetMode="External"/><Relationship Id="rId10" Type="http://schemas.openxmlformats.org/officeDocument/2006/relationships/hyperlink" Target="Consumer/Dutch%20Bros.xlsx" TargetMode="External"/><Relationship Id="rId19" Type="http://schemas.openxmlformats.org/officeDocument/2006/relationships/hyperlink" Target="Technology/Hardware/Tesla.xlsx" TargetMode="External"/><Relationship Id="rId31" Type="http://schemas.openxmlformats.org/officeDocument/2006/relationships/hyperlink" Target="Industrials/Lockheed%20Martin.xlsx" TargetMode="External"/><Relationship Id="rId4" Type="http://schemas.openxmlformats.org/officeDocument/2006/relationships/hyperlink" Target="Technology/Software/ZScaler.xlsx" TargetMode="External"/><Relationship Id="rId9" Type="http://schemas.openxmlformats.org/officeDocument/2006/relationships/hyperlink" Target="Technology/Software/Datadog.xlsx" TargetMode="External"/><Relationship Id="rId14" Type="http://schemas.openxmlformats.org/officeDocument/2006/relationships/hyperlink" Target="Technology/Hardware/Super%20Micro%20Computer.xlsx" TargetMode="External"/><Relationship Id="rId22" Type="http://schemas.openxmlformats.org/officeDocument/2006/relationships/hyperlink" Target="Financial%20Services/Visa.xlsx" TargetMode="External"/><Relationship Id="rId27" Type="http://schemas.openxmlformats.org/officeDocument/2006/relationships/hyperlink" Target="Financial%20Services/Fair%20Isaac%20Corporation.xlsx" TargetMode="External"/><Relationship Id="rId30" Type="http://schemas.openxmlformats.org/officeDocument/2006/relationships/hyperlink" Target="Technology/Software/Qualys.xlsx" TargetMode="External"/><Relationship Id="rId8" Type="http://schemas.openxmlformats.org/officeDocument/2006/relationships/hyperlink" Target="Technology/Software/Crowdstrike.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nancial%20Services/Visa.xlsx" TargetMode="External"/><Relationship Id="rId13" Type="http://schemas.openxmlformats.org/officeDocument/2006/relationships/hyperlink" Target="Technology/Software/Constellation%20Software.xlsx" TargetMode="External"/><Relationship Id="rId18" Type="http://schemas.openxmlformats.org/officeDocument/2006/relationships/hyperlink" Target="Technology/Software/Twilio.xlsx" TargetMode="External"/><Relationship Id="rId3" Type="http://schemas.openxmlformats.org/officeDocument/2006/relationships/hyperlink" Target="Technology/Software/Airbnb.xlsx" TargetMode="External"/><Relationship Id="rId7" Type="http://schemas.openxmlformats.org/officeDocument/2006/relationships/hyperlink" Target="Technology/Software/dLocal.xlsx" TargetMode="External"/><Relationship Id="rId12" Type="http://schemas.openxmlformats.org/officeDocument/2006/relationships/hyperlink" Target="Financial%20Services/Fair%20Isaac%20Corporation.xlsx" TargetMode="External"/><Relationship Id="rId17" Type="http://schemas.openxmlformats.org/officeDocument/2006/relationships/hyperlink" Target="Technology/Software/Crowdstrike.xlsx" TargetMode="External"/><Relationship Id="rId2" Type="http://schemas.openxmlformats.org/officeDocument/2006/relationships/hyperlink" Target="Industrials/Roper%20Technologies.xlsx" TargetMode="External"/><Relationship Id="rId16" Type="http://schemas.openxmlformats.org/officeDocument/2006/relationships/hyperlink" Target="Technology/Software/Fortinet.xlsx" TargetMode="External"/><Relationship Id="rId20" Type="http://schemas.openxmlformats.org/officeDocument/2006/relationships/hyperlink" Target="Technology/Hardware/ASML.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Software/Synopsys.xlsx" TargetMode="External"/><Relationship Id="rId11" Type="http://schemas.openxmlformats.org/officeDocument/2006/relationships/hyperlink" Target="Technology/Software/MercadoLibre.xlsx" TargetMode="External"/><Relationship Id="rId5" Type="http://schemas.openxmlformats.org/officeDocument/2006/relationships/hyperlink" Target="Technology/Hardware/Super%20Micro%20Computer.xlsx" TargetMode="External"/><Relationship Id="rId15" Type="http://schemas.openxmlformats.org/officeDocument/2006/relationships/hyperlink" Target="Technology/Software/Qualys.xlsx" TargetMode="External"/><Relationship Id="rId10" Type="http://schemas.openxmlformats.org/officeDocument/2006/relationships/hyperlink" Target="Technology/Software/Microsoft.xlsx" TargetMode="External"/><Relationship Id="rId19" Type="http://schemas.openxmlformats.org/officeDocument/2006/relationships/hyperlink" Target="Consumer/Louis%20Vuitton%20Moet%20Hennessy.xlsx" TargetMode="External"/><Relationship Id="rId4" Type="http://schemas.openxmlformats.org/officeDocument/2006/relationships/hyperlink" Target="Technology/Hardware/Nvidia.xlsx" TargetMode="External"/><Relationship Id="rId9" Type="http://schemas.openxmlformats.org/officeDocument/2006/relationships/hyperlink" Target="Consumer/Hermes%20International.xlsx" TargetMode="External"/><Relationship Id="rId14" Type="http://schemas.openxmlformats.org/officeDocument/2006/relationships/hyperlink" Target="Healthcare/Novo%20Nordisk.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Consumer/Dutch%20Bros.xlsx" TargetMode="External"/><Relationship Id="rId13" Type="http://schemas.openxmlformats.org/officeDocument/2006/relationships/hyperlink" Target="Technology/Hardware/Tesla.xlsx" TargetMode="External"/><Relationship Id="rId3" Type="http://schemas.openxmlformats.org/officeDocument/2006/relationships/hyperlink" Target="Technology/Software/SentinelOne.xlsx" TargetMode="External"/><Relationship Id="rId7" Type="http://schemas.openxmlformats.org/officeDocument/2006/relationships/hyperlink" Target="Technology/Software/Datadog.xlsx" TargetMode="External"/><Relationship Id="rId12" Type="http://schemas.openxmlformats.org/officeDocument/2006/relationships/hyperlink" Target="Technology/Software/Adyen.xlsx" TargetMode="External"/><Relationship Id="rId17" Type="http://schemas.openxmlformats.org/officeDocument/2006/relationships/hyperlink" Target="Technology/Hardware/Extreme%20Networks.xlsx" TargetMode="External"/><Relationship Id="rId2" Type="http://schemas.openxmlformats.org/officeDocument/2006/relationships/hyperlink" Target="Technology/Software/Confluent.xlsx" TargetMode="External"/><Relationship Id="rId16" Type="http://schemas.openxmlformats.org/officeDocument/2006/relationships/hyperlink" Target="Technology/Software/Qualys.xlsx" TargetMode="External"/><Relationship Id="rId1" Type="http://schemas.openxmlformats.org/officeDocument/2006/relationships/hyperlink" Target="Technology/Software/GitLab.xlsx" TargetMode="External"/><Relationship Id="rId6" Type="http://schemas.openxmlformats.org/officeDocument/2006/relationships/hyperlink" Target="Technology/Software/Crowdstrike.xlsx" TargetMode="External"/><Relationship Id="rId11" Type="http://schemas.openxmlformats.org/officeDocument/2006/relationships/hyperlink" Target="Technology/Hardware/Super%20Micro%20Computer.xlsx" TargetMode="External"/><Relationship Id="rId5" Type="http://schemas.openxmlformats.org/officeDocument/2006/relationships/hyperlink" Target="Technology/Software/Snowflake.xlsx" TargetMode="External"/><Relationship Id="rId15" Type="http://schemas.openxmlformats.org/officeDocument/2006/relationships/hyperlink" Target="Technology/Software/Twilio.xlsx" TargetMode="External"/><Relationship Id="rId10" Type="http://schemas.openxmlformats.org/officeDocument/2006/relationships/hyperlink" Target="Technology/Hardware/Nvidia.xlsx" TargetMode="External"/><Relationship Id="rId4" Type="http://schemas.openxmlformats.org/officeDocument/2006/relationships/hyperlink" Target="Technology/Software/ZScaler.xlsx" TargetMode="External"/><Relationship Id="rId9" Type="http://schemas.openxmlformats.org/officeDocument/2006/relationships/hyperlink" Target="Technology/Hardware/Mobileye.xlsx" TargetMode="External"/><Relationship Id="rId14" Type="http://schemas.openxmlformats.org/officeDocument/2006/relationships/hyperlink" Target="Technology/Software/dLocal.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Technology/Software/VeriSign.xlsx" TargetMode="External"/><Relationship Id="rId3" Type="http://schemas.openxmlformats.org/officeDocument/2006/relationships/hyperlink" Target="Technology/Hardware/Extreme%20Networks.xlsx" TargetMode="External"/><Relationship Id="rId7" Type="http://schemas.openxmlformats.org/officeDocument/2006/relationships/hyperlink" Target="Consumer/Booking%20Holdings.xlsx" TargetMode="External"/><Relationship Id="rId12" Type="http://schemas.openxmlformats.org/officeDocument/2006/relationships/hyperlink" Target="Healthcare/Eli%20Lilly.xlsx" TargetMode="External"/><Relationship Id="rId2" Type="http://schemas.openxmlformats.org/officeDocument/2006/relationships/hyperlink" Target="Industrials/Copart.xlsx" TargetMode="External"/><Relationship Id="rId1" Type="http://schemas.openxmlformats.org/officeDocument/2006/relationships/hyperlink" Target="Technology/Hardware/Super%20Micro%20Computer.xlsx" TargetMode="External"/><Relationship Id="rId6" Type="http://schemas.openxmlformats.org/officeDocument/2006/relationships/hyperlink" Target="Technology/Software/Cadence%20Design%20Systems.xlsx" TargetMode="External"/><Relationship Id="rId11" Type="http://schemas.openxmlformats.org/officeDocument/2006/relationships/hyperlink" Target="Consumer/Ulta%20Beauty.xlsx" TargetMode="External"/><Relationship Id="rId5" Type="http://schemas.openxmlformats.org/officeDocument/2006/relationships/hyperlink" Target="Technology/Hardware/Arista%20Networks.xlsx" TargetMode="External"/><Relationship Id="rId10" Type="http://schemas.openxmlformats.org/officeDocument/2006/relationships/hyperlink" Target="Financial%20Services/Fair%20Isaac%20Corporation.xlsx" TargetMode="External"/><Relationship Id="rId4" Type="http://schemas.openxmlformats.org/officeDocument/2006/relationships/hyperlink" Target="Technology/Software/Qualys.xlsx" TargetMode="External"/><Relationship Id="rId9" Type="http://schemas.openxmlformats.org/officeDocument/2006/relationships/hyperlink" Target="Technology/Software/Fortinet.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Library/Containers/com.microsoft.Excel/Data/Library/Application%20Support/Microsoft/Industrials/Copart.xlsx" TargetMode="External"/><Relationship Id="rId3" Type="http://schemas.openxmlformats.org/officeDocument/2006/relationships/hyperlink" Target="../../Library/Containers/com.microsoft.Excel/Data/Library/Application%20Support/Microsoft/Consumer/Louis%20Vuitton%20Moet%20Hennessy.xlsx" TargetMode="External"/><Relationship Id="rId7" Type="http://schemas.openxmlformats.org/officeDocument/2006/relationships/hyperlink" Target="../../Library/Containers/com.microsoft.Excel/Data/Library/Application%20Support/Microsoft/Financial%20Services/Moodys.xlsx" TargetMode="External"/><Relationship Id="rId2" Type="http://schemas.openxmlformats.org/officeDocument/2006/relationships/hyperlink" Target="../../Library/Containers/com.microsoft.Excel/Data/Library/Application%20Support/Microsoft/Technology/Software/Constellation%20Software.xlsx" TargetMode="External"/><Relationship Id="rId1" Type="http://schemas.openxmlformats.org/officeDocument/2006/relationships/hyperlink" Target="../../Library/Containers/com.microsoft.Excel/Data/Library/Application%20Support/Microsoft/Technology/Hardware/ASML.xlsx" TargetMode="External"/><Relationship Id="rId6" Type="http://schemas.openxmlformats.org/officeDocument/2006/relationships/hyperlink" Target="../../Library/Containers/com.microsoft.Excel/Data/Library/Application%20Support/Microsoft/Financial%20Services/Visa.xlsx" TargetMode="External"/><Relationship Id="rId5" Type="http://schemas.openxmlformats.org/officeDocument/2006/relationships/hyperlink" Target="../../Library/Containers/com.microsoft.Excel/Data/Library/Application%20Support/Microsoft/Financial%20Services/Fair%20Isaac%20Corporation.xlsx" TargetMode="External"/><Relationship Id="rId10" Type="http://schemas.openxmlformats.org/officeDocument/2006/relationships/hyperlink" Target="../../Library/Containers/com.microsoft.Excel/Data/Library/Application%20Support/Microsoft/Healthcare/Intuitive%20Surgical.xlsx" TargetMode="External"/><Relationship Id="rId4" Type="http://schemas.openxmlformats.org/officeDocument/2006/relationships/hyperlink" Target="../../Library/Containers/com.microsoft.Excel/Data/Library/Application%20Support/Microsoft/Consumer/Ulta%20Beauty.xlsx" TargetMode="External"/><Relationship Id="rId9" Type="http://schemas.openxmlformats.org/officeDocument/2006/relationships/hyperlink" Target="../../Library/Containers/com.microsoft.Excel/Data/Library/Application%20Support/Microsoft/Technology/Software/Cadence%20Design%20System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37"/>
  <sheetViews>
    <sheetView zoomScale="80" zoomScaleNormal="80" workbookViewId="0">
      <pane ySplit="1" topLeftCell="A2" activePane="bottomLeft" state="frozen"/>
      <selection pane="bottomLeft" activeCell="T6" sqref="T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30" t="s">
        <v>593</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0" ht="50" customHeight="1">
      <c r="A2" s="2" t="e" vm="1">
        <v>#VALUE!</v>
      </c>
      <c r="B2" s="13" cm="1">
        <f t="array" ref="B2">_FV(A2,"Price")</f>
        <v>135.5</v>
      </c>
      <c r="C2" s="13">
        <f>[1]Model!$K$6</f>
        <v>296.10021654741706</v>
      </c>
      <c r="D2" s="4">
        <f>[1]Model!$K$7</f>
        <v>1.1852414505344431</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 t="shared" ref="N2:N27" si="0">SUM(D2,G2,M2,J2,Q2,R2,S2,T2,U2)/9</f>
        <v>0.36503636086221286</v>
      </c>
      <c r="O2" s="28">
        <f>[1]Model!$A$6</f>
        <v>6.6475475599669149</v>
      </c>
      <c r="P2" s="28">
        <f>[1]Model!$A$7</f>
        <v>16.557241450350226</v>
      </c>
      <c r="Q2" s="24">
        <f>[1]Model!$C$7</f>
        <v>5.9821257116436426E-2</v>
      </c>
      <c r="R2" s="4">
        <f>[1]Model!$C$3</f>
        <v>0.87620000000000009</v>
      </c>
      <c r="S2" s="4">
        <f>[1]Model!$C$5</f>
        <v>0.3543</v>
      </c>
      <c r="T2" s="4">
        <f>[1]Model!$C$6</f>
        <v>0.43307958582876421</v>
      </c>
      <c r="U2" s="4">
        <f>[1]Model!$E$7</f>
        <v>0.2364270895601111</v>
      </c>
      <c r="V2" s="29">
        <f>[1]Model!$G$7</f>
        <v>6.1916218511180298E-3</v>
      </c>
      <c r="W2" s="4">
        <f>[1]Model!$G$3</f>
        <v>-6.1064518978363125E-2</v>
      </c>
      <c r="X2" s="5">
        <f>[1]Model!$A$3</f>
        <v>16073770000</v>
      </c>
      <c r="Y2" s="10" t="str" cm="1">
        <f t="array" ref="Y2">_FV(A2,"Industry")</f>
        <v>Software &amp; IT Services</v>
      </c>
      <c r="Z2" s="17"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5"/>
      <c r="AD2" s="26"/>
    </row>
    <row r="3" spans="1:30" ht="50" customHeight="1">
      <c r="A3" s="34" t="e" vm="2">
        <v>#VALUE!</v>
      </c>
      <c r="B3" s="13">
        <v>18.32</v>
      </c>
      <c r="C3" s="13">
        <v>18.214583227647722</v>
      </c>
      <c r="D3" s="4">
        <v>-5.7541906305829116E-3</v>
      </c>
      <c r="E3" s="4">
        <v>0.71606177289857453</v>
      </c>
      <c r="F3" s="4">
        <v>0.51101032404368318</v>
      </c>
      <c r="G3" s="4">
        <v>0.34641142036907441</v>
      </c>
      <c r="H3" s="4">
        <v>0.39559042580512616</v>
      </c>
      <c r="I3" s="4">
        <v>0.6377906388303598</v>
      </c>
      <c r="J3" s="4">
        <v>0.4096645530620121</v>
      </c>
      <c r="K3" s="4">
        <v>1.349947907192115</v>
      </c>
      <c r="L3" s="4">
        <v>1.0353600959139038</v>
      </c>
      <c r="M3" s="4">
        <v>0.45397541942560338</v>
      </c>
      <c r="N3" s="4">
        <f t="shared" si="0"/>
        <v>0.30673399924640399</v>
      </c>
      <c r="O3" s="28">
        <v>8.3802539146919433</v>
      </c>
      <c r="P3" s="28">
        <v>29.801689483146067</v>
      </c>
      <c r="Q3" s="24">
        <v>5.0709741000114716E-2</v>
      </c>
      <c r="R3" s="4">
        <v>0.48259999999999997</v>
      </c>
      <c r="S3" s="4">
        <v>0.28120063191153238</v>
      </c>
      <c r="T3" s="4">
        <v>0.42496050552922593</v>
      </c>
      <c r="U3" s="4">
        <v>0.31683791255065541</v>
      </c>
      <c r="V3" s="29">
        <v>1.0676927850581415</v>
      </c>
      <c r="W3" s="4">
        <v>2.2765431963205324E-2</v>
      </c>
      <c r="X3" s="5">
        <v>5304700728</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5"/>
      <c r="AD3" s="26"/>
    </row>
    <row r="4" spans="1:30" ht="50" customHeight="1">
      <c r="A4" s="2" t="e" vm="3">
        <v>#VALUE!</v>
      </c>
      <c r="B4" s="13" cm="1">
        <f t="array" ref="B4">_FV(A4,"Price")</f>
        <v>211.66</v>
      </c>
      <c r="C4" s="13">
        <f>'[2]Sheet 1'!$AC$116</f>
        <v>191.85717701169838</v>
      </c>
      <c r="D4" s="4">
        <f>'[2]Sheet 1'!$AC$118</f>
        <v>-7.889396028758755E-2</v>
      </c>
      <c r="E4" s="4">
        <f>'[2]Sheet 1'!$AA$4</f>
        <v>7.3309550639662158E-2</v>
      </c>
      <c r="F4" s="4">
        <f>'[2]Sheet 1'!$AB$4</f>
        <v>4.9196434837532443E-2</v>
      </c>
      <c r="G4" s="4">
        <f>'[2]Sheet 1'!$AI$107</f>
        <v>5.8134938315091755E-2</v>
      </c>
      <c r="H4" s="4">
        <f>'[2]Sheet 1'!$AA$29</f>
        <v>-0.14147012728871222</v>
      </c>
      <c r="I4" s="4">
        <f>'[2]Sheet 1'!$AB$29</f>
        <v>9.3796378747402764E-2</v>
      </c>
      <c r="J4" s="4">
        <f>'[2]Sheet 1'!$AH$22</f>
        <v>8.0551709672079364E-2</v>
      </c>
      <c r="K4" s="4">
        <f>'[2]Sheet 1'!$AA$106</f>
        <v>6.5746917926746251E-2</v>
      </c>
      <c r="L4" s="4">
        <f>'[2]Sheet 1'!$AB$106</f>
        <v>9.7424412094065049E-2</v>
      </c>
      <c r="M4" s="4">
        <f>'[2]Sheet 1'!$AG$106</f>
        <v>6.6527372312206429E-2</v>
      </c>
      <c r="N4" s="4">
        <f t="shared" si="0"/>
        <v>0.26476996587028739</v>
      </c>
      <c r="O4" s="28">
        <f>'[2]Sheet 1'!$AH$19</f>
        <v>14.333177257525083</v>
      </c>
      <c r="P4" s="28">
        <f>'[2]Sheet 1'!$AI$19</f>
        <v>29.074762550881953</v>
      </c>
      <c r="Q4" s="24">
        <f>'[2]Sheet 1'!$AJ$22</f>
        <v>4.1160905539921876E-2</v>
      </c>
      <c r="R4" s="4">
        <f>'[2]Sheet 1'!$AG$7</f>
        <v>0.86480000000000001</v>
      </c>
      <c r="S4" s="4">
        <f>'[2]Sheet 1'!$AI$7</f>
        <v>0.49297658862876254</v>
      </c>
      <c r="T4" s="4">
        <f>'[2]Sheet 1'!$AJ$7</f>
        <v>0.58996655518394647</v>
      </c>
      <c r="U4" s="4">
        <f>'[2]Sheet 1'!$AI$13</f>
        <v>0.26770558346816542</v>
      </c>
      <c r="V4" s="29">
        <f>'[2]Sheet 1'!$AJ$13</f>
        <v>-2.1095890410958904</v>
      </c>
      <c r="W4" s="4">
        <f>'[2]Sheet 1'!$AG$16</f>
        <v>-2.7498803063314627E-2</v>
      </c>
      <c r="X4" s="5">
        <f>'[2]Sheet 1'!$AI$102</f>
        <v>21428100000</v>
      </c>
      <c r="Y4" s="10" t="str" cm="1">
        <f t="array" ref="Y4">_FV(A4,"Industry")</f>
        <v>Software &amp; IT Services</v>
      </c>
      <c r="Z4" s="17" cm="1">
        <f t="array" ref="Z4">_FV(A4,"Year incorporated",TRUE)</f>
        <v>1995</v>
      </c>
      <c r="AA4" s="8" t="str" cm="1">
        <f t="array" ref="AA4">_FV(A4,"Description")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4" s="4"/>
      <c r="AC4" s="25"/>
      <c r="AD4" s="26"/>
    </row>
    <row r="5" spans="1:30" ht="50" customHeight="1">
      <c r="A5" s="2" t="e" vm="4">
        <v>#VALUE!</v>
      </c>
      <c r="B5" s="13" cm="1">
        <f t="array" ref="B5">_FV(A5,"Price")</f>
        <v>57.77</v>
      </c>
      <c r="C5" s="13">
        <f>'[3]Sheet 1'!$T$116</f>
        <v>54.491536612251451</v>
      </c>
      <c r="D5" s="4">
        <f>'[3]Sheet 1'!$T$118</f>
        <v>-5.6750275017284912E-2</v>
      </c>
      <c r="E5" s="4">
        <f>'[3]Sheet 1'!$R$4</f>
        <v>0.41373945305487414</v>
      </c>
      <c r="F5" s="4">
        <f>'[3]Sheet 1'!$S$4</f>
        <v>0.14285714285714279</v>
      </c>
      <c r="G5" s="4">
        <f>'[3]Sheet 1'!$Z$107</f>
        <v>0.17223029231928236</v>
      </c>
      <c r="H5" s="4">
        <f>'[3]Sheet 1'!$R$29</f>
        <v>0.41232696110744893</v>
      </c>
      <c r="I5" s="4">
        <f>'[3]Sheet 1'!$S$29</f>
        <v>0.40606767794632437</v>
      </c>
      <c r="J5" s="4">
        <f>'[3]Sheet 1'!$Y$22</f>
        <v>0.23661806538479885</v>
      </c>
      <c r="K5" s="4">
        <f>'[3]Sheet 1'!$R$106</f>
        <v>0.20368832031898987</v>
      </c>
      <c r="L5" s="4">
        <f>'[3]Sheet 1'!$S$106</f>
        <v>-7.9365079365079416E-2</v>
      </c>
      <c r="M5" s="4">
        <f>'[3]Sheet 1'!$X$106</f>
        <v>0.15179402398345426</v>
      </c>
      <c r="N5" s="4">
        <f t="shared" si="0"/>
        <v>0.25770614353515087</v>
      </c>
      <c r="O5" s="28">
        <f>'[3]Sheet 1'!$Y$19</f>
        <v>8.4016505024074082</v>
      </c>
      <c r="P5" s="28">
        <f>'[3]Sheet 1'!$Z$19</f>
        <v>37.650549969294609</v>
      </c>
      <c r="Q5" s="24">
        <f>'[3]Sheet 1'!$AA$22</f>
        <v>2.9403393650598901E-2</v>
      </c>
      <c r="R5" s="4">
        <f>'[3]Sheet 1'!$X$7</f>
        <v>0.7712</v>
      </c>
      <c r="S5" s="4">
        <f>'[3]Sheet 1'!$Z$7</f>
        <v>0.22314814814814815</v>
      </c>
      <c r="T5" s="4">
        <f>'[3]Sheet 1'!$AA$7</f>
        <v>0.24703703703703703</v>
      </c>
      <c r="U5" s="4">
        <f>'[3]Sheet 1'!$Z$13</f>
        <v>0.54467460631032338</v>
      </c>
      <c r="V5" s="29" t="str">
        <f>'[3]Sheet 1'!$AA$13</f>
        <v>--</v>
      </c>
      <c r="W5" s="4">
        <f>'[3]Sheet 1'!$X$16</f>
        <v>-2.3148733624502274E-2</v>
      </c>
      <c r="X5" s="5">
        <f>'[3]Sheet 1'!$Z$102</f>
        <v>45368912713</v>
      </c>
      <c r="Y5" s="10" t="str" cm="1">
        <f t="array" ref="Y5">_FV(A5,"Industry")</f>
        <v>Software &amp; IT Services</v>
      </c>
      <c r="Z5" s="17" cm="1">
        <f t="array" ref="Z5">_FV(A5,"Year incorporated",TRUE)</f>
        <v>2000</v>
      </c>
      <c r="AA5" s="8" t="str" cm="1">
        <f t="array" ref="AA5">_FV(A5,"Description")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5" s="4"/>
      <c r="AC5" s="25"/>
      <c r="AD5" s="6"/>
    </row>
    <row r="6" spans="1:30" ht="50" customHeight="1">
      <c r="A6" s="2" t="e" vm="5">
        <v>#VALUE!</v>
      </c>
      <c r="B6" s="13" cm="1">
        <f t="array" ref="B6">_FV(A6,"Price")</f>
        <v>161.53</v>
      </c>
      <c r="C6" s="13">
        <f>[4]Model!$K$6</f>
        <v>171.39769981093204</v>
      </c>
      <c r="D6" s="4">
        <f>[4]Model!$K$7</f>
        <v>6.1088960632279088E-2</v>
      </c>
      <c r="E6" s="4">
        <f>[4]Model!$E$11</f>
        <v>0.19104170517447683</v>
      </c>
      <c r="F6" s="4">
        <f>[4]Model!$F$11</f>
        <v>0.13125174843738185</v>
      </c>
      <c r="G6" s="4">
        <f>[4]Model!$K$11</f>
        <v>0.12082205480047818</v>
      </c>
      <c r="H6" s="4">
        <f>[4]Model!$E$13</f>
        <v>0.52187147688838786</v>
      </c>
      <c r="I6" s="4">
        <f>[4]Model!$F$13</f>
        <v>0.59271057115341885</v>
      </c>
      <c r="J6" s="4">
        <f>[4]Model!$K$13</f>
        <v>0.24191720998090588</v>
      </c>
      <c r="K6" s="4">
        <f>[4]Model!$E$15</f>
        <v>-5.0868188520936108E-4</v>
      </c>
      <c r="L6" s="4">
        <f>[4]Model!$F$15</f>
        <v>0.26949271757218085</v>
      </c>
      <c r="M6" s="4">
        <f>[4]Model!$K$15</f>
        <v>9.1072097271658575E-2</v>
      </c>
      <c r="N6" s="4">
        <f t="shared" si="0"/>
        <v>0.25264993694907129</v>
      </c>
      <c r="O6" s="28">
        <f>[4]Model!$A$6</f>
        <v>10.704152828519856</v>
      </c>
      <c r="P6" s="28">
        <f>[4]Model!$A$7</f>
        <v>34.477329459302325</v>
      </c>
      <c r="Q6" s="24">
        <f>[4]Model!$C$7</f>
        <v>3.7218037736675119E-2</v>
      </c>
      <c r="R6" s="4">
        <f>[4]Model!$C$3</f>
        <v>0.79520000000000002</v>
      </c>
      <c r="S6" s="4">
        <f>[4]Model!$C$5</f>
        <v>0.2298</v>
      </c>
      <c r="T6" s="4">
        <f>[4]Model!$C$6</f>
        <v>0.35507207678017633</v>
      </c>
      <c r="U6" s="4">
        <f>[4]Model!$E$7</f>
        <v>0.34165899533946825</v>
      </c>
      <c r="V6" s="29">
        <f>[4]Model!$G$7</f>
        <v>0.12543950212621563</v>
      </c>
      <c r="W6" s="4">
        <f>[4]Model!$G$3</f>
        <v>-1.0561316790152903E-2</v>
      </c>
      <c r="X6" s="5">
        <f>[4]Model!$O$20</f>
        <v>5930100667</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4"/>
      <c r="AC6" s="25"/>
      <c r="AD6" s="6"/>
    </row>
    <row r="7" spans="1:30" ht="50" customHeight="1">
      <c r="A7" s="34" t="e" vm="6">
        <v>#VALUE!</v>
      </c>
      <c r="B7" s="13">
        <v>919.26</v>
      </c>
      <c r="C7" s="13">
        <v>681.87744203313639</v>
      </c>
      <c r="D7" s="4">
        <v>-0.25823222806046564</v>
      </c>
      <c r="E7" s="4">
        <v>4.6131666737559751E-2</v>
      </c>
      <c r="F7" s="4">
        <v>7.5315660691077202E-2</v>
      </c>
      <c r="G7" s="4">
        <v>9.0017823408855516E-2</v>
      </c>
      <c r="H7" s="4">
        <v>-4.7293437120617066E-2</v>
      </c>
      <c r="I7" s="4">
        <v>0.32595886395335461</v>
      </c>
      <c r="J7" s="4">
        <v>0.1827482912124157</v>
      </c>
      <c r="K7" s="4">
        <v>0.2094256308739022</v>
      </c>
      <c r="L7" s="4">
        <v>0.2871930253207553</v>
      </c>
      <c r="M7" s="4">
        <v>0.17830896867137605</v>
      </c>
      <c r="N7" s="4">
        <f t="shared" si="0"/>
        <v>0.25136850225704954</v>
      </c>
      <c r="O7" s="28">
        <v>15.42892563403106</v>
      </c>
      <c r="P7" s="28">
        <v>46.13413863113265</v>
      </c>
      <c r="Q7" s="24">
        <v>2.8358565696260985E-2</v>
      </c>
      <c r="R7" s="4">
        <v>0.78059999999999996</v>
      </c>
      <c r="S7" s="4">
        <v>0.33443619176232275</v>
      </c>
      <c r="T7" s="4">
        <v>0.437542201215395</v>
      </c>
      <c r="U7" s="4">
        <v>0.48853670640728536</v>
      </c>
      <c r="V7" s="32" t="s">
        <v>596</v>
      </c>
      <c r="W7" s="4">
        <v>-3.9080036930294715E-2</v>
      </c>
      <c r="X7" s="5">
        <v>22850238864</v>
      </c>
      <c r="Y7" s="10" t="str" cm="1">
        <f t="array" ref="Y7">_FV(A7,"Industry")</f>
        <v>Software &amp; IT Services</v>
      </c>
      <c r="Z7" s="17" cm="1">
        <f t="array" ref="Z7">_FV(A7,"Year incorporated",TRUE)</f>
        <v>1987</v>
      </c>
      <c r="AA7" s="8" t="str" cm="1">
        <f t="array" ref="AA7">_FV(A7,"Description")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8" spans="1:30" ht="50" customHeight="1">
      <c r="A8" s="34" t="e" vm="7">
        <v>#VALUE!</v>
      </c>
      <c r="B8" s="13">
        <v>1179.96</v>
      </c>
      <c r="C8" s="13">
        <v>1353.1878358709375</v>
      </c>
      <c r="D8" s="4">
        <v>0.14680822728816012</v>
      </c>
      <c r="E8" s="4">
        <v>0.49050649071230712</v>
      </c>
      <c r="F8" s="4">
        <v>0.31631394134953017</v>
      </c>
      <c r="G8" s="4">
        <v>0.20317976020665185</v>
      </c>
      <c r="H8" s="4">
        <v>4.7860366849130891</v>
      </c>
      <c r="I8" s="4">
        <v>1.1846473029045641</v>
      </c>
      <c r="J8" s="4">
        <v>0.53464431989700145</v>
      </c>
      <c r="K8" s="4">
        <v>5.9920432460406081</v>
      </c>
      <c r="L8" s="4">
        <v>-0.7549879324215607</v>
      </c>
      <c r="M8" s="4">
        <v>0.15510814338515949</v>
      </c>
      <c r="N8" s="4">
        <f t="shared" si="0"/>
        <v>0.23069988923484053</v>
      </c>
      <c r="O8" s="28">
        <v>4.261524649819755</v>
      </c>
      <c r="P8" s="28">
        <v>56.132333231718896</v>
      </c>
      <c r="Q8" s="24">
        <v>1.030497953329952E-2</v>
      </c>
      <c r="R8" s="4">
        <v>0.48998766252253961</v>
      </c>
      <c r="S8" s="4">
        <v>7.5919250180245132E-2</v>
      </c>
      <c r="T8" s="4">
        <v>4.3914924297043981E-2</v>
      </c>
      <c r="U8" s="4">
        <v>0.41643173580346354</v>
      </c>
      <c r="V8" s="29">
        <v>6.518336070060208</v>
      </c>
      <c r="W8" s="4">
        <v>2.4111484784167882E-2</v>
      </c>
      <c r="X8" s="5">
        <v>59107346893</v>
      </c>
      <c r="Y8" s="10" t="str" cm="1">
        <f t="array" ref="Y8">_FV(A8,"Industry")</f>
        <v>Software &amp; IT Services</v>
      </c>
      <c r="Z8" s="17" cm="1">
        <f t="array" ref="Z8">_FV(A8,"Year incorporated",TRUE)</f>
        <v>1999</v>
      </c>
      <c r="AA8" s="8" t="str" cm="1">
        <f t="array" ref="AA8">_FV(A8,"Description")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9" spans="1:30" ht="50" customHeight="1">
      <c r="A9" s="34" t="e" vm="8">
        <v>#VALUE!</v>
      </c>
      <c r="B9" s="13">
        <v>119.97</v>
      </c>
      <c r="C9" s="13">
        <v>114.390397919744</v>
      </c>
      <c r="D9" s="4">
        <v>-4.6508311079903275E-2</v>
      </c>
      <c r="E9" s="4">
        <v>0.17216335278009276</v>
      </c>
      <c r="F9" s="4">
        <v>0.13062468257998994</v>
      </c>
      <c r="G9" s="4">
        <v>0.13648507527308604</v>
      </c>
      <c r="H9" s="4">
        <v>0.41204437400950877</v>
      </c>
      <c r="I9" s="4">
        <v>8.529741863075202E-2</v>
      </c>
      <c r="J9" s="4">
        <v>0.1817109053910316</v>
      </c>
      <c r="K9" s="4">
        <v>7.4596182085168827E-2</v>
      </c>
      <c r="L9" s="4">
        <v>9.7294342716589322E-2</v>
      </c>
      <c r="M9" s="4">
        <v>0.15561275140373518</v>
      </c>
      <c r="N9" s="4">
        <f t="shared" si="0"/>
        <v>0.22856895737482713</v>
      </c>
      <c r="O9" s="28">
        <v>6.9764274092175009</v>
      </c>
      <c r="P9" s="28">
        <v>26.76822250672182</v>
      </c>
      <c r="Q9" s="24">
        <v>4.7118900416353901E-2</v>
      </c>
      <c r="R9" s="4">
        <v>0.82150000000000001</v>
      </c>
      <c r="S9" s="4">
        <v>0.27150837988826815</v>
      </c>
      <c r="T9" s="4">
        <v>0.37166074149314371</v>
      </c>
      <c r="U9" s="4">
        <v>0.11803217358772915</v>
      </c>
      <c r="V9" s="29">
        <v>0.42104316546762588</v>
      </c>
      <c r="W9" s="4">
        <v>0.14224609231543348</v>
      </c>
      <c r="X9" s="5">
        <v>77654613492</v>
      </c>
      <c r="Y9" s="10" t="str" cm="1">
        <f t="array" ref="Y9">_FV(A9,"Industry")</f>
        <v>Software &amp; IT Services</v>
      </c>
      <c r="Z9" s="17"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2" t="e" vm="9">
        <v>#VALUE!</v>
      </c>
      <c r="B10" s="13" cm="1">
        <f t="array" ref="B10">_FV(A10,"Price")</f>
        <v>245.06</v>
      </c>
      <c r="C10" s="13">
        <f>'[5]Sheet 1'!$AI$116</f>
        <v>152.54523624388699</v>
      </c>
      <c r="D10" s="4">
        <f>'[5]Sheet 1'!$AI$118</f>
        <v>-0.37751882704689876</v>
      </c>
      <c r="E10" s="4">
        <f>'[5]Sheet 1'!$AG$4</f>
        <v>0.327567165419691</v>
      </c>
      <c r="F10" s="4">
        <f>'[5]Sheet 1'!$AH$4</f>
        <v>0.14298773793994912</v>
      </c>
      <c r="G10" s="4">
        <f>'[5]Sheet 1'!$AO$107</f>
        <v>0.115406599904499</v>
      </c>
      <c r="H10" s="4">
        <f>'[5]Sheet 1'!$AG$29</f>
        <v>0.43733280961120413</v>
      </c>
      <c r="I10" s="4">
        <f>'[5]Sheet 1'!$AH$29</f>
        <v>0.6337790593578907</v>
      </c>
      <c r="J10" s="4">
        <f>'[5]Sheet 1'!$AN$22</f>
        <v>0.22256073881139135</v>
      </c>
      <c r="K10" s="4">
        <f>'[5]Sheet 1'!$AG$106</f>
        <v>0.38089936045643236</v>
      </c>
      <c r="L10" s="4">
        <f>'[5]Sheet 1'!$AH$106</f>
        <v>0.41953142948066424</v>
      </c>
      <c r="M10" s="4">
        <f>'[5]Sheet 1'!$AM$106</f>
        <v>0.20120333993094985</v>
      </c>
      <c r="N10" s="4">
        <f t="shared" si="0"/>
        <v>0.21565928935120718</v>
      </c>
      <c r="O10" s="28">
        <f>'[5]Sheet 1'!$AN$19</f>
        <v>16.414625654630314</v>
      </c>
      <c r="P10" s="28">
        <f>'[5]Sheet 1'!$AO$19</f>
        <v>48.178760663302093</v>
      </c>
      <c r="Q10" s="24">
        <f>'[5]Sheet 1'!$AP$22</f>
        <v>2.3763938122856935E-2</v>
      </c>
      <c r="R10" s="4">
        <f>'[5]Sheet 1'!$AM$7</f>
        <v>0.89566832635261973</v>
      </c>
      <c r="S10" s="4">
        <f>'[5]Sheet 1'!$AO$7</f>
        <v>0.2384</v>
      </c>
      <c r="T10" s="4">
        <f>'[5]Sheet 1'!$AP$7</f>
        <v>0.31408410211027377</v>
      </c>
      <c r="U10" s="4">
        <f>'[5]Sheet 1'!$AO$13</f>
        <v>0.30736538597517282</v>
      </c>
      <c r="V10" s="29">
        <f>'[5]Sheet 1'!$AP$13</f>
        <v>0.87135137970640919</v>
      </c>
      <c r="W10" s="4">
        <f>'[5]Sheet 1'!$AM$16</f>
        <v>-1.1300746183513167E-2</v>
      </c>
      <c r="X10" s="5">
        <f>'[5]Sheet 1'!$AO$102</f>
        <v>66823941040</v>
      </c>
      <c r="Y10" s="10" t="str" cm="1">
        <f t="array" ref="Y10">_FV(A10,"Industry")</f>
        <v>Software &amp; IT Services</v>
      </c>
      <c r="Z10" s="17" cm="1">
        <f t="array" ref="Z10">_FV(A10,"Year incorporated",TRUE)</f>
        <v>1987</v>
      </c>
      <c r="AA10" s="8" t="str" cm="1">
        <f t="array" ref="AA10">_FV(A10,"Description")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1" spans="1:30" ht="50" customHeight="1">
      <c r="A11" s="34" t="e" vm="10">
        <v>#VALUE!</v>
      </c>
      <c r="B11" s="13">
        <v>2857.61</v>
      </c>
      <c r="C11" s="13">
        <v>2206.9656057007205</v>
      </c>
      <c r="D11" s="4">
        <v>-0.22768831096590492</v>
      </c>
      <c r="E11" s="4">
        <v>0.29690560125342724</v>
      </c>
      <c r="F11" s="4">
        <v>0.21488976140138938</v>
      </c>
      <c r="G11" s="4">
        <v>0.12744904157340961</v>
      </c>
      <c r="H11" s="4">
        <v>8.4985835694050937E-2</v>
      </c>
      <c r="I11" s="4">
        <v>0.15900783289817233</v>
      </c>
      <c r="J11" s="4">
        <v>0.11200937884577282</v>
      </c>
      <c r="K11" s="4">
        <v>4.6420141620771016E-2</v>
      </c>
      <c r="L11" s="4">
        <v>0.60902255639097747</v>
      </c>
      <c r="M11" s="4">
        <v>0.19776244733863493</v>
      </c>
      <c r="N11" s="4">
        <f t="shared" si="0"/>
        <v>0.21385294396325064</v>
      </c>
      <c r="O11" s="28">
        <v>7.5272999431945307</v>
      </c>
      <c r="P11" s="28">
        <v>34.105163349290379</v>
      </c>
      <c r="Q11" s="24">
        <v>3.5338531881506055E-2</v>
      </c>
      <c r="R11" s="4">
        <v>0.57762005436424047</v>
      </c>
      <c r="S11" s="4">
        <v>0.22070851460534494</v>
      </c>
      <c r="T11" s="4">
        <v>0.26600372902423863</v>
      </c>
      <c r="U11" s="4">
        <v>0.61547310900201324</v>
      </c>
      <c r="V11" s="29">
        <v>2.766152315346345</v>
      </c>
      <c r="W11" s="4">
        <v>2.1155833950386775E-2</v>
      </c>
      <c r="X11" s="5">
        <v>60557128043</v>
      </c>
      <c r="Y11" s="10" t="str" cm="1">
        <f t="array" ref="Y11">_FV(A11,"Industry")</f>
        <v>Software &amp; IT Services</v>
      </c>
      <c r="Z11" s="17" cm="1">
        <f t="array" ref="Z11">_FV(A11,"Year incorporated",TRUE)</f>
        <v>2002</v>
      </c>
      <c r="AA11" s="8" t="str" cm="1">
        <f t="array" ref="AA11">_FV(A11,"Description")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2" spans="1:30" ht="49" customHeight="1">
      <c r="A12" s="34" t="e" vm="11">
        <v>#VALUE!</v>
      </c>
      <c r="B12" s="13" cm="1">
        <f t="array" ref="B12">_FV(A12,"Price")</f>
        <v>482.37</v>
      </c>
      <c r="C12" s="13">
        <f>'[6]Sheet 1'!$AJ$116</f>
        <v>324.79594143625263</v>
      </c>
      <c r="D12" s="4">
        <f>'[6]Sheet 1'!$AJ$118</f>
        <v>-0.32666637345553695</v>
      </c>
      <c r="E12" s="4">
        <f>'[6]Sheet 1'!$AH$4</f>
        <v>0.20868428257218441</v>
      </c>
      <c r="F12" s="4">
        <f>'[6]Sheet 1'!$AI$4</f>
        <v>0.14650238057660459</v>
      </c>
      <c r="G12" s="4">
        <f>'[6]Sheet 1'!$AP$107</f>
        <v>0.13068256580561441</v>
      </c>
      <c r="H12" s="4">
        <f>'[6]Sheet 1'!$AH$29</f>
        <v>0.29976660558984891</v>
      </c>
      <c r="I12" s="4">
        <f>'[6]Sheet 1'!$AI$29</f>
        <v>0.74792858782401672</v>
      </c>
      <c r="J12" s="4">
        <f>'[6]Sheet 1'!$AO$22</f>
        <v>0.27707427260918605</v>
      </c>
      <c r="K12" s="4">
        <f>'[6]Sheet 1'!$AH$106</f>
        <v>0.14527784021842938</v>
      </c>
      <c r="L12" s="4">
        <f>'[6]Sheet 1'!$AI$106</f>
        <v>0.1495057562797768</v>
      </c>
      <c r="M12" s="4">
        <f>'[6]Sheet 1'!$AN$106</f>
        <v>0.17934169888521362</v>
      </c>
      <c r="N12" s="4">
        <f t="shared" si="0"/>
        <v>0.20868075820793658</v>
      </c>
      <c r="O12" s="28">
        <f>'[6]Sheet 1'!$AO$19</f>
        <v>12.591943461380021</v>
      </c>
      <c r="P12" s="28">
        <f>'[6]Sheet 1'!$AP$19</f>
        <v>42.62676502382336</v>
      </c>
      <c r="Q12" s="24">
        <f>'[6]Sheet 1'!$AQ$22</f>
        <v>2.5067930613941761E-2</v>
      </c>
      <c r="R12" s="4">
        <f>'[6]Sheet 1'!$AN$7</f>
        <v>0.79330000000000001</v>
      </c>
      <c r="S12" s="4">
        <f>'[6]Sheet 1'!$AP$7</f>
        <v>0.29539993134225884</v>
      </c>
      <c r="T12" s="4">
        <f>'[6]Sheet 1'!$AQ$7</f>
        <v>0.315653964984552</v>
      </c>
      <c r="U12" s="4">
        <f>'[6]Sheet 1'!$AP$13</f>
        <v>0.18827283308619958</v>
      </c>
      <c r="V12" s="29">
        <f>'[6]Sheet 1'!$AQ$13</f>
        <v>0.6996173667106319</v>
      </c>
      <c r="W12" s="4">
        <f>'[6]Sheet 1'!$AN$16</f>
        <v>2.1050524172133381E-3</v>
      </c>
      <c r="X12" s="5">
        <f>'[6]Sheet 1'!$AP$102</f>
        <v>73360662606</v>
      </c>
      <c r="Y12" s="10" t="str" cm="1">
        <f t="array" ref="Y12">_FV(A12,"Industry")</f>
        <v>Software &amp; IT Services</v>
      </c>
      <c r="Z12" s="17" cm="1">
        <f t="array" ref="Z12">_FV(A12,"Year incorporated",TRUE)</f>
        <v>1987</v>
      </c>
      <c r="AA12" s="8" t="str" cm="1">
        <f t="array" ref="AA12">_FV(A12,"Description")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row>
    <row r="13" spans="1:30" ht="49" customHeight="1">
      <c r="A13" s="2" t="e" vm="12">
        <v>#VALUE!</v>
      </c>
      <c r="B13" s="13" cm="1">
        <f t="array" ref="B13">_FV(A13,"Price")</f>
        <v>559.98</v>
      </c>
      <c r="C13" s="13">
        <f>'[7]Sheet 1'!$S$116</f>
        <v>442.7236184179003</v>
      </c>
      <c r="D13" s="4">
        <f>'[7]Sheet 1'!$S$118</f>
        <v>-0.2212014382150328</v>
      </c>
      <c r="E13" s="4">
        <f>'[7]Sheet 1'!$Q$4</f>
        <v>0.22879918588873815</v>
      </c>
      <c r="F13" s="4">
        <f>'[7]Sheet 1'!$R$4</f>
        <v>0.22981366459627339</v>
      </c>
      <c r="G13" s="4">
        <f>'[7]Sheet 1'!$Y$107</f>
        <v>0.20718207336870673</v>
      </c>
      <c r="H13" s="4">
        <f>'[7]Sheet 1'!$Q$29</f>
        <v>0.41304347826086962</v>
      </c>
      <c r="I13" s="4">
        <f>'[7]Sheet 1'!$R$29</f>
        <v>5.3384615384615381</v>
      </c>
      <c r="J13" s="4">
        <f>'[7]Sheet 1'!$X$22</f>
        <v>0.21318287198734909</v>
      </c>
      <c r="K13" s="4">
        <f>'[7]Sheet 1'!$Q$106</f>
        <v>0.21261160714285721</v>
      </c>
      <c r="L13" s="4">
        <f>'[7]Sheet 1'!$R$106</f>
        <v>0.20616658996778647</v>
      </c>
      <c r="M13" s="4">
        <f>'[7]Sheet 1'!$W$106</f>
        <v>0.26541205368771414</v>
      </c>
      <c r="N13" s="4">
        <f t="shared" si="0"/>
        <v>0.20470139451668828</v>
      </c>
      <c r="O13" s="28">
        <f>'[7]Sheet 1'!$X$19</f>
        <v>13.015474747474748</v>
      </c>
      <c r="P13" s="28">
        <f>'[7]Sheet 1'!$Y$19</f>
        <v>56.29508737864078</v>
      </c>
      <c r="Q13" s="24">
        <f>'[7]Sheet 1'!$Z$22</f>
        <v>2.2601085748915992E-2</v>
      </c>
      <c r="R13" s="4">
        <f>'[7]Sheet 1'!$W$7</f>
        <v>0.78090000000000004</v>
      </c>
      <c r="S13" s="4">
        <f>'[7]Sheet 1'!$Y$7</f>
        <v>0.23120089786756454</v>
      </c>
      <c r="T13" s="4">
        <f>'[7]Sheet 1'!$Z$7</f>
        <v>0.29416386083052748</v>
      </c>
      <c r="U13" s="4">
        <f>'[7]Sheet 1'!$Y$13</f>
        <v>4.8871145374449337E-2</v>
      </c>
      <c r="V13" s="29">
        <f>'[7]Sheet 1'!$Z$13</f>
        <v>1.6428855325914149</v>
      </c>
      <c r="W13" s="4">
        <f>'[7]Sheet 1'!$W$16</f>
        <v>2.8619356219629955E-2</v>
      </c>
      <c r="X13" s="5">
        <f>'[7]Sheet 1'!$Y$102</f>
        <v>115967880000</v>
      </c>
      <c r="Y13" s="10" t="str" cm="1">
        <f t="array" ref="Y13">_FV(A13,"Industry")</f>
        <v>Software &amp; IT Services</v>
      </c>
      <c r="Z13" s="17" cm="1">
        <f t="array" ref="Z13">_FV(A13,"Year incorporated",TRUE)</f>
        <v>2012</v>
      </c>
      <c r="AA13" s="8" t="str" cm="1">
        <f t="array" ref="AA13">_FV(A13,"Description")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row>
    <row r="14" spans="1:30" ht="49" customHeight="1">
      <c r="A14" s="34" t="e" vm="13">
        <v>#VALUE!</v>
      </c>
      <c r="B14" s="13">
        <v>487.53</v>
      </c>
      <c r="C14" s="13">
        <v>480.6957395544224</v>
      </c>
      <c r="D14" s="4">
        <v>-1.4018133131453614E-2</v>
      </c>
      <c r="E14" s="4">
        <v>-7.0268960503998112E-2</v>
      </c>
      <c r="F14" s="4">
        <v>0.12513496407163327</v>
      </c>
      <c r="G14" s="4">
        <v>8.3364352890873322E-2</v>
      </c>
      <c r="H14" s="4">
        <v>0.34018740239458611</v>
      </c>
      <c r="I14" s="4">
        <v>0.12837444163915324</v>
      </c>
      <c r="J14" s="4">
        <v>0.16687301627859014</v>
      </c>
      <c r="K14" s="4">
        <v>-0.65921099882008927</v>
      </c>
      <c r="L14" s="4">
        <v>0.19091761880721569</v>
      </c>
      <c r="M14" s="4">
        <v>0.15269019549785789</v>
      </c>
      <c r="N14" s="4">
        <f t="shared" si="0"/>
        <v>0.20425100940467825</v>
      </c>
      <c r="O14" s="28">
        <v>8.6076712569490397</v>
      </c>
      <c r="P14" s="28">
        <v>33.679526818799765</v>
      </c>
      <c r="Q14" s="24">
        <v>4.1134255903561741E-2</v>
      </c>
      <c r="R14" s="4">
        <v>0.6986</v>
      </c>
      <c r="S14" s="4">
        <v>0.2883851753805427</v>
      </c>
      <c r="T14" s="4">
        <v>0.35407015221707477</v>
      </c>
      <c r="U14" s="4">
        <v>6.7160069605057382E-2</v>
      </c>
      <c r="V14" s="29">
        <v>0.68232550599209363</v>
      </c>
      <c r="W14" s="4">
        <v>6.2603860582215298E-3</v>
      </c>
      <c r="X14" s="5">
        <v>52024765077</v>
      </c>
      <c r="Y14" s="10" t="str" cm="1">
        <f t="array" ref="Y14">_FV(A14,"Industry")</f>
        <v>Software &amp; IT Services</v>
      </c>
      <c r="Z14" s="17" cm="1">
        <f t="array" ref="Z14">_FV(A14,"Year incorporated",TRUE)</f>
        <v>1981</v>
      </c>
      <c r="AA14" s="8" t="str" cm="1">
        <f t="array" ref="AA14">_FV(A14,"Description")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15" spans="1:30" ht="50" customHeight="1">
      <c r="A15" s="34" t="e" vm="14">
        <v>#VALUE!</v>
      </c>
      <c r="B15" s="13">
        <v>55.41</v>
      </c>
      <c r="C15" s="13">
        <v>79.965106525998308</v>
      </c>
      <c r="D15" s="4">
        <v>0.44315297827103972</v>
      </c>
      <c r="E15" s="4">
        <v>6.1594152712226791E-2</v>
      </c>
      <c r="F15" s="4">
        <v>8.3948793697685931E-2</v>
      </c>
      <c r="G15" s="4">
        <v>9.5700845540293192E-2</v>
      </c>
      <c r="H15" s="4">
        <v>-1.2539515740619116</v>
      </c>
      <c r="I15" s="4">
        <v>0.1849529780564263</v>
      </c>
      <c r="J15" s="4">
        <v>0.33335093796254017</v>
      </c>
      <c r="K15" s="4">
        <v>1.0249843131169332</v>
      </c>
      <c r="L15" s="4">
        <v>0.21092278719397362</v>
      </c>
      <c r="M15" s="4">
        <v>0.25885181561082227</v>
      </c>
      <c r="N15" s="4">
        <f t="shared" si="0"/>
        <v>0.19825458899761547</v>
      </c>
      <c r="O15" s="28">
        <v>2.3043720190779013</v>
      </c>
      <c r="P15" s="28">
        <v>26.841666666666665</v>
      </c>
      <c r="Q15" s="24">
        <v>5.8840052630800846E-2</v>
      </c>
      <c r="R15" s="4">
        <v>0.4874</v>
      </c>
      <c r="S15" s="4">
        <v>7.8532742491383561E-2</v>
      </c>
      <c r="T15" s="4">
        <v>0.13072378138847859</v>
      </c>
      <c r="U15" s="4">
        <v>-0.10226185291681907</v>
      </c>
      <c r="V15" s="29">
        <v>0.18990946337745412</v>
      </c>
      <c r="W15" s="4">
        <v>0.15582766145973298</v>
      </c>
      <c r="X15" s="5">
        <v>10146150000</v>
      </c>
      <c r="Y15" s="10" t="str" cm="1">
        <f t="array" ref="Y15">_FV(A15,"Industry")</f>
        <v>Software &amp; IT Services</v>
      </c>
      <c r="Z15" s="17" cm="1">
        <f t="array" ref="Z15">_FV(A15,"Year incorporated",TRUE)</f>
        <v>2008</v>
      </c>
      <c r="AA15" s="8" t="str" cm="1">
        <f t="array" ref="AA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5" s="4"/>
      <c r="AC15" s="25"/>
      <c r="AD15" s="6"/>
    </row>
    <row r="16" spans="1:30" ht="50" customHeight="1">
      <c r="A16" s="34" t="e" vm="15">
        <v>#VALUE!</v>
      </c>
      <c r="B16" s="13">
        <v>184.52</v>
      </c>
      <c r="C16" s="13">
        <v>123.75841534762144</v>
      </c>
      <c r="D16" s="4">
        <v>-0.32929538614989473</v>
      </c>
      <c r="E16" s="4">
        <v>0.54398268386339432</v>
      </c>
      <c r="F16" s="4">
        <v>0.35550205333128693</v>
      </c>
      <c r="G16" s="4">
        <v>0.29962049488202525</v>
      </c>
      <c r="H16" s="4">
        <v>-0.21143567807623787</v>
      </c>
      <c r="I16" s="4">
        <v>-4.1547927637861877</v>
      </c>
      <c r="J16" s="4">
        <v>0.33458016981656591</v>
      </c>
      <c r="K16" s="4">
        <v>0.53221209891913301</v>
      </c>
      <c r="L16" s="4">
        <v>1.1385846802965949E-2</v>
      </c>
      <c r="M16" s="4">
        <v>0.28122867544309443</v>
      </c>
      <c r="N16" s="4">
        <f t="shared" si="0"/>
        <v>0.19026420493637716</v>
      </c>
      <c r="O16" s="28">
        <v>14.503357032258064</v>
      </c>
      <c r="P16" s="28">
        <v>76.217261138211384</v>
      </c>
      <c r="Q16" s="24">
        <v>1.5537480158463081E-2</v>
      </c>
      <c r="R16" s="4">
        <v>0.73170000000000002</v>
      </c>
      <c r="S16" s="4">
        <v>0.19028966425279789</v>
      </c>
      <c r="T16" s="4">
        <v>0.22534562211981568</v>
      </c>
      <c r="U16" s="4">
        <v>-3.6628876095473148E-2</v>
      </c>
      <c r="V16" s="29">
        <v>0.74661131044106688</v>
      </c>
      <c r="W16" s="4">
        <v>8.101030415292805E-2</v>
      </c>
      <c r="X16" s="5">
        <v>44061198664</v>
      </c>
      <c r="Y16" s="10" t="str" cm="1">
        <f t="array" ref="Y16">_FV(A16,"Industry")</f>
        <v>Software &amp; IT Services</v>
      </c>
      <c r="Z16" s="17" cm="1">
        <f t="array" ref="Z16">_FV(A16,"Year incorporated",TRUE)</f>
        <v>2011</v>
      </c>
      <c r="AA16" s="8" t="str" cm="1">
        <f t="array" ref="AA16">_FV(A16,"Description")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6" s="4"/>
      <c r="AC16" s="25"/>
      <c r="AD16" s="6"/>
    </row>
    <row r="17" spans="1:31" ht="50" customHeight="1">
      <c r="A17" s="34" t="e" vm="16">
        <v>#VALUE!</v>
      </c>
      <c r="B17" s="13">
        <v>46.73</v>
      </c>
      <c r="C17" s="13">
        <v>20.962105072602917</v>
      </c>
      <c r="D17" s="4">
        <v>-0.55142082018825334</v>
      </c>
      <c r="E17" s="4">
        <v>0.67937843603677761</v>
      </c>
      <c r="F17" s="4">
        <v>0.27763374970539711</v>
      </c>
      <c r="G17" s="4">
        <v>0.31647986321927457</v>
      </c>
      <c r="H17" s="4">
        <v>5.6646340677332541E-2</v>
      </c>
      <c r="I17" s="4">
        <v>-0.85969278820931394</v>
      </c>
      <c r="J17" s="4" t="s">
        <v>608</v>
      </c>
      <c r="K17" s="4">
        <v>0.56457689063817829</v>
      </c>
      <c r="L17" s="4">
        <v>-4.1927214355878192E-2</v>
      </c>
      <c r="M17" s="4">
        <v>1.3218829514210992</v>
      </c>
      <c r="N17" s="4">
        <f t="shared" si="0"/>
        <v>0.19007058842818786</v>
      </c>
      <c r="O17" s="28">
        <v>13.335419662423908</v>
      </c>
      <c r="P17" s="28" t="s">
        <v>608</v>
      </c>
      <c r="Q17" s="24">
        <v>1.936608978580774E-3</v>
      </c>
      <c r="R17" s="4">
        <v>0.89470000000000005</v>
      </c>
      <c r="S17" s="4">
        <v>-4.2427596384430916E-2</v>
      </c>
      <c r="T17" s="4">
        <v>2.5825493451392734E-2</v>
      </c>
      <c r="U17" s="4">
        <v>-0.25634120464397225</v>
      </c>
      <c r="V17" s="29">
        <v>0.41768468277304555</v>
      </c>
      <c r="W17" s="4">
        <v>3.5630976026606309E-2</v>
      </c>
      <c r="X17" s="5">
        <v>7229130999</v>
      </c>
      <c r="Y17" s="10" t="str" cm="1">
        <f t="array" ref="Y17">_FV(A17,"Industry")</f>
        <v>Software &amp; IT Services</v>
      </c>
      <c r="Z17" s="17" cm="1">
        <f t="array" ref="Z17">_FV(A17,"Year incorporated",TRUE)</f>
        <v>2014</v>
      </c>
      <c r="AA17" s="8" t="str" cm="1">
        <f t="array" ref="AA17">_FV(A17,"Description")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7" s="4"/>
      <c r="AC17" s="25"/>
      <c r="AD17" s="8"/>
      <c r="AE17" s="8"/>
    </row>
    <row r="18" spans="1:31" ht="50" customHeight="1">
      <c r="A18" s="2" t="e" vm="17">
        <v>#VALUE!</v>
      </c>
      <c r="B18" s="13" cm="1">
        <f t="array" ref="B18">_FV(A18,"Price")</f>
        <v>246.08</v>
      </c>
      <c r="C18" s="13">
        <f>'[8]Sheet 1'!$AN$116</f>
        <v>228.99515742762742</v>
      </c>
      <c r="D18" s="4">
        <f>'[8]Sheet 1'!$AN$118</f>
        <v>-6.9428001350668844E-2</v>
      </c>
      <c r="E18" s="4">
        <f>'[8]Sheet 1'!$AL$4</f>
        <v>6.9381689258533497E-2</v>
      </c>
      <c r="F18" s="4">
        <f>'[8]Sheet 1'!$AM$4</f>
        <v>0.11706602685943968</v>
      </c>
      <c r="G18" s="4">
        <f>'[8]Sheet 1'!$AT$107</f>
        <v>7.2096521728034269E-2</v>
      </c>
      <c r="H18" s="4">
        <f>'[8]Sheet 1'!$AL$29</f>
        <v>0.13484702713103713</v>
      </c>
      <c r="I18" s="4">
        <f>'[8]Sheet 1'!$AM$29</f>
        <v>0.14958119976940565</v>
      </c>
      <c r="J18" s="4">
        <f>'[8]Sheet 1'!$AS$22</f>
        <v>9.8692617704524116E-2</v>
      </c>
      <c r="K18" s="4">
        <f>'[8]Sheet 1'!$AL$106</f>
        <v>-1.5961969544716736E-2</v>
      </c>
      <c r="L18" s="4">
        <f>'[8]Sheet 1'!$AM$106</f>
        <v>0.5293979026746789</v>
      </c>
      <c r="M18" s="4">
        <f>'[8]Sheet 1'!$AR$106</f>
        <v>0.16904574545107076</v>
      </c>
      <c r="N18" s="4">
        <f t="shared" si="0"/>
        <v>0.18089109929665717</v>
      </c>
      <c r="O18" s="28">
        <f>'[8]Sheet 1'!$AS$19</f>
        <v>5.6556803213389122</v>
      </c>
      <c r="P18" s="28">
        <f>'[8]Sheet 1'!$AT$19</f>
        <v>29.905035327433627</v>
      </c>
      <c r="Q18" s="24">
        <f>'[8]Sheet 1'!$AU$22</f>
        <v>3.8410674115403477E-2</v>
      </c>
      <c r="R18" s="4">
        <f>'[8]Sheet 1'!$AR$7</f>
        <v>0.41410000000000002</v>
      </c>
      <c r="S18" s="4">
        <f>'[8]Sheet 1'!$AT$7</f>
        <v>0.1891213389121339</v>
      </c>
      <c r="T18" s="4">
        <f>'[8]Sheet 1'!$AU$7</f>
        <v>0.21723849372384937</v>
      </c>
      <c r="U18" s="4">
        <f>'[8]Sheet 1'!$AT$13</f>
        <v>0.4987425033855678</v>
      </c>
      <c r="V18" s="29">
        <f>'[8]Sheet 1'!$AU$13</f>
        <v>18.55421201128577</v>
      </c>
      <c r="W18" s="4">
        <f>'[8]Sheet 1'!$AR$16</f>
        <v>-1.3316596842701769E-2</v>
      </c>
      <c r="X18" s="5">
        <f>'[8]Sheet 1'!$AT$102</f>
        <v>101378069760</v>
      </c>
      <c r="Y18" s="10" t="str" cm="1">
        <f t="array" ref="Y18">_FV(A18,"Industry")</f>
        <v>Software &amp; IT Services</v>
      </c>
      <c r="Z18" s="17" cm="1">
        <f t="array" ref="Z18">_FV(A18,"Year incorporated",TRUE)</f>
        <v>1961</v>
      </c>
      <c r="AA18" s="8" t="str" cm="1">
        <f t="array" ref="AA18">_FV(A18,"Description")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18" s="4"/>
      <c r="AC18" s="25"/>
      <c r="AD18" s="6"/>
      <c r="AE18" s="6"/>
    </row>
    <row r="19" spans="1:31" ht="50" customHeight="1">
      <c r="A19" s="34" t="e" vm="18">
        <v>#VALUE!</v>
      </c>
      <c r="B19" s="13">
        <v>44.33</v>
      </c>
      <c r="C19" s="13">
        <v>43.292175686505608</v>
      </c>
      <c r="D19" s="4">
        <v>-1.6187730008941359E-2</v>
      </c>
      <c r="E19" s="4">
        <v>0.30024389872501911</v>
      </c>
      <c r="F19" s="4">
        <v>0.10542340144207762</v>
      </c>
      <c r="G19" s="4">
        <v>9.0447834401517962E-2</v>
      </c>
      <c r="H19" s="4">
        <v>0.16405319836197729</v>
      </c>
      <c r="I19" s="4">
        <v>9.9868822984414685E-2</v>
      </c>
      <c r="J19" s="4">
        <v>9.6565345886131304E-2</v>
      </c>
      <c r="K19" s="4">
        <v>0.58977637598386035</v>
      </c>
      <c r="L19" s="4">
        <v>6.0272458180389732E-2</v>
      </c>
      <c r="M19" s="4">
        <v>0.13705401676658185</v>
      </c>
      <c r="N19" s="4">
        <f t="shared" si="0"/>
        <v>0.17148183715118914</v>
      </c>
      <c r="O19" s="28">
        <v>10.966299271576228</v>
      </c>
      <c r="P19" s="28">
        <v>35.395811660550457</v>
      </c>
      <c r="Q19" s="24">
        <v>1.9823476953798897E-2</v>
      </c>
      <c r="R19" s="4">
        <v>0.45879999999999999</v>
      </c>
      <c r="S19" s="4">
        <v>0.30981912144702844</v>
      </c>
      <c r="T19" s="4">
        <v>0.21739018087855297</v>
      </c>
      <c r="U19" s="4">
        <v>0.22962428803603191</v>
      </c>
      <c r="V19" s="29">
        <v>0.14771384203429652</v>
      </c>
      <c r="W19" s="4">
        <v>-3.159490724938153E-3</v>
      </c>
      <c r="X19" s="19">
        <v>42439578181</v>
      </c>
      <c r="Y19" s="10" t="str" cm="1">
        <f t="array" ref="Y19">_FV(A19,"Industry")</f>
        <v>Software &amp; IT Services</v>
      </c>
      <c r="Z19" s="17" cm="1">
        <f t="array" ref="Z19">_FV(A19,"Year incorporated",TRUE)</f>
        <v>2012</v>
      </c>
      <c r="AA19" s="8" t="str" cm="1">
        <f t="array" ref="AA19">_FV(A19,"Description")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9" s="25"/>
      <c r="AC19" s="26"/>
    </row>
    <row r="20" spans="1:31" ht="50" customHeight="1">
      <c r="A20" s="34" t="e" vm="19">
        <v>#VALUE!</v>
      </c>
      <c r="B20" s="13">
        <v>153.43</v>
      </c>
      <c r="C20" s="13">
        <v>80.637481918209232</v>
      </c>
      <c r="D20" s="4">
        <v>-0.47443471343147214</v>
      </c>
      <c r="E20" s="4">
        <v>0.69409764566847132</v>
      </c>
      <c r="F20" s="4">
        <v>0.33129427461163719</v>
      </c>
      <c r="G20" s="4">
        <v>0.32857655995757373</v>
      </c>
      <c r="H20" s="4">
        <v>0.17171460170483632</v>
      </c>
      <c r="I20" s="4">
        <v>-1.3053827953885064</v>
      </c>
      <c r="J20" s="4">
        <v>0.38062799679848364</v>
      </c>
      <c r="K20" s="4">
        <v>7.7331844086399784</v>
      </c>
      <c r="L20" s="4">
        <v>9.5671894606031538E-2</v>
      </c>
      <c r="M20" s="4">
        <v>0.42352846603754202</v>
      </c>
      <c r="N20" s="4">
        <f t="shared" si="0"/>
        <v>0.16486517771771383</v>
      </c>
      <c r="O20" s="28">
        <v>18.394862181818183</v>
      </c>
      <c r="P20" s="28">
        <v>207.91562268803946</v>
      </c>
      <c r="Q20" s="24">
        <v>1.0753990971115235E-2</v>
      </c>
      <c r="R20" s="4">
        <v>0.67600000000000005</v>
      </c>
      <c r="S20" s="4">
        <v>8.8472727272727272E-2</v>
      </c>
      <c r="T20" s="4">
        <v>0.19781818181818181</v>
      </c>
      <c r="U20" s="4">
        <v>-0.14755660996472728</v>
      </c>
      <c r="V20" s="29">
        <v>0.40857017291140224</v>
      </c>
      <c r="W20" s="4">
        <v>0.20264518659597172</v>
      </c>
      <c r="X20" s="5">
        <v>50585871000</v>
      </c>
      <c r="Y20" s="10" t="str" cm="1">
        <f t="array" ref="Y20">_FV(A20,"Industry")</f>
        <v>Software &amp; IT Services</v>
      </c>
      <c r="Z20" s="17" cm="1">
        <f t="array" ref="Z20">_FV(A20,"Year incorporated",TRUE)</f>
        <v>2012</v>
      </c>
      <c r="AA20" s="8" t="str" cm="1">
        <f t="array" ref="AA20">_FV(A20,"Description")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20" s="4"/>
      <c r="AC20" s="25"/>
      <c r="AD20" s="26"/>
    </row>
    <row r="21" spans="1:31" ht="50" customHeight="1">
      <c r="A21" s="34" t="e" vm="20">
        <v>#VALUE!</v>
      </c>
      <c r="B21" s="13">
        <v>87.75</v>
      </c>
      <c r="C21" s="13">
        <v>41.251276266135079</v>
      </c>
      <c r="D21" s="4">
        <v>-0.52989998557111018</v>
      </c>
      <c r="E21" s="4">
        <v>0.62823294296956411</v>
      </c>
      <c r="F21" s="4">
        <v>0.22679243030266849</v>
      </c>
      <c r="G21" s="4">
        <v>0.24822002799299306</v>
      </c>
      <c r="H21" s="4">
        <v>1.4179320318148951</v>
      </c>
      <c r="I21" s="4">
        <v>-10.250398724082935</v>
      </c>
      <c r="J21" s="4">
        <v>0.33872825923952682</v>
      </c>
      <c r="K21" s="4">
        <v>0.41113683538240453</v>
      </c>
      <c r="L21" s="4">
        <v>-0.12423129798199806</v>
      </c>
      <c r="M21" s="4">
        <v>0.20885473735740473</v>
      </c>
      <c r="N21" s="4">
        <f t="shared" si="0"/>
        <v>0.15857746517757612</v>
      </c>
      <c r="O21" s="28">
        <v>13.87771587591241</v>
      </c>
      <c r="P21" s="28">
        <v>61.462728717672412</v>
      </c>
      <c r="Q21" s="24">
        <v>1.0856032480681134E-2</v>
      </c>
      <c r="R21" s="4">
        <v>0.80010000000000003</v>
      </c>
      <c r="S21" s="4">
        <v>0.22579075425790754</v>
      </c>
      <c r="T21" s="4">
        <v>0.15065693430656935</v>
      </c>
      <c r="U21" s="4">
        <v>-2.6109573465787319E-2</v>
      </c>
      <c r="V21" s="29">
        <v>1.1303377159244383</v>
      </c>
      <c r="W21" s="4">
        <v>4.7439445538868918E-2</v>
      </c>
      <c r="X21" s="5">
        <v>28518706125</v>
      </c>
      <c r="Y21" s="10" t="str" cm="1">
        <f t="array" ref="Y21">_FV(A21,"Industry")</f>
        <v>Software &amp; IT Services</v>
      </c>
      <c r="Z21" s="17" cm="1">
        <f t="array" ref="Z21">_FV(A21,"Year incorporated",TRUE)</f>
        <v>2010</v>
      </c>
      <c r="AA21" s="8" t="str" cm="1">
        <f t="array" ref="AA21">_FV(A21,"Description")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21" s="4"/>
      <c r="AC21" s="25"/>
      <c r="AD21" s="26"/>
    </row>
    <row r="22" spans="1:31" ht="49" customHeight="1">
      <c r="A22" s="34" t="e" vm="21">
        <v>#VALUE!</v>
      </c>
      <c r="B22" s="13" cm="1">
        <f t="array" ref="B22">_FV(A22,"Price")</f>
        <v>234.45</v>
      </c>
      <c r="C22" s="13">
        <f>'[9]Sheet 1'!$S$116</f>
        <v>131.64477374485656</v>
      </c>
      <c r="D22" s="4">
        <f>'[9]Sheet 1'!$S$118</f>
        <v>-0.43849531352161841</v>
      </c>
      <c r="E22" s="4">
        <f>'[9]Sheet 1'!$Q$4</f>
        <v>-0.16727806309611148</v>
      </c>
      <c r="F22" s="4">
        <f>'[9]Sheet 1'!$R$4</f>
        <v>6.5678814577492917E-2</v>
      </c>
      <c r="G22" s="4">
        <f>'[9]Sheet 1'!$Y$107</f>
        <v>6.15826184091397E-2</v>
      </c>
      <c r="H22" s="4">
        <f>'[9]Sheet 1'!$Q$29</f>
        <v>0.43163740057031363</v>
      </c>
      <c r="I22" s="4">
        <f>'[9]Sheet 1'!$R$29</f>
        <v>-0.12045287766013213</v>
      </c>
      <c r="J22" s="4">
        <f>'[9]Sheet 1'!$X$22</f>
        <v>4.3595068240837073E-2</v>
      </c>
      <c r="K22" s="4">
        <f>'[9]Sheet 1'!$Q$106</f>
        <v>-0.11608249746421728</v>
      </c>
      <c r="L22" s="4">
        <f>'[9]Sheet 1'!$R$106</f>
        <v>0.2351141144970037</v>
      </c>
      <c r="M22" s="4">
        <f>'[9]Sheet 1'!$W$106</f>
        <v>0.10454258013987135</v>
      </c>
      <c r="N22" s="4">
        <f t="shared" si="0"/>
        <v>0.15603251468939991</v>
      </c>
      <c r="O22" s="28">
        <f>'[9]Sheet 1'!$X$19</f>
        <v>12.777754075535514</v>
      </c>
      <c r="P22" s="28">
        <f>'[9]Sheet 1'!$Y$19</f>
        <v>40.526345166865319</v>
      </c>
      <c r="Q22" s="24">
        <f>'[9]Sheet 1'!$Z$22</f>
        <v>2.8489832760195146E-2</v>
      </c>
      <c r="R22" s="4">
        <f>'[9]Sheet 1'!$W$7</f>
        <v>0.67869999999999997</v>
      </c>
      <c r="S22" s="4">
        <f>'[9]Sheet 1'!$Y$7</f>
        <v>0.31529500187899284</v>
      </c>
      <c r="T22" s="4">
        <f>'[9]Sheet 1'!$Z$7</f>
        <v>0.36403607666290866</v>
      </c>
      <c r="U22" s="4">
        <f>'[9]Sheet 1'!$Y$13</f>
        <v>0.24654676763427288</v>
      </c>
      <c r="V22" s="29">
        <f>'[9]Sheet 1'!$Z$13</f>
        <v>2.9688446807294344</v>
      </c>
      <c r="W22" s="4">
        <f>'[9]Sheet 1'!$W$16</f>
        <v>-1.1814203446263516E-2</v>
      </c>
      <c r="X22" s="5">
        <f>'[9]Sheet 1'!$Y$102</f>
        <v>34001603595</v>
      </c>
      <c r="Y22" s="10" t="str" cm="1">
        <f t="array" ref="Y22">_FV(A22,"Industry")</f>
        <v>Software &amp; IT Services</v>
      </c>
      <c r="Z22" s="17" cm="1">
        <f t="array" ref="Z22">_FV(A22,"Year incorporated",TRUE)</f>
        <v>2008</v>
      </c>
      <c r="AA22" s="8" t="str" cm="1">
        <f t="array" ref="AA22">_FV(A22,"Description")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23" spans="1:31" ht="49" customHeight="1">
      <c r="A23" s="2" t="e" vm="22">
        <v>#VALUE!</v>
      </c>
      <c r="B23" s="13" cm="1">
        <f t="array" ref="B23">_FV(A23,"Price")</f>
        <v>35.340000000000003</v>
      </c>
      <c r="C23" s="13">
        <f>'[10]Sheet 1'!$H$116</f>
        <v>32.569251101304374</v>
      </c>
      <c r="D23" s="4">
        <f>'[10]Sheet 1'!$H$118</f>
        <v>-7.8402628712383349E-2</v>
      </c>
      <c r="E23" s="4">
        <f>'[10]Sheet 1'!$F$4</f>
        <v>0.66772262857049669</v>
      </c>
      <c r="F23" s="4">
        <f>'[10]Sheet 1'!$G$4</f>
        <v>0.41303364633576911</v>
      </c>
      <c r="G23" s="4">
        <f>'[10]Sheet 1'!$N$107</f>
        <v>0.34092228836117999</v>
      </c>
      <c r="H23" s="4">
        <f>'[10]Sheet 1'!$F$29</f>
        <v>1.607729571750764</v>
      </c>
      <c r="I23" s="4">
        <f>'[10]Sheet 1'!$G$29</f>
        <v>-1.3121721552672654</v>
      </c>
      <c r="J23" s="4">
        <f>'[10]Sheet 1'!$M$22</f>
        <v>0.11916297556306912</v>
      </c>
      <c r="K23" s="4">
        <f>'[10]Sheet 1'!$F$106</f>
        <v>4.6846482705013601</v>
      </c>
      <c r="L23" s="4">
        <f>'[10]Sheet 1'!$G$106</f>
        <v>0.40839292795318127</v>
      </c>
      <c r="M23" s="4">
        <f>'[10]Sheet 1'!$L$106</f>
        <v>0.4573854953478601</v>
      </c>
      <c r="N23" s="4">
        <f t="shared" si="0"/>
        <v>0.15028098674047941</v>
      </c>
      <c r="O23" s="28">
        <f>'[10]Sheet 1'!$M$19</f>
        <v>10.04277201384083</v>
      </c>
      <c r="P23" s="28">
        <f>'[10]Sheet 1'!$N$19</f>
        <v>95.51351351351353</v>
      </c>
      <c r="Q23" s="24">
        <f>'[10]Sheet 1'!$O$22</f>
        <v>1.7744173799417968E-2</v>
      </c>
      <c r="R23" s="4">
        <f>'[10]Sheet 1'!$L$7</f>
        <v>0.41170000000000001</v>
      </c>
      <c r="S23" s="4">
        <f>'[10]Sheet 1'!$N$7</f>
        <v>0.10553633217993079</v>
      </c>
      <c r="T23" s="4">
        <f>'[10]Sheet 1'!$O$7</f>
        <v>0.1782006920415225</v>
      </c>
      <c r="U23" s="4">
        <f>'[10]Sheet 1'!$N$13</f>
        <v>-0.19972044791628207</v>
      </c>
      <c r="V23" s="29">
        <f>'[10]Sheet 1'!$O$13</f>
        <v>0.25263839520924536</v>
      </c>
      <c r="W23" s="4">
        <f>'[10]Sheet 1'!$L$16</f>
        <v>-1.5396029518067946E-2</v>
      </c>
      <c r="X23" s="5">
        <f>'[10]Sheet 1'!$N$102</f>
        <v>5804722224</v>
      </c>
      <c r="Y23" s="10" t="str" cm="1">
        <f t="array" ref="Y23">_FV(A23,"Industry")</f>
        <v>Software &amp; IT Services</v>
      </c>
      <c r="Z23" s="17" cm="1">
        <f t="array" ref="Z23">_FV(A23,"Year incorporated",TRUE)</f>
        <v>2013</v>
      </c>
      <c r="AA23" s="8" t="str" cm="1">
        <f t="array" ref="AA23">_FV(A23,"Description")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24" spans="1:31" ht="49" customHeight="1">
      <c r="A24" s="2" t="e" vm="23">
        <v>#VALUE!</v>
      </c>
      <c r="B24" s="13" cm="1">
        <f t="array" ref="B24">_FV(A24,"Price")</f>
        <v>358</v>
      </c>
      <c r="C24" s="13">
        <f>'[11]Sheet 1'!$K$116</f>
        <v>141.83703245840593</v>
      </c>
      <c r="D24" s="4">
        <f>'[11]Sheet 1'!$K$118</f>
        <v>-0.61214921395021626</v>
      </c>
      <c r="E24" s="4">
        <f>'[11]Sheet 1'!$I$4</f>
        <v>0.46947407934702245</v>
      </c>
      <c r="F24" s="4">
        <f>'[11]Sheet 1'!$J$4</f>
        <v>0.25077881619937692</v>
      </c>
      <c r="G24" s="4">
        <f>'[11]Sheet 1'!$Q$107</f>
        <v>0.26089735438969941</v>
      </c>
      <c r="H24" s="4">
        <f>'[11]Sheet 1'!$I$29</f>
        <v>0.12556620805172281</v>
      </c>
      <c r="I24" s="4">
        <f>'[11]Sheet 1'!$J$29</f>
        <v>-1.5602232786524532</v>
      </c>
      <c r="J24" s="4">
        <f>'[11]Sheet 1'!$P$22</f>
        <v>0.44299156870844419</v>
      </c>
      <c r="K24" s="4">
        <f>'[11]Sheet 1'!$I$106</f>
        <v>0.25626284256280352</v>
      </c>
      <c r="L24" s="4">
        <f>'[11]Sheet 1'!$J$106</f>
        <v>-0.10998822887657544</v>
      </c>
      <c r="M24" s="4">
        <f>'[11]Sheet 1'!$O$106</f>
        <v>0.27380005307466998</v>
      </c>
      <c r="N24" s="4">
        <f t="shared" si="0"/>
        <v>0.13373803090333303</v>
      </c>
      <c r="O24" s="28">
        <f>'[11]Sheet 1'!$P$19</f>
        <v>16.245783022415939</v>
      </c>
      <c r="P24" s="28">
        <f>'[11]Sheet 1'!$Q$19</f>
        <v>134.83580120930233</v>
      </c>
      <c r="Q24" s="24">
        <f>'[11]Sheet 1'!$R$22</f>
        <v>8.3171310465458489E-3</v>
      </c>
      <c r="R24" s="4">
        <f>'[11]Sheet 1'!$O$7</f>
        <v>0.75139999999999996</v>
      </c>
      <c r="S24" s="4">
        <f>'[11]Sheet 1'!$Q$7</f>
        <v>0.12048567870485678</v>
      </c>
      <c r="T24" s="4">
        <f>'[11]Sheet 1'!$R$7</f>
        <v>0.13511830635118308</v>
      </c>
      <c r="U24" s="4">
        <f>'[11]Sheet 1'!$Q$13</f>
        <v>-0.17721860019518559</v>
      </c>
      <c r="V24" s="29">
        <f>'[11]Sheet 1'!$R$13</f>
        <v>2.5008316340053116</v>
      </c>
      <c r="W24" s="4">
        <f>'[11]Sheet 1'!$O$16</f>
        <v>6.5663481616443906E-2</v>
      </c>
      <c r="X24" s="5">
        <f>'[11]Sheet 1'!$Q$102</f>
        <v>26090727534</v>
      </c>
      <c r="Y24" s="10" t="str" cm="1">
        <f t="array" ref="Y24">_FV(A24,"Industry")</f>
        <v>Software &amp; IT Services</v>
      </c>
      <c r="Z24" s="17" cm="1">
        <f t="array" ref="Z24">_FV(A24,"Year incorporated",TRUE)</f>
        <v>2007</v>
      </c>
      <c r="AA24" s="8" t="str" cm="1">
        <f t="array" ref="AA24">_FV(A24,"Description")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row>
    <row r="25" spans="1:31" ht="50" customHeight="1">
      <c r="A25" s="34" t="e" vm="24">
        <v>#VALUE!</v>
      </c>
      <c r="B25" s="13" cm="1">
        <f t="array" ref="B25">_FV(A25,"Price")</f>
        <v>169.07</v>
      </c>
      <c r="C25" s="13">
        <v>101.46989267146445</v>
      </c>
      <c r="D25" s="4">
        <v>-0.39983502294041251</v>
      </c>
      <c r="E25" s="4">
        <v>0.6207784875947111</v>
      </c>
      <c r="F25" s="4">
        <v>0.45928396089265644</v>
      </c>
      <c r="G25" s="4">
        <v>0.30250999354806429</v>
      </c>
      <c r="H25" s="4">
        <v>0.48944582469879294</v>
      </c>
      <c r="I25" s="4">
        <v>-1.6492807690928006</v>
      </c>
      <c r="J25" s="4">
        <v>0.28244735258569531</v>
      </c>
      <c r="K25" s="4">
        <v>0.6093444550343321</v>
      </c>
      <c r="L25" s="4">
        <v>-2.8988488635660818</v>
      </c>
      <c r="M25" s="4">
        <v>-0.31898617525015627</v>
      </c>
      <c r="N25" s="4">
        <f t="shared" si="0"/>
        <v>9.2764886614443987E-2</v>
      </c>
      <c r="O25" s="28">
        <v>15.629289582914573</v>
      </c>
      <c r="P25" s="28">
        <v>98.191906140489351</v>
      </c>
      <c r="Q25" s="24">
        <v>1.4066490038772316E-2</v>
      </c>
      <c r="R25" s="4">
        <v>0.77790000000000004</v>
      </c>
      <c r="S25" s="4">
        <v>0.15917085427135677</v>
      </c>
      <c r="T25" s="4">
        <v>0.21984924623115579</v>
      </c>
      <c r="U25" s="4">
        <v>-0.20223875895447993</v>
      </c>
      <c r="V25" s="29">
        <v>3.9409820338391768</v>
      </c>
      <c r="W25" s="4">
        <v>4.4726828389374695E-2</v>
      </c>
      <c r="X25" s="5">
        <v>24881829016</v>
      </c>
      <c r="Y25" s="10" t="str" cm="1">
        <f t="array" ref="Y25">_FV(A25,"Industry")</f>
        <v>Software &amp; IT Services</v>
      </c>
      <c r="Z25" s="17" cm="1">
        <f t="array" ref="Z25">_FV(A25,"Year incorporated",TRUE)</f>
        <v>2007</v>
      </c>
      <c r="AA25" s="8" t="str" cm="1">
        <f t="array" ref="AA25">_FV(A25,"Description")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5" s="4"/>
      <c r="AC25" s="25"/>
      <c r="AD25" s="26"/>
    </row>
    <row r="26" spans="1:31" ht="49" customHeight="1">
      <c r="A26" s="34" t="e" vm="25">
        <v>#VALUE!</v>
      </c>
      <c r="B26" s="13" cm="1">
        <f t="array" ref="B26">_FV(A26,"Price")</f>
        <v>29.82</v>
      </c>
      <c r="C26" s="13">
        <v>7.6530401932974019</v>
      </c>
      <c r="D26" s="4">
        <v>-0.74335881310203211</v>
      </c>
      <c r="E26" s="4">
        <v>0.51069447022667736</v>
      </c>
      <c r="F26" s="4">
        <v>0.31411875537594036</v>
      </c>
      <c r="G26" s="4">
        <v>0.2519278061008513</v>
      </c>
      <c r="H26" s="4">
        <v>0.32015659230865712</v>
      </c>
      <c r="I26" s="4">
        <v>-0.9779030429719523</v>
      </c>
      <c r="J26" s="4">
        <v>0.61133458620532444</v>
      </c>
      <c r="K26" s="4">
        <v>0.5068858441079982</v>
      </c>
      <c r="L26" s="4">
        <v>6.6942976226511741E-2</v>
      </c>
      <c r="M26" s="4">
        <v>0.10648505776672978</v>
      </c>
      <c r="N26" s="4">
        <f t="shared" si="0"/>
        <v>6.6367086698904856E-2</v>
      </c>
      <c r="O26" s="28">
        <v>11.711963781818183</v>
      </c>
      <c r="P26" s="28" t="s">
        <v>608</v>
      </c>
      <c r="Q26" s="24">
        <v>-5.1007893170743378E-3</v>
      </c>
      <c r="R26" s="4">
        <v>0.69399999999999995</v>
      </c>
      <c r="S26" s="4">
        <v>-1.2987012987012988E-2</v>
      </c>
      <c r="T26" s="4">
        <v>-5.9740259740259739E-2</v>
      </c>
      <c r="U26" s="4">
        <v>-0.24525679463638253</v>
      </c>
      <c r="V26" s="29">
        <v>2.0473282502271024</v>
      </c>
      <c r="W26" s="4">
        <v>7.994672062666941E-2</v>
      </c>
      <c r="X26" s="5">
        <v>9018212112</v>
      </c>
      <c r="Y26" s="10" t="str" cm="1">
        <f t="array" ref="Y26">_FV(A26,"Industry")</f>
        <v>Software &amp; IT Services</v>
      </c>
      <c r="Z26" s="17" cm="1">
        <f t="array" ref="Z26">_FV(A26,"Year incorporated",TRUE)</f>
        <v>2014</v>
      </c>
      <c r="AA26" s="8" t="str" cm="1">
        <f t="array" ref="AA26">_FV(A26,"Description")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27" spans="1:31" ht="49" customHeight="1">
      <c r="A27" s="34" t="e" vm="26">
        <v>#VALUE!</v>
      </c>
      <c r="B27" s="13" cm="1">
        <f t="array" ref="B27">_FV(A27,"Price")</f>
        <v>16.649999999999999</v>
      </c>
      <c r="C27" s="13">
        <v>13.692707156314599</v>
      </c>
      <c r="D27" s="4">
        <v>-0.17761518580693092</v>
      </c>
      <c r="E27" s="4">
        <v>1.061430964018379</v>
      </c>
      <c r="F27" s="4">
        <v>0.43304143503111248</v>
      </c>
      <c r="G27" s="4">
        <v>0.34816143746668027</v>
      </c>
      <c r="H27" s="4">
        <v>0.39573443107919193</v>
      </c>
      <c r="I27" s="4">
        <v>-0.61943523131202349</v>
      </c>
      <c r="J27" s="4" t="s">
        <v>608</v>
      </c>
      <c r="K27" s="4">
        <v>0.96476266031997882</v>
      </c>
      <c r="L27" s="4">
        <v>-0.81666091408234054</v>
      </c>
      <c r="M27" s="4">
        <v>0.1459952385122488</v>
      </c>
      <c r="N27" s="4">
        <f t="shared" si="0"/>
        <v>4.2139153382071269E-2</v>
      </c>
      <c r="O27" s="28">
        <v>8.1371384628099168</v>
      </c>
      <c r="P27" s="28" t="s">
        <v>608</v>
      </c>
      <c r="Q27" s="24">
        <v>-1.4367143750944413E-2</v>
      </c>
      <c r="R27" s="4">
        <v>0.67500000000000004</v>
      </c>
      <c r="S27" s="4">
        <v>-0.23801652892561984</v>
      </c>
      <c r="T27" s="4">
        <v>-0.11690743801652892</v>
      </c>
      <c r="U27" s="4">
        <v>-0.24299799904026365</v>
      </c>
      <c r="V27" s="29">
        <v>0.42751727072713608</v>
      </c>
      <c r="W27" s="4">
        <v>0.12033869386573433</v>
      </c>
      <c r="X27" s="5">
        <v>4922968770</v>
      </c>
      <c r="Y27" s="10" t="str" cm="1">
        <f t="array" ref="Y27">_FV(A27,"Industry")</f>
        <v>Software &amp; IT Services</v>
      </c>
      <c r="Z27" s="17" cm="1">
        <f t="array" ref="Z27">_FV(A27,"Year incorporated",TRUE)</f>
        <v>2013</v>
      </c>
      <c r="AA27" s="8" t="str" cm="1">
        <f t="array" ref="AA27">_FV(A27,"Description")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28" spans="1:31"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31"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31"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31"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31"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18">
      <c r="F34" s="4"/>
    </row>
    <row r="35" spans="1:27" ht="18">
      <c r="F35" s="4"/>
    </row>
    <row r="36" spans="1:27" ht="18">
      <c r="F36" s="4"/>
    </row>
    <row r="37" spans="1:27" ht="18">
      <c r="F37" s="4"/>
    </row>
  </sheetData>
  <autoFilter ref="A1:X1" xr:uid="{FAB1ACF9-D4B9-FB4D-8299-9FC1FBDA430F}">
    <sortState xmlns:xlrd2="http://schemas.microsoft.com/office/spreadsheetml/2017/richdata2" ref="A2:X27">
      <sortCondition descending="1" ref="N1:N27"/>
    </sortState>
  </autoFilter>
  <conditionalFormatting sqref="D2:D3 D5:D6">
    <cfRule type="colorScale" priority="2047">
      <colorScale>
        <cfvo type="min"/>
        <cfvo type="percentile" val="50"/>
        <cfvo type="max"/>
        <color rgb="FFF8696B"/>
        <color rgb="FFFCFCFF"/>
        <color rgb="FF63BE7B"/>
      </colorScale>
    </cfRule>
  </conditionalFormatting>
  <conditionalFormatting sqref="D2:D3 D5:D11 D28:D33">
    <cfRule type="colorScale" priority="26771">
      <colorScale>
        <cfvo type="min"/>
        <cfvo type="percentile" val="50"/>
        <cfvo type="max"/>
        <color rgb="FFF8696B"/>
        <color rgb="FFFCFCFF"/>
        <color rgb="FF63BE7B"/>
      </colorScale>
    </cfRule>
  </conditionalFormatting>
  <conditionalFormatting sqref="D4">
    <cfRule type="colorScale" priority="1510">
      <colorScale>
        <cfvo type="min"/>
        <cfvo type="percentile" val="50"/>
        <cfvo type="max"/>
        <color rgb="FFF8696B"/>
        <color rgb="FFFCFCFF"/>
        <color rgb="FF63BE7B"/>
      </colorScale>
    </cfRule>
    <cfRule type="colorScale" priority="1558">
      <colorScale>
        <cfvo type="min"/>
        <cfvo type="percentile" val="50"/>
        <cfvo type="max"/>
        <color rgb="FFF8696B"/>
        <color rgb="FFFCFCFF"/>
        <color rgb="FF63BE7B"/>
      </colorScale>
    </cfRule>
    <cfRule type="colorScale" priority="1559">
      <colorScale>
        <cfvo type="min"/>
        <cfvo type="percentile" val="50"/>
        <cfvo type="max"/>
        <color rgb="FFF8696B"/>
        <color rgb="FFFCFCFF"/>
        <color rgb="FF63BE7B"/>
      </colorScale>
    </cfRule>
    <cfRule type="colorScale" priority="1580">
      <colorScale>
        <cfvo type="min"/>
        <cfvo type="percentile" val="50"/>
        <cfvo type="max"/>
        <color rgb="FFF8696B"/>
        <color rgb="FFFCFCFF"/>
        <color rgb="FF63BE7B"/>
      </colorScale>
    </cfRule>
    <cfRule type="colorScale" priority="1582">
      <colorScale>
        <cfvo type="min"/>
        <cfvo type="percentile" val="50"/>
        <cfvo type="max"/>
        <color rgb="FFF8696B"/>
        <color rgb="FFFCFCFF"/>
        <color rgb="FF63BE7B"/>
      </colorScale>
    </cfRule>
    <cfRule type="colorScale" priority="1589">
      <colorScale>
        <cfvo type="min"/>
        <cfvo type="percentile" val="50"/>
        <cfvo type="max"/>
        <color rgb="FFF8696B"/>
        <color rgb="FFFCFCFF"/>
        <color rgb="FF63BE7B"/>
      </colorScale>
    </cfRule>
    <cfRule type="colorScale" priority="1687">
      <colorScale>
        <cfvo type="min"/>
        <cfvo type="percentile" val="50"/>
        <cfvo type="max"/>
        <color rgb="FFF8696B"/>
        <color rgb="FFFCFCFF"/>
        <color rgb="FF63BE7B"/>
      </colorScale>
    </cfRule>
  </conditionalFormatting>
  <conditionalFormatting sqref="D7:D11 D28:D33">
    <cfRule type="colorScale" priority="26773">
      <colorScale>
        <cfvo type="min"/>
        <cfvo type="percentile" val="50"/>
        <cfvo type="max"/>
        <color rgb="FFF8696B"/>
        <color rgb="FFFCFCFF"/>
        <color rgb="FF63BE7B"/>
      </colorScale>
    </cfRule>
  </conditionalFormatting>
  <conditionalFormatting sqref="E2:E3 E5:E6">
    <cfRule type="colorScale" priority="1913">
      <colorScale>
        <cfvo type="min"/>
        <cfvo type="max"/>
        <color rgb="FFFCFCFF"/>
        <color rgb="FF63BE7B"/>
      </colorScale>
    </cfRule>
  </conditionalFormatting>
  <conditionalFormatting sqref="E2:E3 E5:E11 E28:E33">
    <cfRule type="colorScale" priority="26774">
      <colorScale>
        <cfvo type="min"/>
        <cfvo type="percentile" val="50"/>
        <cfvo type="max"/>
        <color rgb="FFF8696B"/>
        <color rgb="FFFCFCFF"/>
        <color rgb="FF63BE7B"/>
      </colorScale>
    </cfRule>
    <cfRule type="colorScale" priority="26775">
      <colorScale>
        <cfvo type="min"/>
        <cfvo type="max"/>
        <color rgb="FFFCFCFF"/>
        <color rgb="FF63BE7B"/>
      </colorScale>
    </cfRule>
    <cfRule type="colorScale" priority="26776">
      <colorScale>
        <cfvo type="min"/>
        <cfvo type="percentile" val="50"/>
        <cfvo type="max"/>
        <color rgb="FFF8696B"/>
        <color rgb="FFFCFCFF"/>
        <color rgb="FF63BE7B"/>
      </colorScale>
    </cfRule>
  </conditionalFormatting>
  <conditionalFormatting sqref="E2:E3">
    <cfRule type="colorScale" priority="2026">
      <colorScale>
        <cfvo type="min"/>
        <cfvo type="max"/>
        <color rgb="FFFCFCFF"/>
        <color rgb="FF63BE7B"/>
      </colorScale>
    </cfRule>
  </conditionalFormatting>
  <conditionalFormatting sqref="E4">
    <cfRule type="colorScale" priority="1509">
      <colorScale>
        <cfvo type="min"/>
        <cfvo type="max"/>
        <color rgb="FFFCFCFF"/>
        <color rgb="FF63BE7B"/>
      </colorScale>
    </cfRule>
    <cfRule type="colorScale" priority="1557">
      <colorScale>
        <cfvo type="min"/>
        <cfvo type="max"/>
        <color rgb="FFFCFCFF"/>
        <color rgb="FF63BE7B"/>
      </colorScale>
    </cfRule>
    <cfRule type="colorScale" priority="1562">
      <colorScale>
        <cfvo type="min"/>
        <cfvo type="max"/>
        <color rgb="FFFCFCFF"/>
        <color rgb="FF63BE7B"/>
      </colorScale>
    </cfRule>
    <cfRule type="colorScale" priority="1563">
      <colorScale>
        <cfvo type="min"/>
        <cfvo type="max"/>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fRule type="colorScale" priority="1593">
      <colorScale>
        <cfvo type="min"/>
        <cfvo type="percentile" val="50"/>
        <cfvo type="max"/>
        <color rgb="FFF8696B"/>
        <color rgb="FFFCFCFF"/>
        <color rgb="FF63BE7B"/>
      </colorScale>
    </cfRule>
    <cfRule type="colorScale" priority="1594">
      <colorScale>
        <cfvo type="min"/>
        <cfvo type="max"/>
        <color rgb="FFFCFCFF"/>
        <color rgb="FF63BE7B"/>
      </colorScale>
    </cfRule>
    <cfRule type="colorScale" priority="1688">
      <colorScale>
        <cfvo type="min"/>
        <cfvo type="max"/>
        <color rgb="FFFCFCFF"/>
        <color rgb="FF63BE7B"/>
      </colorScale>
    </cfRule>
  </conditionalFormatting>
  <conditionalFormatting sqref="E5:E6">
    <cfRule type="colorScale" priority="2013">
      <colorScale>
        <cfvo type="min"/>
        <cfvo type="max"/>
        <color rgb="FFFCFCFF"/>
        <color rgb="FF63BE7B"/>
      </colorScale>
    </cfRule>
  </conditionalFormatting>
  <conditionalFormatting sqref="E7:E11 E28:E33">
    <cfRule type="colorScale" priority="26780">
      <colorScale>
        <cfvo type="min"/>
        <cfvo type="max"/>
        <color rgb="FFFCFCFF"/>
        <color rgb="FF63BE7B"/>
      </colorScale>
    </cfRule>
    <cfRule type="colorScale" priority="26781">
      <colorScale>
        <cfvo type="min"/>
        <cfvo type="max"/>
        <color rgb="FFFCFCFF"/>
        <color rgb="FF63BE7B"/>
      </colorScale>
    </cfRule>
    <cfRule type="colorScale" priority="26782">
      <colorScale>
        <cfvo type="min"/>
        <cfvo type="max"/>
        <color rgb="FFFCFCFF"/>
        <color rgb="FF63BE7B"/>
      </colorScale>
    </cfRule>
  </conditionalFormatting>
  <conditionalFormatting sqref="E2:M2 N8:N11 N28:N33">
    <cfRule type="colorScale" priority="26783">
      <colorScale>
        <cfvo type="min"/>
        <cfvo type="max"/>
        <color rgb="FFFCFCFF"/>
        <color rgb="FF63BE7B"/>
      </colorScale>
    </cfRule>
    <cfRule type="colorScale" priority="26784">
      <colorScale>
        <cfvo type="min"/>
        <cfvo type="max"/>
        <color rgb="FFFCFCFF"/>
        <color rgb="FF63BE7B"/>
      </colorScale>
    </cfRule>
    <cfRule type="colorScale" priority="26785">
      <colorScale>
        <cfvo type="min"/>
        <cfvo type="percentile" val="50"/>
        <cfvo type="max"/>
        <color rgb="FFF8696B"/>
        <color rgb="FFFFEB84"/>
        <color rgb="FF63BE7B"/>
      </colorScale>
    </cfRule>
    <cfRule type="colorScale" priority="26786">
      <colorScale>
        <cfvo type="min"/>
        <cfvo type="max"/>
        <color rgb="FFFFEF9C"/>
        <color rgb="FF63BE7B"/>
      </colorScale>
    </cfRule>
  </conditionalFormatting>
  <conditionalFormatting sqref="E3:M3">
    <cfRule type="colorScale" priority="1726">
      <colorScale>
        <cfvo type="min"/>
        <cfvo type="max"/>
        <color rgb="FFFCFCFF"/>
        <color rgb="FF63BE7B"/>
      </colorScale>
    </cfRule>
    <cfRule type="colorScale" priority="1727">
      <colorScale>
        <cfvo type="min"/>
        <cfvo type="max"/>
        <color rgb="FFFCFCFF"/>
        <color rgb="FF63BE7B"/>
      </colorScale>
    </cfRule>
    <cfRule type="colorScale" priority="1728">
      <colorScale>
        <cfvo type="min"/>
        <cfvo type="percentile" val="50"/>
        <cfvo type="max"/>
        <color rgb="FFF8696B"/>
        <color rgb="FFFFEB84"/>
        <color rgb="FF63BE7B"/>
      </colorScale>
    </cfRule>
    <cfRule type="colorScale" priority="1729">
      <colorScale>
        <cfvo type="min"/>
        <cfvo type="max"/>
        <color rgb="FFFFEF9C"/>
        <color rgb="FF63BE7B"/>
      </colorScale>
    </cfRule>
  </conditionalFormatting>
  <conditionalFormatting sqref="E5:M5">
    <cfRule type="colorScale" priority="1902">
      <colorScale>
        <cfvo type="min"/>
        <cfvo type="max"/>
        <color rgb="FFFCFCFF"/>
        <color rgb="FF63BE7B"/>
      </colorScale>
    </cfRule>
    <cfRule type="colorScale" priority="1903">
      <colorScale>
        <cfvo type="min"/>
        <cfvo type="max"/>
        <color rgb="FFFCFCFF"/>
        <color rgb="FF63BE7B"/>
      </colorScale>
    </cfRule>
    <cfRule type="colorScale" priority="1904">
      <colorScale>
        <cfvo type="min"/>
        <cfvo type="percentile" val="50"/>
        <cfvo type="max"/>
        <color rgb="FFF8696B"/>
        <color rgb="FFFFEB84"/>
        <color rgb="FF63BE7B"/>
      </colorScale>
    </cfRule>
    <cfRule type="colorScale" priority="1905">
      <colorScale>
        <cfvo type="min"/>
        <cfvo type="max"/>
        <color rgb="FFFFEF9C"/>
        <color rgb="FF63BE7B"/>
      </colorScale>
    </cfRule>
  </conditionalFormatting>
  <conditionalFormatting sqref="E6:M6">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FEB84"/>
        <color rgb="FF63BE7B"/>
      </colorScale>
    </cfRule>
    <cfRule type="colorScale" priority="1909">
      <colorScale>
        <cfvo type="min"/>
        <cfvo type="max"/>
        <color rgb="FFFFEF9C"/>
        <color rgb="FF63BE7B"/>
      </colorScale>
    </cfRule>
  </conditionalFormatting>
  <conditionalFormatting sqref="E7:M7 E8:N11 E28:N33">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onditionalFormatting>
  <conditionalFormatting sqref="E4:N4">
    <cfRule type="colorScale" priority="1595">
      <colorScale>
        <cfvo type="min"/>
        <cfvo type="max"/>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FEB84"/>
        <color rgb="FF63BE7B"/>
      </colorScale>
    </cfRule>
    <cfRule type="colorScale" priority="1598">
      <colorScale>
        <cfvo type="min"/>
        <cfvo type="max"/>
        <color rgb="FFFFEF9C"/>
        <color rgb="FF63BE7B"/>
      </colorScale>
    </cfRule>
  </conditionalFormatting>
  <conditionalFormatting sqref="F2:F3 F5:F6">
    <cfRule type="colorScale" priority="1914">
      <colorScale>
        <cfvo type="min"/>
        <cfvo type="max"/>
        <color rgb="FFFCFCFF"/>
        <color rgb="FF63BE7B"/>
      </colorScale>
    </cfRule>
  </conditionalFormatting>
  <conditionalFormatting sqref="F2:F3 F5:F11 F28:F33">
    <cfRule type="colorScale" priority="26795">
      <colorScale>
        <cfvo type="min"/>
        <cfvo type="max"/>
        <color rgb="FFFCFCFF"/>
        <color rgb="FF63BE7B"/>
      </colorScale>
    </cfRule>
    <cfRule type="colorScale" priority="26796">
      <colorScale>
        <cfvo type="min"/>
        <cfvo type="percentile" val="50"/>
        <cfvo type="max"/>
        <color rgb="FFF8696B"/>
        <color rgb="FFFCFCFF"/>
        <color rgb="FF63BE7B"/>
      </colorScale>
    </cfRule>
    <cfRule type="colorScale" priority="26797">
      <colorScale>
        <cfvo type="min"/>
        <cfvo type="max"/>
        <color rgb="FFFCFCFF"/>
        <color rgb="FF63BE7B"/>
      </colorScale>
    </cfRule>
    <cfRule type="colorScale" priority="26798">
      <colorScale>
        <cfvo type="min"/>
        <cfvo type="percentile" val="50"/>
        <cfvo type="max"/>
        <color rgb="FFF8696B"/>
        <color rgb="FFFCFCFF"/>
        <color rgb="FF63BE7B"/>
      </colorScale>
    </cfRule>
  </conditionalFormatting>
  <conditionalFormatting sqref="F2:F3">
    <cfRule type="colorScale" priority="2031">
      <colorScale>
        <cfvo type="min"/>
        <cfvo type="max"/>
        <color rgb="FFFCFCFF"/>
        <color rgb="FF63BE7B"/>
      </colorScale>
    </cfRule>
  </conditionalFormatting>
  <conditionalFormatting sqref="F4">
    <cfRule type="colorScale" priority="1508">
      <colorScale>
        <cfvo type="min"/>
        <cfvo type="max"/>
        <color rgb="FFFCFCFF"/>
        <color rgb="FF63BE7B"/>
      </colorScale>
    </cfRule>
    <cfRule type="colorScale" priority="1556">
      <colorScale>
        <cfvo type="min"/>
        <cfvo type="max"/>
        <color rgb="FFFCFCFF"/>
        <color rgb="FF63BE7B"/>
      </colorScale>
    </cfRule>
    <cfRule type="colorScale" priority="1564">
      <colorScale>
        <cfvo type="min"/>
        <cfvo type="max"/>
        <color rgb="FFFCFCFF"/>
        <color rgb="FF63BE7B"/>
      </colorScale>
    </cfRule>
    <cfRule type="colorScale" priority="1565">
      <colorScale>
        <cfvo type="min"/>
        <cfvo type="max"/>
        <color rgb="FFFCFCFF"/>
        <color rgb="FF63BE7B"/>
      </colorScale>
    </cfRule>
    <cfRule type="colorScale" priority="1583">
      <colorScale>
        <cfvo type="min"/>
        <cfvo type="max"/>
        <color rgb="FFFCFCFF"/>
        <color rgb="FF63BE7B"/>
      </colorScale>
    </cfRule>
    <cfRule type="colorScale" priority="1599">
      <colorScale>
        <cfvo type="min"/>
        <cfvo type="max"/>
        <color rgb="FFFCFCFF"/>
        <color rgb="FF63BE7B"/>
      </colorScale>
    </cfRule>
    <cfRule type="colorScale" priority="1600">
      <colorScale>
        <cfvo type="min"/>
        <cfvo type="max"/>
        <color rgb="FFFCFCFF"/>
        <color rgb="FF63BE7B"/>
      </colorScale>
    </cfRule>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604">
      <colorScale>
        <cfvo type="min"/>
        <cfvo type="max"/>
        <color rgb="FFFCFCFF"/>
        <color rgb="FF63BE7B"/>
      </colorScale>
    </cfRule>
    <cfRule type="colorScale" priority="1689">
      <colorScale>
        <cfvo type="min"/>
        <cfvo type="percentile" val="50"/>
        <cfvo type="max"/>
        <color rgb="FFF8696B"/>
        <color rgb="FFFCFCFF"/>
        <color rgb="FF63BE7B"/>
      </colorScale>
    </cfRule>
    <cfRule type="colorScale" priority="1690">
      <colorScale>
        <cfvo type="min"/>
        <cfvo type="max"/>
        <color rgb="FFFCFCFF"/>
        <color rgb="FF63BE7B"/>
      </colorScale>
    </cfRule>
  </conditionalFormatting>
  <conditionalFormatting sqref="F5:F6">
    <cfRule type="colorScale" priority="2014">
      <colorScale>
        <cfvo type="min"/>
        <cfvo type="max"/>
        <color rgb="FFFCFCFF"/>
        <color rgb="FF63BE7B"/>
      </colorScale>
    </cfRule>
  </conditionalFormatting>
  <conditionalFormatting sqref="F7:F11 F28:F33">
    <cfRule type="colorScale" priority="26803">
      <colorScale>
        <cfvo type="min"/>
        <cfvo type="max"/>
        <color rgb="FFFCFCFF"/>
        <color rgb="FF63BE7B"/>
      </colorScale>
    </cfRule>
    <cfRule type="colorScale" priority="26804">
      <colorScale>
        <cfvo type="min"/>
        <cfvo type="max"/>
        <color rgb="FFFCFCFF"/>
        <color rgb="FF63BE7B"/>
      </colorScale>
    </cfRule>
    <cfRule type="colorScale" priority="26805">
      <colorScale>
        <cfvo type="min"/>
        <cfvo type="max"/>
        <color rgb="FFFCFCFF"/>
        <color rgb="FF63BE7B"/>
      </colorScale>
    </cfRule>
  </conditionalFormatting>
  <conditionalFormatting sqref="F34">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percentile" val="50"/>
        <cfvo type="max"/>
        <color rgb="FFF8696B"/>
        <color rgb="FFFFEB84"/>
        <color rgb="FF63BE7B"/>
      </colorScale>
    </cfRule>
    <cfRule type="colorScale" priority="1869">
      <colorScale>
        <cfvo type="min"/>
        <cfvo type="max"/>
        <color rgb="FFFFEF9C"/>
        <color rgb="FF63BE7B"/>
      </colorScale>
    </cfRule>
    <cfRule type="colorScale" priority="187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max"/>
        <color rgb="FFFCFCFF"/>
        <color rgb="FF63BE7B"/>
      </colorScale>
    </cfRule>
  </conditionalFormatting>
  <conditionalFormatting sqref="F34:F37">
    <cfRule type="colorScale" priority="1912">
      <colorScale>
        <cfvo type="min"/>
        <cfvo type="max"/>
        <color rgb="FFFCFCFF"/>
        <color rgb="FF63BE7B"/>
      </colorScale>
    </cfRule>
  </conditionalFormatting>
  <conditionalFormatting sqref="F35:F36">
    <cfRule type="colorScale" priority="1860">
      <colorScale>
        <cfvo type="min"/>
        <cfvo type="max"/>
        <color rgb="FFFCFCFF"/>
        <color rgb="FF63BE7B"/>
      </colorScale>
    </cfRule>
    <cfRule type="colorScale" priority="1861">
      <colorScale>
        <cfvo type="min"/>
        <cfvo type="max"/>
        <color rgb="FFFCFCFF"/>
        <color rgb="FF63BE7B"/>
      </colorScale>
    </cfRule>
    <cfRule type="colorScale" priority="1862">
      <colorScale>
        <cfvo type="min"/>
        <cfvo type="percentile" val="50"/>
        <cfvo type="max"/>
        <color rgb="FFF8696B"/>
        <color rgb="FFFFEB84"/>
        <color rgb="FF63BE7B"/>
      </colorScale>
    </cfRule>
    <cfRule type="colorScale" priority="1863">
      <colorScale>
        <cfvo type="min"/>
        <cfvo type="max"/>
        <color rgb="FFFFEF9C"/>
        <color rgb="FF63BE7B"/>
      </colorScale>
    </cfRule>
  </conditionalFormatting>
  <conditionalFormatting sqref="F35:F37">
    <cfRule type="colorScale" priority="1859">
      <colorScale>
        <cfvo type="min"/>
        <cfvo type="max"/>
        <color rgb="FFFCFCFF"/>
        <color rgb="FF63BE7B"/>
      </colorScale>
    </cfRule>
    <cfRule type="colorScale" priority="1864">
      <colorScale>
        <cfvo type="min"/>
        <cfvo type="max"/>
        <color rgb="FFFCFCFF"/>
        <color rgb="FF63BE7B"/>
      </colorScale>
    </cfRule>
    <cfRule type="colorScale" priority="1865">
      <colorScale>
        <cfvo type="min"/>
        <cfvo type="max"/>
        <color rgb="FFFCFCFF"/>
        <color rgb="FF63BE7B"/>
      </colorScale>
    </cfRule>
  </conditionalFormatting>
  <conditionalFormatting sqref="F37">
    <cfRule type="colorScale" priority="1855">
      <colorScale>
        <cfvo type="min"/>
        <cfvo type="max"/>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FEB84"/>
        <color rgb="FF63BE7B"/>
      </colorScale>
    </cfRule>
    <cfRule type="colorScale" priority="1858">
      <colorScale>
        <cfvo type="min"/>
        <cfvo type="max"/>
        <color rgb="FFFFEF9C"/>
        <color rgb="FF63BE7B"/>
      </colorScale>
    </cfRule>
  </conditionalFormatting>
  <conditionalFormatting sqref="G2:G3 G5:G6">
    <cfRule type="colorScale" priority="1915">
      <colorScale>
        <cfvo type="min"/>
        <cfvo type="max"/>
        <color rgb="FFFCFCFF"/>
        <color rgb="FF63BE7B"/>
      </colorScale>
    </cfRule>
  </conditionalFormatting>
  <conditionalFormatting sqref="G2:G3 G5:G11 G28:G33">
    <cfRule type="colorScale" priority="26806">
      <colorScale>
        <cfvo type="min"/>
        <cfvo type="percentile" val="50"/>
        <cfvo type="max"/>
        <color rgb="FFF8696B"/>
        <color rgb="FFFCFCFF"/>
        <color rgb="FF63BE7B"/>
      </colorScale>
    </cfRule>
    <cfRule type="colorScale" priority="26807">
      <colorScale>
        <cfvo type="min"/>
        <cfvo type="max"/>
        <color rgb="FFFCFCFF"/>
        <color rgb="FF63BE7B"/>
      </colorScale>
    </cfRule>
    <cfRule type="colorScale" priority="26808">
      <colorScale>
        <cfvo type="min"/>
        <cfvo type="percentile" val="50"/>
        <cfvo type="max"/>
        <color rgb="FFF8696B"/>
        <color rgb="FFFCFCFF"/>
        <color rgb="FF63BE7B"/>
      </colorScale>
    </cfRule>
  </conditionalFormatting>
  <conditionalFormatting sqref="G2:G3">
    <cfRule type="colorScale" priority="2032">
      <colorScale>
        <cfvo type="min"/>
        <cfvo type="max"/>
        <color rgb="FFFCFCFF"/>
        <color rgb="FF63BE7B"/>
      </colorScale>
    </cfRule>
  </conditionalFormatting>
  <conditionalFormatting sqref="G4">
    <cfRule type="colorScale" priority="1507">
      <colorScale>
        <cfvo type="min"/>
        <cfvo type="max"/>
        <color rgb="FFFCFCFF"/>
        <color rgb="FF63BE7B"/>
      </colorScale>
    </cfRule>
    <cfRule type="colorScale" priority="1555">
      <colorScale>
        <cfvo type="min"/>
        <cfvo type="max"/>
        <color rgb="FFFCFCFF"/>
        <color rgb="FF63BE7B"/>
      </colorScale>
    </cfRule>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84">
      <colorScale>
        <cfvo type="min"/>
        <cfvo type="max"/>
        <color rgb="FFFCFCFF"/>
        <color rgb="FF63BE7B"/>
      </colorScale>
    </cfRule>
    <cfRule type="colorScale" priority="1605">
      <colorScale>
        <cfvo type="min"/>
        <cfvo type="max"/>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CFCFF"/>
        <color rgb="FF63BE7B"/>
      </colorScale>
    </cfRule>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max"/>
        <color rgb="FFFCFCFF"/>
        <color rgb="FF63BE7B"/>
      </colorScale>
    </cfRule>
    <cfRule type="colorScale" priority="1713">
      <colorScale>
        <cfvo type="min"/>
        <cfvo type="percentile" val="50"/>
        <cfvo type="max"/>
        <color rgb="FFF8696B"/>
        <color rgb="FFFCFCFF"/>
        <color rgb="FF63BE7B"/>
      </colorScale>
    </cfRule>
  </conditionalFormatting>
  <conditionalFormatting sqref="G5:G6">
    <cfRule type="colorScale" priority="2015">
      <colorScale>
        <cfvo type="min"/>
        <cfvo type="max"/>
        <color rgb="FFFCFCFF"/>
        <color rgb="FF63BE7B"/>
      </colorScale>
    </cfRule>
  </conditionalFormatting>
  <conditionalFormatting sqref="G7:G11 G28:G33">
    <cfRule type="colorScale" priority="26812">
      <colorScale>
        <cfvo type="min"/>
        <cfvo type="max"/>
        <color rgb="FFFCFCFF"/>
        <color rgb="FF63BE7B"/>
      </colorScale>
    </cfRule>
    <cfRule type="colorScale" priority="26813">
      <colorScale>
        <cfvo type="min"/>
        <cfvo type="max"/>
        <color rgb="FFFCFCFF"/>
        <color rgb="FF63BE7B"/>
      </colorScale>
    </cfRule>
    <cfRule type="colorScale" priority="26814">
      <colorScale>
        <cfvo type="min"/>
        <cfvo type="max"/>
        <color rgb="FFFCFCFF"/>
        <color rgb="FF63BE7B"/>
      </colorScale>
    </cfRule>
  </conditionalFormatting>
  <conditionalFormatting sqref="G34:N1048576">
    <cfRule type="colorScale" priority="1890">
      <colorScale>
        <cfvo type="min"/>
        <cfvo type="percentile" val="50"/>
        <cfvo type="max"/>
        <color rgb="FFF8696B"/>
        <color rgb="FFFCFCFF"/>
        <color rgb="FF63BE7B"/>
      </colorScale>
    </cfRule>
  </conditionalFormatting>
  <conditionalFormatting sqref="H1">
    <cfRule type="colorScale" priority="1886">
      <colorScale>
        <cfvo type="min"/>
        <cfvo type="percentile" val="50"/>
        <cfvo type="max"/>
        <color rgb="FFF8696B"/>
        <color rgb="FFFCFCFF"/>
        <color rgb="FF63BE7B"/>
      </colorScale>
    </cfRule>
  </conditionalFormatting>
  <conditionalFormatting sqref="H1:H3 H5:H11 H28:H1048576">
    <cfRule type="colorScale" priority="1910">
      <colorScale>
        <cfvo type="min"/>
        <cfvo type="percentile" val="50"/>
        <cfvo type="max"/>
        <color rgb="FFF8696B"/>
        <color rgb="FFFCFCFF"/>
        <color rgb="FF5A8AC6"/>
      </colorScale>
    </cfRule>
  </conditionalFormatting>
  <conditionalFormatting sqref="H2:H3 H5:H6">
    <cfRule type="colorScale" priority="2048">
      <colorScale>
        <cfvo type="min"/>
        <cfvo type="percentile" val="50"/>
        <cfvo type="max"/>
        <color rgb="FFF8696B"/>
        <color rgb="FFFCFCFF"/>
        <color rgb="FF63BE7B"/>
      </colorScale>
    </cfRule>
    <cfRule type="colorScale" priority="2049">
      <colorScale>
        <cfvo type="min"/>
        <cfvo type="max"/>
        <color rgb="FFFCFCFF"/>
        <color rgb="FF63BE7B"/>
      </colorScale>
    </cfRule>
    <cfRule type="colorScale" priority="2050">
      <colorScale>
        <cfvo type="min"/>
        <cfvo type="percentile" val="50"/>
        <cfvo type="max"/>
        <color rgb="FFF8696B"/>
        <color rgb="FFFCFCFF"/>
        <color rgb="FF63BE7B"/>
      </colorScale>
    </cfRule>
  </conditionalFormatting>
  <conditionalFormatting sqref="H2:H3 H5:H11 H28:H33">
    <cfRule type="colorScale" priority="26818">
      <colorScale>
        <cfvo type="min"/>
        <cfvo type="percentile" val="50"/>
        <cfvo type="max"/>
        <color rgb="FFF8696B"/>
        <color rgb="FFFCFCFF"/>
        <color rgb="FF63BE7B"/>
      </colorScale>
    </cfRule>
    <cfRule type="colorScale" priority="26819">
      <colorScale>
        <cfvo type="min"/>
        <cfvo type="max"/>
        <color rgb="FFFCFCFF"/>
        <color rgb="FF63BE7B"/>
      </colorScale>
    </cfRule>
    <cfRule type="colorScale" priority="26820">
      <colorScale>
        <cfvo type="min"/>
        <cfvo type="percentile" val="50"/>
        <cfvo type="max"/>
        <color rgb="FFF8696B"/>
        <color rgb="FFFCFCFF"/>
        <color rgb="FF63BE7B"/>
      </colorScale>
    </cfRule>
  </conditionalFormatting>
  <conditionalFormatting sqref="H2:H3">
    <cfRule type="colorScale" priority="2033">
      <colorScale>
        <cfvo type="min"/>
        <cfvo type="max"/>
        <color rgb="FFFCFCFF"/>
        <color rgb="FF63BE7B"/>
      </colorScale>
    </cfRule>
    <cfRule type="colorScale" priority="2041">
      <colorScale>
        <cfvo type="min"/>
        <cfvo type="percentile" val="50"/>
        <cfvo type="max"/>
        <color rgb="FFF8696B"/>
        <color rgb="FFFCFCFF"/>
        <color rgb="FF63BE7B"/>
      </colorScale>
    </cfRule>
  </conditionalFormatting>
  <conditionalFormatting sqref="H4">
    <cfRule type="colorScale" priority="1506">
      <colorScale>
        <cfvo type="min"/>
        <cfvo type="max"/>
        <color rgb="FFFCFCFF"/>
        <color rgb="FF63BE7B"/>
      </colorScale>
    </cfRule>
    <cfRule type="colorScale" priority="1551">
      <colorScale>
        <cfvo type="min"/>
        <cfvo type="percentile" val="50"/>
        <cfvo type="max"/>
        <color rgb="FFF8696B"/>
        <color rgb="FFFCFCFF"/>
        <color rgb="FF63BE7B"/>
      </colorScale>
    </cfRule>
    <cfRule type="colorScale" priority="1554">
      <colorScale>
        <cfvo type="min"/>
        <cfvo type="max"/>
        <color rgb="FFFCFCFF"/>
        <color rgb="FF63BE7B"/>
      </colorScale>
    </cfRule>
    <cfRule type="colorScale" priority="1561">
      <colorScale>
        <cfvo type="min"/>
        <cfvo type="percentile" val="50"/>
        <cfvo type="max"/>
        <color rgb="FFF8696B"/>
        <color rgb="FFFCFCFF"/>
        <color rgb="FF5A8AC6"/>
      </colorScale>
    </cfRule>
    <cfRule type="colorScale" priority="1568">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fRule type="colorScale" priority="1613">
      <colorScale>
        <cfvo type="min"/>
        <cfvo type="max"/>
        <color rgb="FFFCFCFF"/>
        <color rgb="FF63BE7B"/>
      </colorScale>
    </cfRule>
    <cfRule type="colorScale" priority="1693">
      <colorScale>
        <cfvo type="min"/>
        <cfvo type="percentile" val="50"/>
        <cfvo type="max"/>
        <color rgb="FFF8696B"/>
        <color rgb="FFFCFCFF"/>
        <color rgb="FF63BE7B"/>
      </colorScale>
    </cfRule>
  </conditionalFormatting>
  <conditionalFormatting sqref="H5:H6">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H7:H11 H28:H33">
    <cfRule type="colorScale" priority="26824">
      <colorScale>
        <cfvo type="min"/>
        <cfvo type="percentile" val="50"/>
        <cfvo type="max"/>
        <color rgb="FFF8696B"/>
        <color rgb="FFFCFCFF"/>
        <color rgb="FF63BE7B"/>
      </colorScale>
    </cfRule>
    <cfRule type="colorScale" priority="26825">
      <colorScale>
        <cfvo type="min"/>
        <cfvo type="max"/>
        <color rgb="FFFCFCFF"/>
        <color rgb="FF63BE7B"/>
      </colorScale>
    </cfRule>
    <cfRule type="colorScale" priority="26826">
      <colorScale>
        <cfvo type="min"/>
        <cfvo type="percentile" val="50"/>
        <cfvo type="max"/>
        <color rgb="FFF8696B"/>
        <color rgb="FFFCFCFF"/>
        <color rgb="FF63BE7B"/>
      </colorScale>
    </cfRule>
    <cfRule type="colorScale" priority="26827">
      <colorScale>
        <cfvo type="min"/>
        <cfvo type="max"/>
        <color rgb="FFFCFCFF"/>
        <color rgb="FF63BE7B"/>
      </colorScale>
    </cfRule>
    <cfRule type="colorScale" priority="26828">
      <colorScale>
        <cfvo type="min"/>
        <cfvo type="percentile" val="50"/>
        <cfvo type="max"/>
        <color rgb="FFF8696B"/>
        <color rgb="FFFCFCFF"/>
        <color rgb="FF63BE7B"/>
      </colorScale>
    </cfRule>
  </conditionalFormatting>
  <conditionalFormatting sqref="I2:I3 I5:I11 I28:I33">
    <cfRule type="colorScale" priority="26829">
      <colorScale>
        <cfvo type="min"/>
        <cfvo type="percentile" val="50"/>
        <cfvo type="max"/>
        <color rgb="FFF8696B"/>
        <color rgb="FFFCFCFF"/>
        <color rgb="FF63BE7B"/>
      </colorScale>
    </cfRule>
    <cfRule type="colorScale" priority="26830">
      <colorScale>
        <cfvo type="min"/>
        <cfvo type="max"/>
        <color rgb="FFFCFCFF"/>
        <color rgb="FF63BE7B"/>
      </colorScale>
    </cfRule>
    <cfRule type="colorScale" priority="26831">
      <colorScale>
        <cfvo type="min"/>
        <cfvo type="percentile" val="50"/>
        <cfvo type="max"/>
        <color rgb="FFF8696B"/>
        <color rgb="FFFCFCFF"/>
        <color rgb="FF63BE7B"/>
      </colorScale>
    </cfRule>
  </conditionalFormatting>
  <conditionalFormatting sqref="I4">
    <cfRule type="colorScale" priority="1505">
      <colorScale>
        <cfvo type="min"/>
        <cfvo type="max"/>
        <color rgb="FFFCFCFF"/>
        <color rgb="FF63BE7B"/>
      </colorScale>
    </cfRule>
    <cfRule type="colorScale" priority="1552">
      <colorScale>
        <cfvo type="min"/>
        <cfvo type="percentile" val="50"/>
        <cfvo type="max"/>
        <color rgb="FFF8696B"/>
        <color rgb="FFFCFCFF"/>
        <color rgb="FF63BE7B"/>
      </colorScale>
    </cfRule>
    <cfRule type="colorScale" priority="155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fRule type="colorScale" priority="1618">
      <colorScale>
        <cfvo type="min"/>
        <cfvo type="max"/>
        <color rgb="FFFCFCFF"/>
        <color rgb="FF63BE7B"/>
      </colorScale>
    </cfRule>
    <cfRule type="colorScale" priority="1619">
      <colorScale>
        <cfvo type="min"/>
        <cfvo type="percentile" val="50"/>
        <cfvo type="max"/>
        <color rgb="FFF8696B"/>
        <color rgb="FFFCFCFF"/>
        <color rgb="FF63BE7B"/>
      </colorScale>
    </cfRule>
    <cfRule type="colorScale" priority="1620">
      <colorScale>
        <cfvo type="min"/>
        <cfvo type="percentile" val="50"/>
        <cfvo type="max"/>
        <color rgb="FFF8696B"/>
        <color rgb="FFFCFCFF"/>
        <color rgb="FF63BE7B"/>
      </colorScale>
    </cfRule>
    <cfRule type="colorScale" priority="1621">
      <colorScale>
        <cfvo type="min"/>
        <cfvo type="percentile" val="50"/>
        <cfvo type="max"/>
        <color rgb="FFF8696B"/>
        <color rgb="FFFCFCFF"/>
        <color rgb="FF5A8AC6"/>
      </colorScale>
    </cfRule>
    <cfRule type="colorScale" priority="1622">
      <colorScale>
        <cfvo type="min"/>
        <cfvo type="percentile" val="50"/>
        <cfvo type="max"/>
        <color rgb="FFF8696B"/>
        <color rgb="FFFCFCFF"/>
        <color rgb="FF63BE7B"/>
      </colorScale>
    </cfRule>
    <cfRule type="colorScale" priority="1623">
      <colorScale>
        <cfvo type="min"/>
        <cfvo type="percentile" val="50"/>
        <cfvo type="max"/>
        <color rgb="FFF8696B"/>
        <color rgb="FFFCFCFF"/>
        <color rgb="FF63BE7B"/>
      </colorScale>
    </cfRule>
    <cfRule type="colorScale" priority="1624">
      <colorScale>
        <cfvo type="min"/>
        <cfvo type="max"/>
        <color rgb="FFFCFCFF"/>
        <color rgb="FF63BE7B"/>
      </colorScale>
    </cfRule>
    <cfRule type="colorScale" priority="1625">
      <colorScale>
        <cfvo type="min"/>
        <cfvo type="percentile" val="50"/>
        <cfvo type="max"/>
        <color rgb="FFF8696B"/>
        <color rgb="FFFCFCFF"/>
        <color rgb="FF63BE7B"/>
      </colorScale>
    </cfRule>
    <cfRule type="colorScale" priority="1626">
      <colorScale>
        <cfvo type="min"/>
        <cfvo type="percentile" val="50"/>
        <cfvo type="max"/>
        <color rgb="FFF8696B"/>
        <color rgb="FFFCFCFF"/>
        <color rgb="FF63BE7B"/>
      </colorScale>
    </cfRule>
    <cfRule type="colorScale" priority="1627">
      <colorScale>
        <cfvo type="min"/>
        <cfvo type="max"/>
        <color rgb="FFFCFCFF"/>
        <color rgb="FF63BE7B"/>
      </colorScale>
    </cfRule>
    <cfRule type="colorScale" priority="1694">
      <colorScale>
        <cfvo type="min"/>
        <cfvo type="percentile" val="50"/>
        <cfvo type="max"/>
        <color rgb="FFF8696B"/>
        <color rgb="FFFCFCFF"/>
        <color rgb="FF63BE7B"/>
      </colorScale>
    </cfRule>
  </conditionalFormatting>
  <conditionalFormatting sqref="I2:J3 I5:J6 N8:N11 N28:N33">
    <cfRule type="colorScale" priority="26886">
      <colorScale>
        <cfvo type="min"/>
        <cfvo type="percentile" val="50"/>
        <cfvo type="max"/>
        <color rgb="FFF8696B"/>
        <color rgb="FFFCFCFF"/>
        <color rgb="FF63BE7B"/>
      </colorScale>
    </cfRule>
    <cfRule type="colorScale" priority="26887">
      <colorScale>
        <cfvo type="min"/>
        <cfvo type="percentile" val="50"/>
        <cfvo type="max"/>
        <color rgb="FFF8696B"/>
        <color rgb="FFFCFCFF"/>
        <color rgb="FF5A8AC6"/>
      </colorScale>
    </cfRule>
    <cfRule type="colorScale" priority="26888">
      <colorScale>
        <cfvo type="min"/>
        <cfvo type="percentile" val="50"/>
        <cfvo type="max"/>
        <color rgb="FFF8696B"/>
        <color rgb="FFFCFCFF"/>
        <color rgb="FF63BE7B"/>
      </colorScale>
    </cfRule>
    <cfRule type="colorScale" priority="26889">
      <colorScale>
        <cfvo type="min"/>
        <cfvo type="percentile" val="50"/>
        <cfvo type="max"/>
        <color rgb="FFF8696B"/>
        <color rgb="FFFCFCFF"/>
        <color rgb="FF63BE7B"/>
      </colorScale>
    </cfRule>
    <cfRule type="colorScale" priority="26890">
      <colorScale>
        <cfvo type="min"/>
        <cfvo type="max"/>
        <color rgb="FFFCFCFF"/>
        <color rgb="FF63BE7B"/>
      </colorScale>
    </cfRule>
    <cfRule type="colorScale" priority="26891">
      <colorScale>
        <cfvo type="min"/>
        <cfvo type="percentile" val="50"/>
        <cfvo type="max"/>
        <color rgb="FFF8696B"/>
        <color rgb="FFFCFCFF"/>
        <color rgb="FF63BE7B"/>
      </colorScale>
    </cfRule>
  </conditionalFormatting>
  <conditionalFormatting sqref="I2:J3 I5:J11 N8:N11 N28:N33 I28:J33">
    <cfRule type="colorScale" priority="26904">
      <colorScale>
        <cfvo type="min"/>
        <cfvo type="percentile" val="50"/>
        <cfvo type="max"/>
        <color rgb="FFF8696B"/>
        <color rgb="FFFCFCFF"/>
        <color rgb="FF63BE7B"/>
      </colorScale>
    </cfRule>
    <cfRule type="colorScale" priority="26905">
      <colorScale>
        <cfvo type="min"/>
        <cfvo type="max"/>
        <color rgb="FFFCFCFF"/>
        <color rgb="FF63BE7B"/>
      </colorScale>
    </cfRule>
  </conditionalFormatting>
  <conditionalFormatting sqref="I2:J3 N8:N11 N28:N33">
    <cfRule type="colorScale" priority="26880">
      <colorScale>
        <cfvo type="min"/>
        <cfvo type="max"/>
        <color rgb="FFFCFCFF"/>
        <color rgb="FF63BE7B"/>
      </colorScale>
    </cfRule>
    <cfRule type="colorScale" priority="26881">
      <colorScale>
        <cfvo type="min"/>
        <cfvo type="percentile" val="50"/>
        <cfvo type="max"/>
        <color rgb="FFF8696B"/>
        <color rgb="FFFCFCFF"/>
        <color rgb="FF63BE7B"/>
      </colorScale>
    </cfRule>
  </conditionalFormatting>
  <conditionalFormatting sqref="I5:J6">
    <cfRule type="colorScale" priority="2020">
      <colorScale>
        <cfvo type="min"/>
        <cfvo type="percentile" val="50"/>
        <cfvo type="max"/>
        <color rgb="FFF8696B"/>
        <color rgb="FFFCFCFF"/>
        <color rgb="FF63BE7B"/>
      </colorScale>
    </cfRule>
    <cfRule type="colorScale" priority="2021">
      <colorScale>
        <cfvo type="min"/>
        <cfvo type="max"/>
        <color rgb="FFFCFCFF"/>
        <color rgb="FF63BE7B"/>
      </colorScale>
    </cfRule>
  </conditionalFormatting>
  <conditionalFormatting sqref="I7:J11 N8:N11 N28:N33 I28:J33">
    <cfRule type="colorScale" priority="26835">
      <colorScale>
        <cfvo type="min"/>
        <cfvo type="percentile" val="50"/>
        <cfvo type="max"/>
        <color rgb="FFF8696B"/>
        <color rgb="FFFCFCFF"/>
        <color rgb="FF63BE7B"/>
      </colorScale>
    </cfRule>
    <cfRule type="colorScale" priority="26836">
      <colorScale>
        <cfvo type="min"/>
        <cfvo type="max"/>
        <color rgb="FFFCFCFF"/>
        <color rgb="FF63BE7B"/>
      </colorScale>
    </cfRule>
    <cfRule type="colorScale" priority="26837">
      <colorScale>
        <cfvo type="min"/>
        <cfvo type="percentile" val="50"/>
        <cfvo type="max"/>
        <color rgb="FFF8696B"/>
        <color rgb="FFFCFCFF"/>
        <color rgb="FF63BE7B"/>
      </colorScale>
    </cfRule>
    <cfRule type="colorScale" priority="26838">
      <colorScale>
        <cfvo type="min"/>
        <cfvo type="percentile" val="50"/>
        <cfvo type="max"/>
        <color rgb="FFF8696B"/>
        <color rgb="FFFCFCFF"/>
        <color rgb="FF5A8AC6"/>
      </colorScale>
    </cfRule>
    <cfRule type="colorScale" priority="26839">
      <colorScale>
        <cfvo type="min"/>
        <cfvo type="percentile" val="50"/>
        <cfvo type="max"/>
        <color rgb="FFF8696B"/>
        <color rgb="FFFCFCFF"/>
        <color rgb="FF63BE7B"/>
      </colorScale>
    </cfRule>
    <cfRule type="colorScale" priority="26840">
      <colorScale>
        <cfvo type="min"/>
        <cfvo type="percentile" val="50"/>
        <cfvo type="max"/>
        <color rgb="FFF8696B"/>
        <color rgb="FFFCFCFF"/>
        <color rgb="FF63BE7B"/>
      </colorScale>
    </cfRule>
    <cfRule type="colorScale" priority="26841">
      <colorScale>
        <cfvo type="min"/>
        <cfvo type="max"/>
        <color rgb="FFFCFCFF"/>
        <color rgb="FF63BE7B"/>
      </colorScale>
    </cfRule>
    <cfRule type="colorScale" priority="26842">
      <colorScale>
        <cfvo type="min"/>
        <cfvo type="percentile" val="50"/>
        <cfvo type="max"/>
        <color rgb="FFF8696B"/>
        <color rgb="FFFCFCFF"/>
        <color rgb="FF63BE7B"/>
      </colorScale>
    </cfRule>
  </conditionalFormatting>
  <conditionalFormatting sqref="I1:N1 G1">
    <cfRule type="colorScale" priority="1911">
      <colorScale>
        <cfvo type="min"/>
        <cfvo type="percentile" val="50"/>
        <cfvo type="max"/>
        <color rgb="FFF8696B"/>
        <color rgb="FFFCFCFF"/>
        <color rgb="FF63BE7B"/>
      </colorScale>
    </cfRule>
  </conditionalFormatting>
  <conditionalFormatting sqref="J2:J3 J5:J11 N8:N11 N28:N33 J28:J33">
    <cfRule type="colorScale" priority="26912">
      <colorScale>
        <cfvo type="min"/>
        <cfvo type="percentile" val="50"/>
        <cfvo type="max"/>
        <color rgb="FFF8696B"/>
        <color rgb="FFFCFCFF"/>
        <color rgb="FF63BE7B"/>
      </colorScale>
    </cfRule>
  </conditionalFormatting>
  <conditionalFormatting sqref="J2:J3 J5:J11 J28:J33">
    <cfRule type="colorScale" priority="26859">
      <colorScale>
        <cfvo type="min"/>
        <cfvo type="percentile" val="50"/>
        <cfvo type="max"/>
        <color rgb="FFF8696B"/>
        <color rgb="FFFCFCFF"/>
        <color rgb="FF63BE7B"/>
      </colorScale>
    </cfRule>
    <cfRule type="colorScale" priority="26860">
      <colorScale>
        <cfvo type="min"/>
        <cfvo type="max"/>
        <color rgb="FFFCFCFF"/>
        <color rgb="FF63BE7B"/>
      </colorScale>
    </cfRule>
    <cfRule type="colorScale" priority="26861">
      <colorScale>
        <cfvo type="min"/>
        <cfvo type="percentile" val="50"/>
        <cfvo type="max"/>
        <color rgb="FFF8696B"/>
        <color rgb="FFFCFCFF"/>
        <color rgb="FF63BE7B"/>
      </colorScale>
    </cfRule>
  </conditionalFormatting>
  <conditionalFormatting sqref="J4">
    <cfRule type="colorScale" priority="1504">
      <colorScale>
        <cfvo type="min"/>
        <cfvo type="max"/>
        <color rgb="FFFCFCFF"/>
        <color rgb="FF63BE7B"/>
      </colorScale>
    </cfRule>
    <cfRule type="colorScale" priority="1529">
      <colorScale>
        <cfvo type="min"/>
        <cfvo type="max"/>
        <color rgb="FFFCFCFF"/>
        <color rgb="FF63BE7B"/>
      </colorScale>
    </cfRule>
    <cfRule type="colorScale" priority="1530">
      <colorScale>
        <cfvo type="min"/>
        <cfvo type="max"/>
        <color rgb="FFFCFCFF"/>
        <color rgb="FF63BE7B"/>
      </colorScale>
    </cfRule>
    <cfRule type="colorScale" priority="1531">
      <colorScale>
        <cfvo type="min"/>
        <cfvo type="max"/>
        <color rgb="FFFCFCFF"/>
        <color rgb="FF63BE7B"/>
      </colorScale>
    </cfRule>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4">
      <colorScale>
        <cfvo type="min"/>
        <cfvo type="max"/>
        <color rgb="FFFCFCFF"/>
        <color rgb="FF63BE7B"/>
      </colorScale>
    </cfRule>
    <cfRule type="colorScale" priority="1535">
      <colorScale>
        <cfvo type="min"/>
        <cfvo type="percentile" val="50"/>
        <cfvo type="max"/>
        <color rgb="FFF8696B"/>
        <color rgb="FFFCFCFF"/>
        <color rgb="FF63BE7B"/>
      </colorScale>
    </cfRule>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fRule type="colorScale" priority="1707">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14">
      <colorScale>
        <cfvo type="min"/>
        <cfvo type="percentile" val="50"/>
        <cfvo type="max"/>
        <color rgb="FFF8696B"/>
        <color rgb="FFFCFCFF"/>
        <color rgb="FF63BE7B"/>
      </colorScale>
    </cfRule>
  </conditionalFormatting>
  <conditionalFormatting sqref="K2:K3 K5:K11 K28:K33">
    <cfRule type="colorScale" priority="26865">
      <colorScale>
        <cfvo type="min"/>
        <cfvo type="percentile" val="50"/>
        <cfvo type="max"/>
        <color rgb="FFF8696B"/>
        <color rgb="FFFCFCFF"/>
        <color rgb="FF63BE7B"/>
      </colorScale>
    </cfRule>
  </conditionalFormatting>
  <conditionalFormatting sqref="K4">
    <cfRule type="colorScale" priority="1503">
      <colorScale>
        <cfvo type="min"/>
        <cfvo type="max"/>
        <color rgb="FFFCFCFF"/>
        <color rgb="FF63BE7B"/>
      </colorScale>
    </cfRule>
    <cfRule type="colorScale" priority="1550">
      <colorScale>
        <cfvo type="min"/>
        <cfvo type="percentile" val="50"/>
        <cfvo type="max"/>
        <color rgb="FFF8696B"/>
        <color rgb="FFFCFCFF"/>
        <color rgb="FF63BE7B"/>
      </colorScale>
    </cfRule>
    <cfRule type="colorScale" priority="1628">
      <colorScale>
        <cfvo type="min"/>
        <cfvo type="percentile" val="50"/>
        <cfvo type="max"/>
        <color rgb="FFF8696B"/>
        <color rgb="FFFCFCFF"/>
        <color rgb="FF63BE7B"/>
      </colorScale>
    </cfRule>
    <cfRule type="colorScale" priority="1629">
      <colorScale>
        <cfvo type="min"/>
        <cfvo type="max"/>
        <color rgb="FFFCFCFF"/>
        <color rgb="FF63BE7B"/>
      </colorScale>
    </cfRule>
    <cfRule type="colorScale" priority="1630">
      <colorScale>
        <cfvo type="min"/>
        <cfvo type="percentile" val="50"/>
        <cfvo type="max"/>
        <color rgb="FFF8696B"/>
        <color rgb="FFFCFCFF"/>
        <color rgb="FF63BE7B"/>
      </colorScale>
    </cfRule>
    <cfRule type="colorScale" priority="1695">
      <colorScale>
        <cfvo type="min"/>
        <cfvo type="percentile" val="50"/>
        <cfvo type="max"/>
        <color rgb="FFF8696B"/>
        <color rgb="FFFCFCFF"/>
        <color rgb="FF63BE7B"/>
      </colorScale>
    </cfRule>
  </conditionalFormatting>
  <conditionalFormatting sqref="K2:L3 K5:L6">
    <cfRule type="colorScale" priority="1916">
      <colorScale>
        <cfvo type="min"/>
        <cfvo type="max"/>
        <color rgb="FFFCFCFF"/>
        <color rgb="FF63BE7B"/>
      </colorScale>
    </cfRule>
    <cfRule type="colorScale" priority="26867">
      <colorScale>
        <cfvo type="min"/>
        <cfvo type="percentile" val="50"/>
        <cfvo type="max"/>
        <color rgb="FFF8696B"/>
        <color rgb="FFFCFCFF"/>
        <color rgb="FF63BE7B"/>
      </colorScale>
    </cfRule>
    <cfRule type="colorScale" priority="26868">
      <colorScale>
        <cfvo type="min"/>
        <cfvo type="max"/>
        <color rgb="FFFCFCFF"/>
        <color rgb="FF63BE7B"/>
      </colorScale>
    </cfRule>
  </conditionalFormatting>
  <conditionalFormatting sqref="K2:L3">
    <cfRule type="colorScale" priority="2034">
      <colorScale>
        <cfvo type="min"/>
        <cfvo type="max"/>
        <color rgb="FFFCFCFF"/>
        <color rgb="FF63BE7B"/>
      </colorScale>
    </cfRule>
  </conditionalFormatting>
  <conditionalFormatting sqref="K4:L4">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onditionalFormatting>
  <conditionalFormatting sqref="K5:L6">
    <cfRule type="colorScale" priority="2018">
      <colorScale>
        <cfvo type="min"/>
        <cfvo type="max"/>
        <color rgb="FFFCFCFF"/>
        <color rgb="FF63BE7B"/>
      </colorScale>
    </cfRule>
  </conditionalFormatting>
  <conditionalFormatting sqref="K7:L11 K28:L33">
    <cfRule type="colorScale" priority="1839">
      <colorScale>
        <cfvo type="min"/>
        <cfvo type="max"/>
        <color rgb="FFFCFCFF"/>
        <color rgb="FF63BE7B"/>
      </colorScale>
    </cfRule>
    <cfRule type="colorScale" priority="1840">
      <colorScale>
        <cfvo type="min"/>
        <cfvo type="max"/>
        <color rgb="FFFCFCFF"/>
        <color rgb="FF63BE7B"/>
      </colorScale>
    </cfRule>
    <cfRule type="colorScale" priority="1841">
      <colorScale>
        <cfvo type="min"/>
        <cfvo type="max"/>
        <color rgb="FFFCFCFF"/>
        <color rgb="FF63BE7B"/>
      </colorScale>
    </cfRule>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L2:L3 L5:L11 L28:L33">
    <cfRule type="colorScale" priority="26869">
      <colorScale>
        <cfvo type="min"/>
        <cfvo type="percentile" val="50"/>
        <cfvo type="max"/>
        <color rgb="FFF8696B"/>
        <color rgb="FFFCFCFF"/>
        <color rgb="FF63BE7B"/>
      </colorScale>
    </cfRule>
  </conditionalFormatting>
  <conditionalFormatting sqref="L4">
    <cfRule type="colorScale" priority="1502">
      <colorScale>
        <cfvo type="min"/>
        <cfvo type="max"/>
        <color rgb="FFFCFCFF"/>
        <color rgb="FF63BE7B"/>
      </colorScale>
    </cfRule>
    <cfRule type="colorScale" priority="1549">
      <colorScale>
        <cfvo type="min"/>
        <cfvo type="percentile" val="50"/>
        <cfvo type="max"/>
        <color rgb="FFF8696B"/>
        <color rgb="FFFCFCFF"/>
        <color rgb="FF63BE7B"/>
      </colorScale>
    </cfRule>
    <cfRule type="colorScale" priority="1634">
      <colorScale>
        <cfvo type="min"/>
        <cfvo type="percentile" val="50"/>
        <cfvo type="max"/>
        <color rgb="FFF8696B"/>
        <color rgb="FFFCFCFF"/>
        <color rgb="FF63BE7B"/>
      </colorScale>
    </cfRule>
    <cfRule type="colorScale" priority="1635">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96">
      <colorScale>
        <cfvo type="min"/>
        <cfvo type="percentile" val="50"/>
        <cfvo type="max"/>
        <color rgb="FFF8696B"/>
        <color rgb="FFFCFCFF"/>
        <color rgb="FF63BE7B"/>
      </colorScale>
    </cfRule>
  </conditionalFormatting>
  <conditionalFormatting sqref="M2:M3 M5:M6">
    <cfRule type="colorScale" priority="1917">
      <colorScale>
        <cfvo type="min"/>
        <cfvo type="max"/>
        <color rgb="FFFCFCFF"/>
        <color rgb="FF63BE7B"/>
      </colorScale>
    </cfRule>
  </conditionalFormatting>
  <conditionalFormatting sqref="M2:M3 M5:M11 M28:M33">
    <cfRule type="colorScale" priority="26871">
      <colorScale>
        <cfvo type="min"/>
        <cfvo type="percentile" val="50"/>
        <cfvo type="max"/>
        <color rgb="FFF8696B"/>
        <color rgb="FFFCFCFF"/>
        <color rgb="FF63BE7B"/>
      </colorScale>
    </cfRule>
    <cfRule type="colorScale" priority="26872">
      <colorScale>
        <cfvo type="min"/>
        <cfvo type="max"/>
        <color rgb="FFFCFCFF"/>
        <color rgb="FF63BE7B"/>
      </colorScale>
    </cfRule>
    <cfRule type="colorScale" priority="26873">
      <colorScale>
        <cfvo type="min"/>
        <cfvo type="percentile" val="50"/>
        <cfvo type="max"/>
        <color rgb="FFF8696B"/>
        <color rgb="FFFCFCFF"/>
        <color rgb="FF63BE7B"/>
      </colorScale>
    </cfRule>
  </conditionalFormatting>
  <conditionalFormatting sqref="M2:M3">
    <cfRule type="colorScale" priority="2035">
      <colorScale>
        <cfvo type="min"/>
        <cfvo type="max"/>
        <color rgb="FFFCFCFF"/>
        <color rgb="FF63BE7B"/>
      </colorScale>
    </cfRule>
  </conditionalFormatting>
  <conditionalFormatting sqref="M4">
    <cfRule type="colorScale" priority="1501">
      <colorScale>
        <cfvo type="min"/>
        <cfvo type="max"/>
        <color rgb="FFFCFCFF"/>
        <color rgb="FF63BE7B"/>
      </colorScale>
    </cfRule>
    <cfRule type="colorScale" priority="1520">
      <colorScale>
        <cfvo type="min"/>
        <cfvo type="max"/>
        <color rgb="FFFCFCFF"/>
        <color rgb="FF63BE7B"/>
      </colorScale>
    </cfRule>
    <cfRule type="colorScale" priority="1521">
      <colorScale>
        <cfvo type="min"/>
        <cfvo type="max"/>
        <color rgb="FFFCFCFF"/>
        <color rgb="FF63BE7B"/>
      </colorScale>
    </cfRule>
    <cfRule type="colorScale" priority="1522">
      <colorScale>
        <cfvo type="min"/>
        <cfvo type="max"/>
        <color rgb="FFFCFCFF"/>
        <color rgb="FF63BE7B"/>
      </colorScale>
    </cfRule>
    <cfRule type="colorScale" priority="1523">
      <colorScale>
        <cfvo type="min"/>
        <cfvo type="max"/>
        <color rgb="FFFCFCFF"/>
        <color rgb="FF63BE7B"/>
      </colorScale>
    </cfRule>
    <cfRule type="colorScale" priority="1524">
      <colorScale>
        <cfvo type="min"/>
        <cfvo type="max"/>
        <color rgb="FFFCFCFF"/>
        <color rgb="FF63BE7B"/>
      </colorScale>
    </cfRule>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fRule type="colorScale" priority="1527">
      <colorScale>
        <cfvo type="min"/>
        <cfvo type="percentile" val="50"/>
        <cfvo type="max"/>
        <color rgb="FFF8696B"/>
        <color rgb="FFFCFCFF"/>
        <color rgb="FF63BE7B"/>
      </colorScale>
    </cfRule>
    <cfRule type="colorScale" priority="1528">
      <colorScale>
        <cfvo type="min"/>
        <cfvo type="max"/>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fRule type="colorScale" priority="1715">
      <colorScale>
        <cfvo type="min"/>
        <cfvo type="percentile" val="50"/>
        <cfvo type="max"/>
        <color rgb="FFF8696B"/>
        <color rgb="FFFCFCFF"/>
        <color rgb="FF63BE7B"/>
      </colorScale>
    </cfRule>
  </conditionalFormatting>
  <conditionalFormatting sqref="M5:M6">
    <cfRule type="colorScale" priority="2019">
      <colorScale>
        <cfvo type="min"/>
        <cfvo type="max"/>
        <color rgb="FFFCFCFF"/>
        <color rgb="FF63BE7B"/>
      </colorScale>
    </cfRule>
  </conditionalFormatting>
  <conditionalFormatting sqref="M7:M11 M28:M33">
    <cfRule type="colorScale" priority="26877">
      <colorScale>
        <cfvo type="min"/>
        <cfvo type="max"/>
        <color rgb="FFFCFCFF"/>
        <color rgb="FF63BE7B"/>
      </colorScale>
    </cfRule>
    <cfRule type="colorScale" priority="26878">
      <colorScale>
        <cfvo type="min"/>
        <cfvo type="max"/>
        <color rgb="FFFCFCFF"/>
        <color rgb="FF63BE7B"/>
      </colorScale>
    </cfRule>
    <cfRule type="colorScale" priority="26879">
      <colorScale>
        <cfvo type="min"/>
        <cfvo type="max"/>
        <color rgb="FFFCFCFF"/>
        <color rgb="FF63BE7B"/>
      </colorScale>
    </cfRule>
  </conditionalFormatting>
  <conditionalFormatting sqref="N2:N27">
    <cfRule type="colorScale" priority="1795">
      <colorScale>
        <cfvo type="min"/>
        <cfvo type="max"/>
        <color rgb="FFFCFCFF"/>
        <color rgb="FF63BE7B"/>
      </colorScale>
    </cfRule>
    <cfRule type="colorScale" priority="1796">
      <colorScale>
        <cfvo type="min"/>
        <cfvo type="max"/>
        <color rgb="FFFCFCFF"/>
        <color rgb="FF63BE7B"/>
      </colorScale>
    </cfRule>
    <cfRule type="colorScale" priority="1797">
      <colorScale>
        <cfvo type="min"/>
        <cfvo type="percentile" val="50"/>
        <cfvo type="max"/>
        <color rgb="FFF8696B"/>
        <color rgb="FFFFEB84"/>
        <color rgb="FF63BE7B"/>
      </colorScale>
    </cfRule>
    <cfRule type="colorScale" priority="1798">
      <colorScale>
        <cfvo type="min"/>
        <cfvo type="max"/>
        <color rgb="FFFFEF9C"/>
        <color rgb="FF63BE7B"/>
      </colorScale>
    </cfRule>
    <cfRule type="colorScale" priority="1799">
      <colorScale>
        <cfvo type="min"/>
        <cfvo type="percentile" val="50"/>
        <cfvo type="max"/>
        <color rgb="FFF8696B"/>
        <color rgb="FFFCFCFF"/>
        <color rgb="FF63BE7B"/>
      </colorScale>
    </cfRule>
    <cfRule type="colorScale" priority="1800">
      <colorScale>
        <cfvo type="min"/>
        <cfvo type="max"/>
        <color rgb="FFFCFCFF"/>
        <color rgb="FF63BE7B"/>
      </colorScale>
    </cfRule>
    <cfRule type="colorScale" priority="1801">
      <colorScale>
        <cfvo type="min"/>
        <cfvo type="percentile" val="50"/>
        <cfvo type="max"/>
        <color rgb="FFF8696B"/>
        <color rgb="FFFCFCFF"/>
        <color rgb="FF63BE7B"/>
      </colorScale>
    </cfRule>
    <cfRule type="colorScale" priority="1802">
      <colorScale>
        <cfvo type="min"/>
        <cfvo type="percentile" val="50"/>
        <cfvo type="max"/>
        <color rgb="FFF8696B"/>
        <color rgb="FFFCFCFF"/>
        <color rgb="FF5A8AC6"/>
      </colorScale>
    </cfRule>
    <cfRule type="colorScale" priority="1803">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805">
      <colorScale>
        <cfvo type="min"/>
        <cfvo type="max"/>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fRule type="colorScale" priority="1808">
      <colorScale>
        <cfvo type="min"/>
        <cfvo type="max"/>
        <color rgb="FFFCFCFF"/>
        <color rgb="FF63BE7B"/>
      </colorScale>
    </cfRule>
    <cfRule type="colorScale" priority="1809">
      <colorScale>
        <cfvo type="min"/>
        <cfvo type="percentile" val="50"/>
        <cfvo type="max"/>
        <color rgb="FFF8696B"/>
        <color rgb="FFFFEB84"/>
        <color rgb="FF63BE7B"/>
      </colorScale>
    </cfRule>
    <cfRule type="colorScale" priority="1810">
      <colorScale>
        <cfvo type="min"/>
        <cfvo type="max"/>
        <color rgb="FFFFEF9C"/>
        <color rgb="FF63BE7B"/>
      </colorScale>
    </cfRule>
    <cfRule type="colorScale" priority="1811">
      <colorScale>
        <cfvo type="min"/>
        <cfvo type="max"/>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FEB84"/>
        <color rgb="FF63BE7B"/>
      </colorScale>
    </cfRule>
    <cfRule type="colorScale" priority="1814">
      <colorScale>
        <cfvo type="min"/>
        <cfvo type="max"/>
        <color rgb="FFFFEF9C"/>
        <color rgb="FF63BE7B"/>
      </colorScale>
    </cfRule>
    <cfRule type="colorScale" priority="1815">
      <colorScale>
        <cfvo type="min"/>
        <cfvo type="max"/>
        <color rgb="FFFCFCFF"/>
        <color rgb="FF63BE7B"/>
      </colorScale>
    </cfRule>
    <cfRule type="colorScale" priority="1816">
      <colorScale>
        <cfvo type="min"/>
        <cfvo type="max"/>
        <color rgb="FFFCFCFF"/>
        <color rgb="FF63BE7B"/>
      </colorScale>
    </cfRule>
    <cfRule type="colorScale" priority="1817">
      <colorScale>
        <cfvo type="min"/>
        <cfvo type="percentile" val="50"/>
        <cfvo type="max"/>
        <color rgb="FFF8696B"/>
        <color rgb="FFFFEB84"/>
        <color rgb="FF63BE7B"/>
      </colorScale>
    </cfRule>
    <cfRule type="colorScale" priority="1818">
      <colorScale>
        <cfvo type="min"/>
        <cfvo type="max"/>
        <color rgb="FFFFEF9C"/>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percentile" val="50"/>
        <cfvo type="max"/>
        <color rgb="FFF8696B"/>
        <color rgb="FFFCFCFF"/>
        <color rgb="FF5A8AC6"/>
      </colorScale>
    </cfRule>
    <cfRule type="colorScale" priority="1823">
      <colorScale>
        <cfvo type="min"/>
        <cfvo type="percentile" val="50"/>
        <cfvo type="max"/>
        <color rgb="FFF8696B"/>
        <color rgb="FFFCFCFF"/>
        <color rgb="FF63BE7B"/>
      </colorScale>
    </cfRule>
    <cfRule type="colorScale" priority="1824">
      <colorScale>
        <cfvo type="min"/>
        <cfvo type="percentile" val="50"/>
        <cfvo type="max"/>
        <color rgb="FFF8696B"/>
        <color rgb="FFFCFCFF"/>
        <color rgb="FF63BE7B"/>
      </colorScale>
    </cfRule>
    <cfRule type="colorScale" priority="1825">
      <colorScale>
        <cfvo type="min"/>
        <cfvo type="max"/>
        <color rgb="FFFCFCFF"/>
        <color rgb="FF63BE7B"/>
      </colorScale>
    </cfRule>
    <cfRule type="colorScale" priority="1826">
      <colorScale>
        <cfvo type="min"/>
        <cfvo type="percentile" val="50"/>
        <cfvo type="max"/>
        <color rgb="FFF8696B"/>
        <color rgb="FFFCFCFF"/>
        <color rgb="FF63BE7B"/>
      </colorScale>
    </cfRule>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fRule type="colorScale" priority="1829">
      <colorScale>
        <cfvo type="min"/>
        <cfvo type="percentile" val="50"/>
        <cfvo type="max"/>
        <color rgb="FFF8696B"/>
        <color rgb="FFFCFCFF"/>
        <color rgb="FF63BE7B"/>
      </colorScale>
    </cfRule>
    <cfRule type="colorScale" priority="1830">
      <colorScale>
        <cfvo type="min"/>
        <cfvo type="max"/>
        <color rgb="FFFCFCFF"/>
        <color rgb="FF63BE7B"/>
      </colorScale>
    </cfRule>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percentile" val="50"/>
        <cfvo type="max"/>
        <color rgb="FFF8696B"/>
        <color rgb="FFFFEB84"/>
        <color rgb="FF63BE7B"/>
      </colorScale>
    </cfRule>
    <cfRule type="colorScale" priority="1834">
      <colorScale>
        <cfvo type="min"/>
        <cfvo type="max"/>
        <color rgb="FFFFEF9C"/>
        <color rgb="FF63BE7B"/>
      </colorScale>
    </cfRule>
  </conditionalFormatting>
  <conditionalFormatting sqref="N4">
    <cfRule type="colorScale" priority="1500">
      <colorScale>
        <cfvo type="min"/>
        <cfvo type="max"/>
        <color rgb="FFFCFCFF"/>
        <color rgb="FF63BE7B"/>
      </colorScale>
    </cfRule>
    <cfRule type="colorScale" priority="1511">
      <colorScale>
        <cfvo type="min"/>
        <cfvo type="max"/>
        <color rgb="FFFCFCFF"/>
        <color rgb="FF63BE7B"/>
      </colorScale>
    </cfRule>
    <cfRule type="colorScale" priority="1512">
      <colorScale>
        <cfvo type="min"/>
        <cfvo type="max"/>
        <color rgb="FFFCFCFF"/>
        <color rgb="FF63BE7B"/>
      </colorScale>
    </cfRule>
    <cfRule type="colorScale" priority="1513">
      <colorScale>
        <cfvo type="min"/>
        <cfvo type="max"/>
        <color rgb="FFFCFCFF"/>
        <color rgb="FF63BE7B"/>
      </colorScale>
    </cfRule>
    <cfRule type="colorScale" priority="1514">
      <colorScale>
        <cfvo type="min"/>
        <cfvo type="max"/>
        <color rgb="FFFCFCFF"/>
        <color rgb="FF63BE7B"/>
      </colorScale>
    </cfRule>
    <cfRule type="colorScale" priority="1515">
      <colorScale>
        <cfvo type="min"/>
        <cfvo type="max"/>
        <color rgb="FFFCFCFF"/>
        <color rgb="FF63BE7B"/>
      </colorScale>
    </cfRule>
    <cfRule type="colorScale" priority="1516">
      <colorScale>
        <cfvo type="min"/>
        <cfvo type="max"/>
        <color rgb="FFFCFCFF"/>
        <color rgb="FF63BE7B"/>
      </colorScale>
    </cfRule>
    <cfRule type="colorScale" priority="1517">
      <colorScale>
        <cfvo type="min"/>
        <cfvo type="percentile" val="50"/>
        <cfvo type="max"/>
        <color rgb="FFF8696B"/>
        <color rgb="FFFCFCFF"/>
        <color rgb="FF63BE7B"/>
      </colorScale>
    </cfRule>
    <cfRule type="colorScale" priority="1518">
      <colorScale>
        <cfvo type="min"/>
        <cfvo type="percentile" val="50"/>
        <cfvo type="max"/>
        <color rgb="FFF8696B"/>
        <color rgb="FFFCFCFF"/>
        <color rgb="FF63BE7B"/>
      </colorScale>
    </cfRule>
    <cfRule type="colorScale" priority="1519">
      <colorScale>
        <cfvo type="min"/>
        <cfvo type="max"/>
        <color rgb="FFFCFCFF"/>
        <color rgb="FF63BE7B"/>
      </colorScale>
    </cfRule>
    <cfRule type="colorScale" priority="1711">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6">
      <colorScale>
        <cfvo type="min"/>
        <cfvo type="percentile" val="50"/>
        <cfvo type="max"/>
        <color rgb="FFF8696B"/>
        <color rgb="FFFCFCFF"/>
        <color rgb="FF63BE7B"/>
      </colorScale>
    </cfRule>
  </conditionalFormatting>
  <conditionalFormatting sqref="N8:N11 N28:N33">
    <cfRule type="colorScale" priority="26916">
      <colorScale>
        <cfvo type="min"/>
        <cfvo type="max"/>
        <color rgb="FFFCFCFF"/>
        <color rgb="FF63BE7B"/>
      </colorScale>
    </cfRule>
    <cfRule type="colorScale" priority="26917">
      <colorScale>
        <cfvo type="min"/>
        <cfvo type="max"/>
        <color rgb="FFFCFCFF"/>
        <color rgb="FF63BE7B"/>
      </colorScale>
    </cfRule>
    <cfRule type="colorScale" priority="26918">
      <colorScale>
        <cfvo type="min"/>
        <cfvo type="percentile" val="50"/>
        <cfvo type="max"/>
        <color rgb="FFF8696B"/>
        <color rgb="FFFFEB84"/>
        <color rgb="FF63BE7B"/>
      </colorScale>
    </cfRule>
    <cfRule type="colorScale" priority="26919">
      <colorScale>
        <cfvo type="min"/>
        <cfvo type="max"/>
        <color rgb="FFFFEF9C"/>
        <color rgb="FF63BE7B"/>
      </colorScale>
    </cfRule>
    <cfRule type="colorScale" priority="26920">
      <colorScale>
        <cfvo type="min"/>
        <cfvo type="max"/>
        <color rgb="FFFCFCFF"/>
        <color rgb="FF63BE7B"/>
      </colorScale>
    </cfRule>
    <cfRule type="colorScale" priority="26921">
      <colorScale>
        <cfvo type="min"/>
        <cfvo type="max"/>
        <color rgb="FFFCFCFF"/>
        <color rgb="FF63BE7B"/>
      </colorScale>
    </cfRule>
    <cfRule type="colorScale" priority="26922">
      <colorScale>
        <cfvo type="min"/>
        <cfvo type="max"/>
        <color rgb="FFFCFCFF"/>
        <color rgb="FF63BE7B"/>
      </colorScale>
    </cfRule>
    <cfRule type="colorScale" priority="26923">
      <colorScale>
        <cfvo type="min"/>
        <cfvo type="percentile" val="50"/>
        <cfvo type="max"/>
        <color rgb="FFF8696B"/>
        <color rgb="FFFFEB84"/>
        <color rgb="FF63BE7B"/>
      </colorScale>
    </cfRule>
    <cfRule type="colorScale" priority="26924">
      <colorScale>
        <cfvo type="min"/>
        <cfvo type="max"/>
        <color rgb="FFFFEF9C"/>
        <color rgb="FF63BE7B"/>
      </colorScale>
    </cfRule>
  </conditionalFormatting>
  <conditionalFormatting sqref="O2:O3 O5:O6">
    <cfRule type="colorScale" priority="1918">
      <colorScale>
        <cfvo type="min"/>
        <cfvo type="percentile" val="50"/>
        <cfvo type="max"/>
        <color rgb="FF63BE7B"/>
        <color rgb="FFFCFCFF"/>
        <color rgb="FFF8696B"/>
      </colorScale>
    </cfRule>
  </conditionalFormatting>
  <conditionalFormatting sqref="O2:O3 O5:O11 O28:O33">
    <cfRule type="colorScale" priority="26934">
      <colorScale>
        <cfvo type="min"/>
        <cfvo type="percentile" val="50"/>
        <cfvo type="max"/>
        <color rgb="FF63BE7B"/>
        <color rgb="FFFCFCFF"/>
        <color rgb="FFF8696B"/>
      </colorScale>
    </cfRule>
  </conditionalFormatting>
  <conditionalFormatting sqref="O2:O3">
    <cfRule type="colorScale" priority="1888">
      <colorScale>
        <cfvo type="min"/>
        <cfvo type="percentile" val="50"/>
        <cfvo type="max"/>
        <color rgb="FF63BE7B"/>
        <color rgb="FFFCFCFF"/>
        <color rgb="FFF8696B"/>
      </colorScale>
    </cfRule>
    <cfRule type="colorScale" priority="2036">
      <colorScale>
        <cfvo type="min"/>
        <cfvo type="percentile" val="50"/>
        <cfvo type="max"/>
        <color rgb="FF63BE7B"/>
        <color rgb="FFFCFCFF"/>
        <color rgb="FFF8696B"/>
      </colorScale>
    </cfRule>
  </conditionalFormatting>
  <conditionalFormatting sqref="O4">
    <cfRule type="colorScale" priority="1499">
      <colorScale>
        <cfvo type="min"/>
        <cfvo type="percentile" val="50"/>
        <cfvo type="max"/>
        <color rgb="FF63BE7B"/>
        <color rgb="FFFCFCFF"/>
        <color rgb="FFF8696B"/>
      </colorScale>
    </cfRule>
    <cfRule type="colorScale" priority="1548">
      <colorScale>
        <cfvo type="min"/>
        <cfvo type="percentile" val="50"/>
        <cfvo type="max"/>
        <color rgb="FF63BE7B"/>
        <color rgb="FFFCFCFF"/>
        <color rgb="FFF8696B"/>
      </colorScale>
    </cfRule>
    <cfRule type="colorScale" priority="1560">
      <colorScale>
        <cfvo type="min"/>
        <cfvo type="percentile" val="50"/>
        <cfvo type="max"/>
        <color rgb="FF63BE7B"/>
        <color rgb="FFFCFCFF"/>
        <color rgb="FFF8696B"/>
      </colorScale>
    </cfRule>
    <cfRule type="colorScale" priority="1572">
      <colorScale>
        <cfvo type="min"/>
        <cfvo type="percentile" val="50"/>
        <cfvo type="max"/>
        <color rgb="FF63BE7B"/>
        <color rgb="FFFCFCFF"/>
        <color rgb="FFF8696B"/>
      </colorScale>
    </cfRule>
    <cfRule type="colorScale" priority="1573">
      <colorScale>
        <cfvo type="min"/>
        <cfvo type="percentile" val="50"/>
        <cfvo type="max"/>
        <color rgb="FF63BE7B"/>
        <color rgb="FFFCFCFF"/>
        <color rgb="FFF8696B"/>
      </colorScale>
    </cfRule>
    <cfRule type="colorScale" priority="1588">
      <colorScale>
        <cfvo type="min"/>
        <cfvo type="percentile" val="50"/>
        <cfvo type="max"/>
        <color rgb="FF63BE7B"/>
        <color rgb="FFFCFCFF"/>
        <color rgb="FFF8696B"/>
      </colorScale>
    </cfRule>
    <cfRule type="colorScale" priority="1637">
      <colorScale>
        <cfvo type="min"/>
        <cfvo type="percentile" val="50"/>
        <cfvo type="max"/>
        <color rgb="FF63BE7B"/>
        <color rgb="FFFCFCFF"/>
        <color rgb="FFF8696B"/>
      </colorScale>
    </cfRule>
    <cfRule type="colorScale" priority="1638">
      <colorScale>
        <cfvo type="min"/>
        <cfvo type="percentile" val="50"/>
        <cfvo type="max"/>
        <color rgb="FF63BE7B"/>
        <color rgb="FFFCFCFF"/>
        <color rgb="FFF8696B"/>
      </colorScale>
    </cfRule>
    <cfRule type="colorScale" priority="1697">
      <colorScale>
        <cfvo type="min"/>
        <cfvo type="percentile" val="50"/>
        <cfvo type="max"/>
        <color rgb="FF63BE7B"/>
        <color rgb="FFFCFCFF"/>
        <color rgb="FFF8696B"/>
      </colorScale>
    </cfRule>
  </conditionalFormatting>
  <conditionalFormatting sqref="O5">
    <cfRule type="colorScale" priority="1876">
      <colorScale>
        <cfvo type="min"/>
        <cfvo type="percentile" val="50"/>
        <cfvo type="max"/>
        <color rgb="FF63BE7B"/>
        <color rgb="FFFCFCFF"/>
        <color rgb="FFF8696B"/>
      </colorScale>
    </cfRule>
    <cfRule type="colorScale" priority="1877">
      <colorScale>
        <cfvo type="min"/>
        <cfvo type="percentile" val="50"/>
        <cfvo type="max"/>
        <color rgb="FF63BE7B"/>
        <color rgb="FFFCFCFF"/>
        <color rgb="FFF8696B"/>
      </colorScale>
    </cfRule>
  </conditionalFormatting>
  <conditionalFormatting sqref="O5:O6">
    <cfRule type="colorScale" priority="2022">
      <colorScale>
        <cfvo type="min"/>
        <cfvo type="percentile" val="50"/>
        <cfvo type="max"/>
        <color rgb="FF63BE7B"/>
        <color rgb="FFFCFCFF"/>
        <color rgb="FFF8696B"/>
      </colorScale>
    </cfRule>
  </conditionalFormatting>
  <conditionalFormatting sqref="O6">
    <cfRule type="colorScale" priority="1987">
      <colorScale>
        <cfvo type="min"/>
        <cfvo type="percentile" val="50"/>
        <cfvo type="max"/>
        <color rgb="FF63BE7B"/>
        <color rgb="FFFCFCFF"/>
        <color rgb="FFF8696B"/>
      </colorScale>
    </cfRule>
  </conditionalFormatting>
  <conditionalFormatting sqref="O7:O11 O28:O33">
    <cfRule type="colorScale" priority="26936">
      <colorScale>
        <cfvo type="min"/>
        <cfvo type="percentile" val="50"/>
        <cfvo type="max"/>
        <color rgb="FF63BE7B"/>
        <color rgb="FFFCFCFF"/>
        <color rgb="FFF8696B"/>
      </colorScale>
    </cfRule>
    <cfRule type="colorScale" priority="26937">
      <colorScale>
        <cfvo type="min"/>
        <cfvo type="percentile" val="50"/>
        <cfvo type="max"/>
        <color rgb="FF63BE7B"/>
        <color rgb="FFFCFCFF"/>
        <color rgb="FFF8696B"/>
      </colorScale>
    </cfRule>
    <cfRule type="colorScale" priority="26938">
      <colorScale>
        <cfvo type="min"/>
        <cfvo type="percentile" val="50"/>
        <cfvo type="max"/>
        <color rgb="FF63BE7B"/>
        <color rgb="FFFCFCFF"/>
        <color rgb="FFF8696B"/>
      </colorScale>
    </cfRule>
    <cfRule type="colorScale" priority="26939">
      <colorScale>
        <cfvo type="min"/>
        <cfvo type="percentile" val="50"/>
        <cfvo type="max"/>
        <color rgb="FF63BE7B"/>
        <color rgb="FFFCFCFF"/>
        <color rgb="FFF8696B"/>
      </colorScale>
    </cfRule>
  </conditionalFormatting>
  <conditionalFormatting sqref="P2:P3 P5:P6">
    <cfRule type="colorScale" priority="2051">
      <colorScale>
        <cfvo type="min"/>
        <cfvo type="percentile" val="50"/>
        <cfvo type="max"/>
        <color rgb="FF63BE7B"/>
        <color rgb="FFFCFCFF"/>
        <color rgb="FFF8696B"/>
      </colorScale>
    </cfRule>
    <cfRule type="colorScale" priority="2052">
      <colorScale>
        <cfvo type="min"/>
        <cfvo type="percentile" val="50"/>
        <cfvo type="max"/>
        <color rgb="FF63BE7B"/>
        <color rgb="FFFCFCFF"/>
        <color rgb="FFF8696B"/>
      </colorScale>
    </cfRule>
    <cfRule type="colorScale" priority="2053">
      <colorScale>
        <cfvo type="min"/>
        <cfvo type="max"/>
        <color rgb="FFFCFCFF"/>
        <color rgb="FFF8696B"/>
      </colorScale>
    </cfRule>
  </conditionalFormatting>
  <conditionalFormatting sqref="P2:P3 P5:P11 P28:P33">
    <cfRule type="colorScale" priority="26940">
      <colorScale>
        <cfvo type="min"/>
        <cfvo type="percentile" val="50"/>
        <cfvo type="max"/>
        <color rgb="FF63BE7B"/>
        <color rgb="FFFCFCFF"/>
        <color rgb="FFF8696B"/>
      </colorScale>
    </cfRule>
  </conditionalFormatting>
  <conditionalFormatting sqref="P4">
    <cfRule type="colorScale" priority="1498">
      <colorScale>
        <cfvo type="min"/>
        <cfvo type="percentile" val="50"/>
        <cfvo type="max"/>
        <color rgb="FF63BE7B"/>
        <color rgb="FFFCFCFF"/>
        <color rgb="FFF8696B"/>
      </colorScale>
    </cfRule>
    <cfRule type="colorScale" priority="1547">
      <colorScale>
        <cfvo type="min"/>
        <cfvo type="percentile" val="50"/>
        <cfvo type="max"/>
        <color rgb="FF63BE7B"/>
        <color rgb="FFFCFCFF"/>
        <color rgb="FFF8696B"/>
      </colorScale>
    </cfRule>
    <cfRule type="colorScale" priority="1639">
      <colorScale>
        <cfvo type="min"/>
        <cfvo type="percentile" val="50"/>
        <cfvo type="max"/>
        <color rgb="FF63BE7B"/>
        <color rgb="FFFCFCFF"/>
        <color rgb="FFF8696B"/>
      </colorScale>
    </cfRule>
    <cfRule type="colorScale" priority="1640">
      <colorScale>
        <cfvo type="min"/>
        <cfvo type="percentile" val="50"/>
        <cfvo type="max"/>
        <color rgb="FF63BE7B"/>
        <color rgb="FFFCFCFF"/>
        <color rgb="FFF8696B"/>
      </colorScale>
    </cfRule>
    <cfRule type="colorScale" priority="1641">
      <colorScale>
        <cfvo type="min"/>
        <cfvo type="max"/>
        <color rgb="FFFCFCFF"/>
        <color rgb="FFF8696B"/>
      </colorScale>
    </cfRule>
    <cfRule type="colorScale" priority="1642">
      <colorScale>
        <cfvo type="min"/>
        <cfvo type="percentile" val="50"/>
        <cfvo type="max"/>
        <color rgb="FF63BE7B"/>
        <color rgb="FFFCFCFF"/>
        <color rgb="FFF8696B"/>
      </colorScale>
    </cfRule>
    <cfRule type="colorScale" priority="1643">
      <colorScale>
        <cfvo type="min"/>
        <cfvo type="percentile" val="50"/>
        <cfvo type="max"/>
        <color rgb="FF63BE7B"/>
        <color rgb="FFFCFCFF"/>
        <color rgb="FFF8696B"/>
      </colorScale>
    </cfRule>
    <cfRule type="colorScale" priority="1698">
      <colorScale>
        <cfvo type="min"/>
        <cfvo type="percentile" val="50"/>
        <cfvo type="max"/>
        <color rgb="FF63BE7B"/>
        <color rgb="FFFCFCFF"/>
        <color rgb="FFF8696B"/>
      </colorScale>
    </cfRule>
  </conditionalFormatting>
  <conditionalFormatting sqref="P7:P11 P28:P33">
    <cfRule type="colorScale" priority="26942">
      <colorScale>
        <cfvo type="min"/>
        <cfvo type="percentile" val="50"/>
        <cfvo type="max"/>
        <color rgb="FF63BE7B"/>
        <color rgb="FFFCFCFF"/>
        <color rgb="FFF8696B"/>
      </colorScale>
    </cfRule>
    <cfRule type="colorScale" priority="26943">
      <colorScale>
        <cfvo type="min"/>
        <cfvo type="percentile" val="50"/>
        <cfvo type="max"/>
        <color rgb="FF63BE7B"/>
        <color rgb="FFFCFCFF"/>
        <color rgb="FFF8696B"/>
      </colorScale>
    </cfRule>
    <cfRule type="colorScale" priority="26944">
      <colorScale>
        <cfvo type="min"/>
        <cfvo type="max"/>
        <color rgb="FFFCFCFF"/>
        <color rgb="FFF8696B"/>
      </colorScale>
    </cfRule>
  </conditionalFormatting>
  <conditionalFormatting sqref="Q2:Q3 Q5:Q6">
    <cfRule type="colorScale" priority="2054">
      <colorScale>
        <cfvo type="min"/>
        <cfvo type="percentile" val="50"/>
        <cfvo type="max"/>
        <color rgb="FFF8696B"/>
        <color rgb="FFFCFCFF"/>
        <color rgb="FF63BE7B"/>
      </colorScale>
    </cfRule>
    <cfRule type="colorScale" priority="2055">
      <colorScale>
        <cfvo type="min"/>
        <cfvo type="max"/>
        <color rgb="FFFFEF9C"/>
        <color rgb="FF63BE7B"/>
      </colorScale>
    </cfRule>
    <cfRule type="colorScale" priority="2056">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onditionalFormatting>
  <conditionalFormatting sqref="Q2:Q3 Q5:Q11 Q28:Q33">
    <cfRule type="colorScale" priority="26945">
      <colorScale>
        <cfvo type="min"/>
        <cfvo type="percentile" val="50"/>
        <cfvo type="max"/>
        <color rgb="FFF8696B"/>
        <color rgb="FFFCFCFF"/>
        <color rgb="FF63BE7B"/>
      </colorScale>
    </cfRule>
  </conditionalFormatting>
  <conditionalFormatting sqref="Q2:Q3">
    <cfRule type="colorScale" priority="2037">
      <colorScale>
        <cfvo type="min"/>
        <cfvo type="max"/>
        <color rgb="FFFFEF9C"/>
        <color rgb="FF63BE7B"/>
      </colorScale>
    </cfRule>
  </conditionalFormatting>
  <conditionalFormatting sqref="Q4">
    <cfRule type="colorScale" priority="1497">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fRule type="colorScale" priority="1574">
      <colorScale>
        <cfvo type="min"/>
        <cfvo type="max"/>
        <color rgb="FFFFEF9C"/>
        <color rgb="FF63BE7B"/>
      </colorScale>
    </cfRule>
    <cfRule type="colorScale" priority="1575">
      <colorScale>
        <cfvo type="min"/>
        <cfvo type="max"/>
        <color rgb="FFFFEF9C"/>
        <color rgb="FF63BE7B"/>
      </colorScale>
    </cfRule>
    <cfRule type="colorScale" priority="1644">
      <colorScale>
        <cfvo type="min"/>
        <cfvo type="percentile" val="50"/>
        <cfvo type="max"/>
        <color rgb="FFF8696B"/>
        <color rgb="FFFCFCFF"/>
        <color rgb="FF63BE7B"/>
      </colorScale>
    </cfRule>
    <cfRule type="colorScale" priority="1645">
      <colorScale>
        <cfvo type="min"/>
        <cfvo type="max"/>
        <color rgb="FFFFEF9C"/>
        <color rgb="FF63BE7B"/>
      </colorScale>
    </cfRule>
    <cfRule type="colorScale" priority="1646">
      <colorScale>
        <cfvo type="min"/>
        <cfvo type="max"/>
        <color rgb="FFFCFCFF"/>
        <color rgb="FF63BE7B"/>
      </colorScale>
    </cfRule>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99">
      <colorScale>
        <cfvo type="min"/>
        <cfvo type="percentile" val="50"/>
        <cfvo type="max"/>
        <color rgb="FFF8696B"/>
        <color rgb="FFFCFCFF"/>
        <color rgb="FF63BE7B"/>
      </colorScale>
    </cfRule>
  </conditionalFormatting>
  <conditionalFormatting sqref="Q5:Q6">
    <cfRule type="colorScale" priority="2023">
      <colorScale>
        <cfvo type="min"/>
        <cfvo type="max"/>
        <color rgb="FFFFEF9C"/>
        <color rgb="FF63BE7B"/>
      </colorScale>
    </cfRule>
  </conditionalFormatting>
  <conditionalFormatting sqref="Q7:Q11 Q28:Q33">
    <cfRule type="colorScale" priority="26947">
      <colorScale>
        <cfvo type="min"/>
        <cfvo type="percentile" val="50"/>
        <cfvo type="max"/>
        <color rgb="FFF8696B"/>
        <color rgb="FFFCFCFF"/>
        <color rgb="FF63BE7B"/>
      </colorScale>
    </cfRule>
    <cfRule type="colorScale" priority="26948">
      <colorScale>
        <cfvo type="min"/>
        <cfvo type="max"/>
        <color rgb="FFFFEF9C"/>
        <color rgb="FF63BE7B"/>
      </colorScale>
    </cfRule>
    <cfRule type="colorScale" priority="26949">
      <colorScale>
        <cfvo type="min"/>
        <cfvo type="max"/>
        <color rgb="FFFFEF9C"/>
        <color rgb="FF63BE7B"/>
      </colorScale>
    </cfRule>
    <cfRule type="colorScale" priority="26950">
      <colorScale>
        <cfvo type="min"/>
        <cfvo type="max"/>
        <color rgb="FFFFEF9C"/>
        <color rgb="FF63BE7B"/>
      </colorScale>
    </cfRule>
    <cfRule type="colorScale" priority="26951">
      <colorScale>
        <cfvo type="min"/>
        <cfvo type="max"/>
        <color rgb="FFFCFCFF"/>
        <color rgb="FF63BE7B"/>
      </colorScale>
    </cfRule>
    <cfRule type="colorScale" priority="26952">
      <colorScale>
        <cfvo type="min"/>
        <cfvo type="max"/>
        <color rgb="FFFCFCFF"/>
        <color rgb="FF63BE7B"/>
      </colorScale>
    </cfRule>
    <cfRule type="colorScale" priority="26953">
      <colorScale>
        <cfvo type="min"/>
        <cfvo type="percentile" val="50"/>
        <cfvo type="max"/>
        <color rgb="FFF8696B"/>
        <color rgb="FFFCFCFF"/>
        <color rgb="FF63BE7B"/>
      </colorScale>
    </cfRule>
  </conditionalFormatting>
  <conditionalFormatting sqref="Q2:U3 W2:W3">
    <cfRule type="colorScale" priority="1889">
      <colorScale>
        <cfvo type="min"/>
        <cfvo type="max"/>
        <color rgb="FFFFEF9C"/>
        <color rgb="FF63BE7B"/>
      </colorScale>
    </cfRule>
  </conditionalFormatting>
  <conditionalFormatting sqref="Q5:U5 W5">
    <cfRule type="colorScale" priority="1874">
      <colorScale>
        <cfvo type="min"/>
        <cfvo type="max"/>
        <color rgb="FFFFEF9C"/>
        <color rgb="FF63BE7B"/>
      </colorScale>
    </cfRule>
    <cfRule type="colorScale" priority="1875">
      <colorScale>
        <cfvo type="min"/>
        <cfvo type="max"/>
        <color rgb="FFFFEF9C"/>
        <color rgb="FF63BE7B"/>
      </colorScale>
    </cfRule>
    <cfRule type="colorScale" priority="1878">
      <colorScale>
        <cfvo type="min"/>
        <cfvo type="max"/>
        <color rgb="FFFFEF9C"/>
        <color rgb="FF63BE7B"/>
      </colorScale>
    </cfRule>
  </conditionalFormatting>
  <conditionalFormatting sqref="Q6:U6 W6">
    <cfRule type="colorScale" priority="1873">
      <colorScale>
        <cfvo type="min"/>
        <cfvo type="max"/>
        <color rgb="FFFFEF9C"/>
        <color rgb="FF63BE7B"/>
      </colorScale>
    </cfRule>
  </conditionalFormatting>
  <conditionalFormatting sqref="Q7:U11 W7:W11 W28:W33 Q28:U33">
    <cfRule type="colorScale" priority="1842">
      <colorScale>
        <cfvo type="min"/>
        <cfvo type="max"/>
        <color rgb="FFFFEF9C"/>
        <color rgb="FF63BE7B"/>
      </colorScale>
    </cfRule>
  </conditionalFormatting>
  <conditionalFormatting sqref="Q4:W4">
    <cfRule type="colorScale" priority="1581">
      <colorScale>
        <cfvo type="min"/>
        <cfvo type="max"/>
        <color rgb="FFFFEF9C"/>
        <color rgb="FF63BE7B"/>
      </colorScale>
    </cfRule>
  </conditionalFormatting>
  <conditionalFormatting sqref="R4">
    <cfRule type="colorScale" priority="1496">
      <colorScale>
        <cfvo type="min"/>
        <cfvo type="max"/>
        <color rgb="FFFCFCFF"/>
        <color rgb="FF63BE7B"/>
      </colorScale>
    </cfRule>
    <cfRule type="colorScale" priority="1545">
      <colorScale>
        <cfvo type="min"/>
        <cfvo type="max"/>
        <color rgb="FFFCFCFF"/>
        <color rgb="FF63BE7B"/>
      </colorScale>
    </cfRule>
    <cfRule type="colorScale" priority="1652">
      <colorScale>
        <cfvo type="min"/>
        <cfvo type="max"/>
        <color rgb="FFFCFCFF"/>
        <color rgb="FF63BE7B"/>
      </colorScale>
    </cfRule>
    <cfRule type="colorScale" priority="1653">
      <colorScale>
        <cfvo type="min"/>
        <cfvo type="percentile" val="50"/>
        <cfvo type="max"/>
        <color rgb="FFF8696B"/>
        <color rgb="FFFCFCFF"/>
        <color rgb="FF63BE7B"/>
      </colorScale>
    </cfRule>
    <cfRule type="colorScale" priority="1654">
      <colorScale>
        <cfvo type="min"/>
        <cfvo type="max"/>
        <color rgb="FFFCFCFF"/>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17">
      <colorScale>
        <cfvo type="min"/>
        <cfvo type="percentile" val="50"/>
        <cfvo type="max"/>
        <color rgb="FFF8696B"/>
        <color rgb="FFFCFCFF"/>
        <color rgb="FF63BE7B"/>
      </colorScale>
    </cfRule>
  </conditionalFormatting>
  <conditionalFormatting sqref="R2:S3 R5:S6">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max"/>
        <color rgb="FFFCFCFF"/>
        <color rgb="FF63BE7B"/>
      </colorScale>
    </cfRule>
    <cfRule type="colorScale" priority="26955">
      <colorScale>
        <cfvo type="min"/>
        <cfvo type="percentile" val="50"/>
        <cfvo type="max"/>
        <color rgb="FFF8696B"/>
        <color rgb="FFFCFCFF"/>
        <color rgb="FF63BE7B"/>
      </colorScale>
    </cfRule>
    <cfRule type="colorScale" priority="26956">
      <colorScale>
        <cfvo type="min"/>
        <cfvo type="max"/>
        <color rgb="FFFCFCFF"/>
        <color rgb="FF63BE7B"/>
      </colorScale>
    </cfRule>
  </conditionalFormatting>
  <conditionalFormatting sqref="R2:S3">
    <cfRule type="colorScale" priority="2038">
      <colorScale>
        <cfvo type="min"/>
        <cfvo type="max"/>
        <color rgb="FFFFEF9C"/>
        <color rgb="FF63BE7B"/>
      </colorScale>
    </cfRule>
  </conditionalFormatting>
  <conditionalFormatting sqref="R4:S4">
    <cfRule type="colorScale" priority="1576">
      <colorScale>
        <cfvo type="min"/>
        <cfvo type="max"/>
        <color rgb="FFFFEF9C"/>
        <color rgb="FF63BE7B"/>
      </colorScale>
    </cfRule>
    <cfRule type="colorScale" priority="1577">
      <colorScale>
        <cfvo type="min"/>
        <cfvo type="max"/>
        <color rgb="FFFFEF9C"/>
        <color rgb="FF63BE7B"/>
      </colorScale>
    </cfRule>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R5:S6">
    <cfRule type="colorScale" priority="2024">
      <colorScale>
        <cfvo type="min"/>
        <cfvo type="max"/>
        <color rgb="FFFFEF9C"/>
        <color rgb="FF63BE7B"/>
      </colorScale>
    </cfRule>
  </conditionalFormatting>
  <conditionalFormatting sqref="R7:S11 R28:S33">
    <cfRule type="colorScale" priority="1843">
      <colorScale>
        <cfvo type="min"/>
        <cfvo type="percentile" val="50"/>
        <cfvo type="max"/>
        <color rgb="FFF8696B"/>
        <color rgb="FFFCFCFF"/>
        <color rgb="FF63BE7B"/>
      </colorScale>
    </cfRule>
    <cfRule type="colorScale" priority="1844">
      <colorScale>
        <cfvo type="min"/>
        <cfvo type="max"/>
        <color rgb="FFFCFCFF"/>
        <color rgb="FF63BE7B"/>
      </colorScale>
    </cfRule>
    <cfRule type="colorScale" priority="1845">
      <colorScale>
        <cfvo type="min"/>
        <cfvo type="max"/>
        <color rgb="FFFFEF9C"/>
        <color rgb="FF63BE7B"/>
      </colorScale>
    </cfRule>
    <cfRule type="colorScale" priority="1846">
      <colorScale>
        <cfvo type="min"/>
        <cfvo type="max"/>
        <color rgb="FFFFEF9C"/>
        <color rgb="FF63BE7B"/>
      </colorScale>
    </cfRule>
    <cfRule type="colorScale" priority="1847">
      <colorScale>
        <cfvo type="min"/>
        <cfvo type="max"/>
        <color rgb="FFFCFCFF"/>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S4">
    <cfRule type="colorScale" priority="1495">
      <colorScale>
        <cfvo type="min"/>
        <cfvo type="percentile" val="50"/>
        <cfvo type="max"/>
        <color rgb="FFF8696B"/>
        <color rgb="FFFCFCFF"/>
        <color rgb="FF63BE7B"/>
      </colorScale>
    </cfRule>
    <cfRule type="colorScale" priority="1538">
      <colorScale>
        <cfvo type="min"/>
        <cfvo type="percentile" val="50"/>
        <cfvo type="max"/>
        <color rgb="FFF8696B"/>
        <color rgb="FFFCFCFF"/>
        <color rgb="FF63BE7B"/>
      </colorScale>
    </cfRule>
    <cfRule type="colorScale" priority="1543">
      <colorScale>
        <cfvo type="min"/>
        <cfvo type="max"/>
        <color rgb="FFFCFCFF"/>
        <color rgb="FF63BE7B"/>
      </colorScale>
    </cfRule>
    <cfRule type="colorScale" priority="1544">
      <colorScale>
        <cfvo type="min"/>
        <cfvo type="percentile" val="50"/>
        <cfvo type="max"/>
        <color rgb="FFF8696B"/>
        <color rgb="FFFCFCFF"/>
        <color rgb="FF63BE7B"/>
      </colorScale>
    </cfRule>
    <cfRule type="colorScale" priority="1660">
      <colorScale>
        <cfvo type="min"/>
        <cfvo type="max"/>
        <color rgb="FFFCFCFF"/>
        <color rgb="FF63BE7B"/>
      </colorScale>
    </cfRule>
    <cfRule type="colorScale" priority="1661">
      <colorScale>
        <cfvo type="min"/>
        <cfvo type="percentile" val="50"/>
        <cfvo type="max"/>
        <color rgb="FFF8696B"/>
        <color rgb="FFFCFCFF"/>
        <color rgb="FF63BE7B"/>
      </colorScale>
    </cfRule>
    <cfRule type="colorScale" priority="1662">
      <colorScale>
        <cfvo type="min"/>
        <cfvo type="max"/>
        <color rgb="FFFCFCFF"/>
        <color rgb="FF63BE7B"/>
      </colorScale>
    </cfRule>
    <cfRule type="colorScale" priority="1702">
      <colorScale>
        <cfvo type="min"/>
        <cfvo type="percentile" val="50"/>
        <cfvo type="max"/>
        <color rgb="FFF8696B"/>
        <color rgb="FFFCFCFF"/>
        <color rgb="FF63BE7B"/>
      </colorScale>
    </cfRule>
  </conditionalFormatting>
  <conditionalFormatting sqref="T2:T3 T5:T6">
    <cfRule type="colorScale" priority="2062">
      <colorScale>
        <cfvo type="min"/>
        <cfvo type="percentile" val="50"/>
        <cfvo type="max"/>
        <color rgb="FFF8696B"/>
        <color rgb="FFFCFCFF"/>
        <color rgb="FF63BE7B"/>
      </colorScale>
    </cfRule>
    <cfRule type="colorScale" priority="2063">
      <colorScale>
        <cfvo type="min"/>
        <cfvo type="max"/>
        <color rgb="FFFCFCFF"/>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onditionalFormatting>
  <conditionalFormatting sqref="T2:T3 T5:T11 T28:T33">
    <cfRule type="colorScale" priority="26957">
      <colorScale>
        <cfvo type="min"/>
        <cfvo type="percentile" val="50"/>
        <cfvo type="max"/>
        <color rgb="FFF8696B"/>
        <color rgb="FFFCFCFF"/>
        <color rgb="FF63BE7B"/>
      </colorScale>
    </cfRule>
    <cfRule type="colorScale" priority="26958">
      <colorScale>
        <cfvo type="min"/>
        <cfvo type="max"/>
        <color rgb="FFFCFCFF"/>
        <color rgb="FF63BE7B"/>
      </colorScale>
    </cfRule>
  </conditionalFormatting>
  <conditionalFormatting sqref="T2:T3">
    <cfRule type="colorScale" priority="2039">
      <colorScale>
        <cfvo type="min"/>
        <cfvo type="max"/>
        <color rgb="FFFFEF9C"/>
        <color rgb="FF63BE7B"/>
      </colorScale>
    </cfRule>
  </conditionalFormatting>
  <conditionalFormatting sqref="T4">
    <cfRule type="colorScale" priority="1494">
      <colorScale>
        <cfvo type="min"/>
        <cfvo type="percentile" val="50"/>
        <cfvo type="max"/>
        <color rgb="FFF8696B"/>
        <color rgb="FFFCFCFF"/>
        <color rgb="FF63BE7B"/>
      </colorScale>
    </cfRule>
    <cfRule type="colorScale" priority="1542">
      <colorScale>
        <cfvo type="min"/>
        <cfvo type="max"/>
        <color rgb="FFFCFCFF"/>
        <color rgb="FF63BE7B"/>
      </colorScale>
    </cfRule>
    <cfRule type="colorScale" priority="1578">
      <colorScale>
        <cfvo type="min"/>
        <cfvo type="max"/>
        <color rgb="FFFFEF9C"/>
        <color rgb="FF63BE7B"/>
      </colorScale>
    </cfRule>
    <cfRule type="colorScale" priority="1579">
      <colorScale>
        <cfvo type="min"/>
        <cfvo type="max"/>
        <color rgb="FFFFEF9C"/>
        <color rgb="FF63BE7B"/>
      </colorScale>
    </cfRule>
    <cfRule type="colorScale" priority="1663">
      <colorScale>
        <cfvo type="min"/>
        <cfvo type="percentile" val="50"/>
        <cfvo type="max"/>
        <color rgb="FFF8696B"/>
        <color rgb="FFFCFCFF"/>
        <color rgb="FF63BE7B"/>
      </colorScale>
    </cfRule>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max"/>
        <color rgb="FFFCFCFF"/>
        <color rgb="FF63BE7B"/>
      </colorScale>
    </cfRule>
    <cfRule type="colorScale" priority="1667">
      <colorScale>
        <cfvo type="min"/>
        <cfvo type="max"/>
        <color rgb="FFFCFCFF"/>
        <color rgb="FF63BE7B"/>
      </colorScale>
    </cfRule>
    <cfRule type="colorScale" priority="1668">
      <colorScale>
        <cfvo type="min"/>
        <cfvo type="percentile" val="50"/>
        <cfvo type="max"/>
        <color rgb="FFF8696B"/>
        <color rgb="FFFCFCFF"/>
        <color rgb="FF63BE7B"/>
      </colorScale>
    </cfRule>
    <cfRule type="colorScale" priority="1669">
      <colorScale>
        <cfvo type="min"/>
        <cfvo type="max"/>
        <color rgb="FFFCFCFF"/>
        <color rgb="FF63BE7B"/>
      </colorScale>
    </cfRule>
    <cfRule type="colorScale" priority="1703">
      <colorScale>
        <cfvo type="min"/>
        <cfvo type="percentile" val="50"/>
        <cfvo type="max"/>
        <color rgb="FFF8696B"/>
        <color rgb="FFFCFCFF"/>
        <color rgb="FF63BE7B"/>
      </colorScale>
    </cfRule>
  </conditionalFormatting>
  <conditionalFormatting sqref="T5:T6">
    <cfRule type="colorScale" priority="2025">
      <colorScale>
        <cfvo type="min"/>
        <cfvo type="max"/>
        <color rgb="FFFFEF9C"/>
        <color rgb="FF63BE7B"/>
      </colorScale>
    </cfRule>
  </conditionalFormatting>
  <conditionalFormatting sqref="T7:T11 T28:T33">
    <cfRule type="colorScale" priority="26961">
      <colorScale>
        <cfvo type="min"/>
        <cfvo type="percentile" val="50"/>
        <cfvo type="max"/>
        <color rgb="FFF8696B"/>
        <color rgb="FFFCFCFF"/>
        <color rgb="FF63BE7B"/>
      </colorScale>
    </cfRule>
    <cfRule type="colorScale" priority="26962">
      <colorScale>
        <cfvo type="min"/>
        <cfvo type="max"/>
        <color rgb="FFFCFCFF"/>
        <color rgb="FF63BE7B"/>
      </colorScale>
    </cfRule>
    <cfRule type="colorScale" priority="26963">
      <colorScale>
        <cfvo type="min"/>
        <cfvo type="max"/>
        <color rgb="FFFFEF9C"/>
        <color rgb="FF63BE7B"/>
      </colorScale>
    </cfRule>
    <cfRule type="colorScale" priority="26964">
      <colorScale>
        <cfvo type="min"/>
        <cfvo type="max"/>
        <color rgb="FFFFEF9C"/>
        <color rgb="FF63BE7B"/>
      </colorScale>
    </cfRule>
    <cfRule type="colorScale" priority="26965">
      <colorScale>
        <cfvo type="min"/>
        <cfvo type="max"/>
        <color rgb="FFFCFCFF"/>
        <color rgb="FF63BE7B"/>
      </colorScale>
    </cfRule>
    <cfRule type="colorScale" priority="26966">
      <colorScale>
        <cfvo type="min"/>
        <cfvo type="max"/>
        <color rgb="FFFCFCFF"/>
        <color rgb="FF63BE7B"/>
      </colorScale>
    </cfRule>
  </conditionalFormatting>
  <conditionalFormatting sqref="U2:U3 U5:U6">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onditionalFormatting>
  <conditionalFormatting sqref="U2:U3 U5:U11 U28:U33">
    <cfRule type="colorScale" priority="26967">
      <colorScale>
        <cfvo type="min"/>
        <cfvo type="percentile" val="50"/>
        <cfvo type="max"/>
        <color rgb="FFF8696B"/>
        <color rgb="FFFCFCFF"/>
        <color rgb="FF63BE7B"/>
      </colorScale>
    </cfRule>
    <cfRule type="colorScale" priority="26968">
      <colorScale>
        <cfvo type="min"/>
        <cfvo type="max"/>
        <color rgb="FFFCFCFF"/>
        <color rgb="FF63BE7B"/>
      </colorScale>
    </cfRule>
  </conditionalFormatting>
  <conditionalFormatting sqref="U2:U3 W2:W3 W5:W6 U5:U6">
    <cfRule type="colorScale" priority="1919">
      <colorScale>
        <cfvo type="min"/>
        <cfvo type="max"/>
        <color rgb="FFFFEF9C"/>
        <color rgb="FF63BE7B"/>
      </colorScale>
    </cfRule>
  </conditionalFormatting>
  <conditionalFormatting sqref="U2:U3 W2:W3">
    <cfRule type="colorScale" priority="2040">
      <colorScale>
        <cfvo type="min"/>
        <cfvo type="max"/>
        <color rgb="FFFFEF9C"/>
        <color rgb="FF63BE7B"/>
      </colorScale>
    </cfRule>
  </conditionalFormatting>
  <conditionalFormatting sqref="U4">
    <cfRule type="colorScale" priority="1493">
      <colorScale>
        <cfvo type="min"/>
        <cfvo type="percentile" val="50"/>
        <cfvo type="max"/>
        <color rgb="FFF8696B"/>
        <color rgb="FFFCFCFF"/>
        <color rgb="FF63BE7B"/>
      </colorScale>
    </cfRule>
    <cfRule type="colorScale" priority="1541">
      <colorScale>
        <cfvo type="min"/>
        <cfvo type="percentile" val="50"/>
        <cfvo type="max"/>
        <color rgb="FFF8696B"/>
        <color rgb="FFFCFCFF"/>
        <color rgb="FF63BE7B"/>
      </colorScale>
    </cfRule>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fRule type="colorScale" priority="1704">
      <colorScale>
        <cfvo type="min"/>
        <cfvo type="percentile" val="50"/>
        <cfvo type="max"/>
        <color rgb="FFF8696B"/>
        <color rgb="FFFCFCFF"/>
        <color rgb="FF63BE7B"/>
      </colorScale>
    </cfRule>
  </conditionalFormatting>
  <conditionalFormatting sqref="U5:U6 W5:W6">
    <cfRule type="colorScale" priority="2012">
      <colorScale>
        <cfvo type="min"/>
        <cfvo type="max"/>
        <color rgb="FFFFEF9C"/>
        <color rgb="FF63BE7B"/>
      </colorScale>
    </cfRule>
  </conditionalFormatting>
  <conditionalFormatting sqref="U7:U11 W7:W11 W28:W33 U28:U33">
    <cfRule type="colorScale" priority="1848">
      <colorScale>
        <cfvo type="min"/>
        <cfvo type="max"/>
        <color rgb="FFFFEF9C"/>
        <color rgb="FF63BE7B"/>
      </colorScale>
    </cfRule>
    <cfRule type="colorScale" priority="1849">
      <colorScale>
        <cfvo type="min"/>
        <cfvo type="max"/>
        <color rgb="FFFFEF9C"/>
        <color rgb="FF63BE7B"/>
      </colorScale>
    </cfRule>
    <cfRule type="colorScale" priority="1850">
      <colorScale>
        <cfvo type="min"/>
        <cfvo type="max"/>
        <color rgb="FFFFEF9C"/>
        <color rgb="FF63BE7B"/>
      </colorScale>
    </cfRule>
  </conditionalFormatting>
  <conditionalFormatting sqref="U7:U11 U28:U33">
    <cfRule type="colorScale" priority="26971">
      <colorScale>
        <cfvo type="min"/>
        <cfvo type="percentile" val="50"/>
        <cfvo type="max"/>
        <color rgb="FFF8696B"/>
        <color rgb="FFFCFCFF"/>
        <color rgb="FF63BE7B"/>
      </colorScale>
    </cfRule>
    <cfRule type="colorScale" priority="26972">
      <colorScale>
        <cfvo type="min"/>
        <cfvo type="max"/>
        <color rgb="FFFCFCFF"/>
        <color rgb="FF63BE7B"/>
      </colorScale>
    </cfRule>
  </conditionalFormatting>
  <conditionalFormatting sqref="U4:W4">
    <cfRule type="colorScale" priority="1675">
      <colorScale>
        <cfvo type="min"/>
        <cfvo type="max"/>
        <color rgb="FFFFEF9C"/>
        <color rgb="FF63BE7B"/>
      </colorScale>
    </cfRule>
    <cfRule type="colorScale" priority="1676">
      <colorScale>
        <cfvo type="min"/>
        <cfvo type="max"/>
        <color rgb="FFFFEF9C"/>
        <color rgb="FF63BE7B"/>
      </colorScale>
    </cfRule>
    <cfRule type="colorScale" priority="1677">
      <colorScale>
        <cfvo type="min"/>
        <cfvo type="max"/>
        <color rgb="FFFFEF9C"/>
        <color rgb="FF63BE7B"/>
      </colorScale>
    </cfRule>
  </conditionalFormatting>
  <conditionalFormatting sqref="V2:V3 V5:V11">
    <cfRule type="colorScale" priority="26976">
      <colorScale>
        <cfvo type="min"/>
        <cfvo type="percentile" val="50"/>
        <cfvo type="max"/>
        <color rgb="FF63BE7B"/>
        <color rgb="FFFCFCFF"/>
        <color rgb="FFF8696B"/>
      </colorScale>
    </cfRule>
    <cfRule type="colorScale" priority="26977">
      <colorScale>
        <cfvo type="min"/>
        <cfvo type="percentile" val="50"/>
        <cfvo type="max"/>
        <color rgb="FF63BE7B"/>
        <color rgb="FFFCFCFF"/>
        <color rgb="FFF8696B"/>
      </colorScale>
    </cfRule>
    <cfRule type="colorScale" priority="26978">
      <colorScale>
        <cfvo type="min"/>
        <cfvo type="max"/>
        <color rgb="FF63BE7B"/>
        <color rgb="FFFCFCFF"/>
      </colorScale>
    </cfRule>
    <cfRule type="colorScale" priority="26979">
      <colorScale>
        <cfvo type="min"/>
        <cfvo type="percentile" val="50"/>
        <cfvo type="max"/>
        <color rgb="FF63BE7B"/>
        <color rgb="FFFCFCFF"/>
        <color rgb="FFF8696B"/>
      </colorScale>
    </cfRule>
    <cfRule type="colorScale" priority="26980">
      <colorScale>
        <cfvo type="min"/>
        <cfvo type="max"/>
        <color rgb="FFFFEF9C"/>
        <color rgb="FF63BE7B"/>
      </colorScale>
    </cfRule>
    <cfRule type="colorScale" priority="26981">
      <colorScale>
        <cfvo type="min"/>
        <cfvo type="max"/>
        <color rgb="FFFFEF9C"/>
        <color rgb="FF63BE7B"/>
      </colorScale>
    </cfRule>
    <cfRule type="colorScale" priority="26982">
      <colorScale>
        <cfvo type="min"/>
        <cfvo type="max"/>
        <color rgb="FFFFEF9C"/>
        <color rgb="FF63BE7B"/>
      </colorScale>
    </cfRule>
  </conditionalFormatting>
  <conditionalFormatting sqref="V2:V3">
    <cfRule type="colorScale" priority="1735">
      <colorScale>
        <cfvo type="min"/>
        <cfvo type="max"/>
        <color rgb="FFFFEF9C"/>
        <color rgb="FF63BE7B"/>
      </colorScale>
    </cfRule>
  </conditionalFormatting>
  <conditionalFormatting sqref="V4">
    <cfRule type="colorScale" priority="1492">
      <colorScale>
        <cfvo type="min"/>
        <cfvo type="percentile" val="50"/>
        <cfvo type="max"/>
        <color rgb="FF63BE7B"/>
        <color rgb="FFFCFCFF"/>
        <color rgb="FFF8696B"/>
      </colorScale>
    </cfRule>
    <cfRule type="colorScale" priority="1540">
      <colorScale>
        <cfvo type="min"/>
        <cfvo type="percentile" val="50"/>
        <cfvo type="max"/>
        <color rgb="FF63BE7B"/>
        <color rgb="FFFCFCFF"/>
        <color rgb="FFF8696B"/>
      </colorScale>
    </cfRule>
    <cfRule type="colorScale" priority="1678">
      <colorScale>
        <cfvo type="min"/>
        <cfvo type="percentile" val="50"/>
        <cfvo type="max"/>
        <color rgb="FF63BE7B"/>
        <color rgb="FFFCFCFF"/>
        <color rgb="FFF8696B"/>
      </colorScale>
    </cfRule>
    <cfRule type="colorScale" priority="1679">
      <colorScale>
        <cfvo type="min"/>
        <cfvo type="percentile" val="50"/>
        <cfvo type="max"/>
        <color rgb="FF63BE7B"/>
        <color rgb="FFFCFCFF"/>
        <color rgb="FFF8696B"/>
      </colorScale>
    </cfRule>
    <cfRule type="colorScale" priority="1680">
      <colorScale>
        <cfvo type="min"/>
        <cfvo type="max"/>
        <color rgb="FF63BE7B"/>
        <color rgb="FFFCFCFF"/>
      </colorScale>
    </cfRule>
    <cfRule type="colorScale" priority="1681">
      <colorScale>
        <cfvo type="min"/>
        <cfvo type="percentile" val="50"/>
        <cfvo type="max"/>
        <color rgb="FF63BE7B"/>
        <color rgb="FFFCFCFF"/>
        <color rgb="FFF8696B"/>
      </colorScale>
    </cfRule>
    <cfRule type="colorScale" priority="1682">
      <colorScale>
        <cfvo type="min"/>
        <cfvo type="percentile" val="50"/>
        <cfvo type="max"/>
        <color rgb="FF63BE7B"/>
        <color rgb="FFFCFCFF"/>
        <color rgb="FFF8696B"/>
      </colorScale>
    </cfRule>
    <cfRule type="colorScale" priority="1705">
      <colorScale>
        <cfvo type="min"/>
        <cfvo type="percentile" val="50"/>
        <cfvo type="max"/>
        <color rgb="FF63BE7B"/>
        <color rgb="FFFCFCFF"/>
        <color rgb="FFF8696B"/>
      </colorScale>
    </cfRule>
  </conditionalFormatting>
  <conditionalFormatting sqref="V5">
    <cfRule type="colorScale" priority="1740">
      <colorScale>
        <cfvo type="min"/>
        <cfvo type="max"/>
        <color rgb="FFFFEF9C"/>
        <color rgb="FF63BE7B"/>
      </colorScale>
    </cfRule>
    <cfRule type="colorScale" priority="1741">
      <colorScale>
        <cfvo type="min"/>
        <cfvo type="max"/>
        <color rgb="FFFFEF9C"/>
        <color rgb="FF63BE7B"/>
      </colorScale>
    </cfRule>
  </conditionalFormatting>
  <conditionalFormatting sqref="V5:V11">
    <cfRule type="colorScale" priority="26990">
      <colorScale>
        <cfvo type="min"/>
        <cfvo type="max"/>
        <color rgb="FFFFEF9C"/>
        <color rgb="FF63BE7B"/>
      </colorScale>
    </cfRule>
  </conditionalFormatting>
  <conditionalFormatting sqref="V6">
    <cfRule type="colorScale" priority="1742">
      <colorScale>
        <cfvo type="min"/>
        <cfvo type="max"/>
        <color rgb="FFFFEF9C"/>
        <color rgb="FF63BE7B"/>
      </colorScale>
    </cfRule>
  </conditionalFormatting>
  <conditionalFormatting sqref="V7">
    <cfRule type="colorScale" priority="1743">
      <colorScale>
        <cfvo type="min"/>
        <cfvo type="max"/>
        <color rgb="FFFFEF9C"/>
        <color rgb="FF63BE7B"/>
      </colorScale>
    </cfRule>
    <cfRule type="colorScale" priority="1761">
      <colorScale>
        <cfvo type="min"/>
        <cfvo type="max"/>
        <color rgb="FFFFEF9C"/>
        <color rgb="FF63BE7B"/>
      </colorScale>
    </cfRule>
  </conditionalFormatting>
  <conditionalFormatting sqref="V8">
    <cfRule type="colorScale" priority="1762">
      <colorScale>
        <cfvo type="min"/>
        <cfvo type="max"/>
        <color rgb="FFFFEF9C"/>
        <color rgb="FF63BE7B"/>
      </colorScale>
    </cfRule>
    <cfRule type="colorScale" priority="1763">
      <colorScale>
        <cfvo type="min"/>
        <cfvo type="percentile" val="50"/>
        <cfvo type="max"/>
        <color rgb="FFF8696B"/>
        <color rgb="FFFFEB84"/>
        <color rgb="FF63BE7B"/>
      </colorScale>
    </cfRule>
  </conditionalFormatting>
  <conditionalFormatting sqref="V8:V11">
    <cfRule type="colorScale" priority="1764">
      <colorScale>
        <cfvo type="min"/>
        <cfvo type="max"/>
        <color rgb="FFFFEF9C"/>
        <color rgb="FF63BE7B"/>
      </colorScale>
    </cfRule>
  </conditionalFormatting>
  <conditionalFormatting sqref="V8:V11">
    <cfRule type="colorScale" priority="1765">
      <colorScale>
        <cfvo type="min"/>
        <cfvo type="max"/>
        <color rgb="FFFFEF9C"/>
        <color rgb="FF63BE7B"/>
      </colorScale>
    </cfRule>
    <cfRule type="colorScale" priority="1766">
      <colorScale>
        <cfvo type="min"/>
        <cfvo type="max"/>
        <color rgb="FFFFEF9C"/>
        <color rgb="FF63BE7B"/>
      </colorScale>
    </cfRule>
  </conditionalFormatting>
  <conditionalFormatting sqref="V9">
    <cfRule type="colorScale" priority="1767">
      <colorScale>
        <cfvo type="min"/>
        <cfvo type="max"/>
        <color rgb="FFFFEF9C"/>
        <color rgb="FF63BE7B"/>
      </colorScale>
    </cfRule>
    <cfRule type="colorScale" priority="1768">
      <colorScale>
        <cfvo type="min"/>
        <cfvo type="percentile" val="50"/>
        <cfvo type="max"/>
        <color rgb="FFF8696B"/>
        <color rgb="FFFFEB84"/>
        <color rgb="FF63BE7B"/>
      </colorScale>
    </cfRule>
    <cfRule type="colorScale" priority="1769">
      <colorScale>
        <cfvo type="min"/>
        <cfvo type="percentile" val="50"/>
        <cfvo type="max"/>
        <color rgb="FFF8696B"/>
        <color rgb="FFFFEB84"/>
        <color rgb="FF63BE7B"/>
      </colorScale>
    </cfRule>
  </conditionalFormatting>
  <conditionalFormatting sqref="V10">
    <cfRule type="colorScale" priority="1770">
      <colorScale>
        <cfvo type="min"/>
        <cfvo type="max"/>
        <color rgb="FFFFEF9C"/>
        <color rgb="FF63BE7B"/>
      </colorScale>
    </cfRule>
    <cfRule type="colorScale" priority="1771">
      <colorScale>
        <cfvo type="min"/>
        <cfvo type="percentile" val="50"/>
        <cfvo type="max"/>
        <color rgb="FFF8696B"/>
        <color rgb="FFFFEB84"/>
        <color rgb="FF63BE7B"/>
      </colorScale>
    </cfRule>
  </conditionalFormatting>
  <conditionalFormatting sqref="V11">
    <cfRule type="colorScale" priority="1772">
      <colorScale>
        <cfvo type="min"/>
        <cfvo type="max"/>
        <color rgb="FFFFEF9C"/>
        <color rgb="FF63BE7B"/>
      </colorScale>
    </cfRule>
    <cfRule type="colorScale" priority="1773">
      <colorScale>
        <cfvo type="min"/>
        <cfvo type="percentile" val="50"/>
        <cfvo type="max"/>
        <color rgb="FFF8696B"/>
        <color rgb="FFFFEB84"/>
        <color rgb="FF63BE7B"/>
      </colorScale>
    </cfRule>
  </conditionalFormatting>
  <conditionalFormatting sqref="W2:W3 W5:W6">
    <cfRule type="colorScale" priority="2068">
      <colorScale>
        <cfvo type="min"/>
        <cfvo type="percentile" val="50"/>
        <cfvo type="max"/>
        <color rgb="FF63BE7B"/>
        <color rgb="FFFCFCFF"/>
        <color rgb="FFF8696B"/>
      </colorScale>
    </cfRule>
    <cfRule type="colorScale" priority="2069">
      <colorScale>
        <cfvo type="min"/>
        <cfvo type="max"/>
        <color rgb="FF63BE7B"/>
        <color rgb="FFFCFCFF"/>
      </colorScale>
    </cfRule>
    <cfRule type="colorScale" priority="2070">
      <colorScale>
        <cfvo type="min"/>
        <cfvo type="percentile" val="50"/>
        <cfvo type="max"/>
        <color rgb="FF63BE7B"/>
        <color rgb="FFFCFCFF"/>
        <color rgb="FFF8696B"/>
      </colorScale>
    </cfRule>
  </conditionalFormatting>
  <conditionalFormatting sqref="W2:W3 W5:W11 W28:W33">
    <cfRule type="colorScale" priority="26992">
      <colorScale>
        <cfvo type="min"/>
        <cfvo type="percentile" val="50"/>
        <cfvo type="max"/>
        <color rgb="FF63BE7B"/>
        <color rgb="FFFCFCFF"/>
        <color rgb="FFF8696B"/>
      </colorScale>
    </cfRule>
  </conditionalFormatting>
  <conditionalFormatting sqref="W4">
    <cfRule type="colorScale" priority="1491">
      <colorScale>
        <cfvo type="min"/>
        <cfvo type="percentile" val="50"/>
        <cfvo type="max"/>
        <color rgb="FF63BE7B"/>
        <color rgb="FFFCFCFF"/>
        <color rgb="FFF8696B"/>
      </colorScale>
    </cfRule>
    <cfRule type="colorScale" priority="1539">
      <colorScale>
        <cfvo type="min"/>
        <cfvo type="percentile" val="50"/>
        <cfvo type="max"/>
        <color rgb="FF63BE7B"/>
        <color rgb="FFFCFCFF"/>
        <color rgb="FFF8696B"/>
      </colorScale>
    </cfRule>
    <cfRule type="colorScale" priority="1683">
      <colorScale>
        <cfvo type="min"/>
        <cfvo type="percentile" val="50"/>
        <cfvo type="max"/>
        <color rgb="FF63BE7B"/>
        <color rgb="FFFCFCFF"/>
        <color rgb="FFF8696B"/>
      </colorScale>
    </cfRule>
    <cfRule type="colorScale" priority="1684">
      <colorScale>
        <cfvo type="min"/>
        <cfvo type="max"/>
        <color rgb="FF63BE7B"/>
        <color rgb="FFFCFCFF"/>
      </colorScale>
    </cfRule>
    <cfRule type="colorScale" priority="1685">
      <colorScale>
        <cfvo type="min"/>
        <cfvo type="percentile" val="50"/>
        <cfvo type="max"/>
        <color rgb="FF63BE7B"/>
        <color rgb="FFFCFCFF"/>
        <color rgb="FFF8696B"/>
      </colorScale>
    </cfRule>
    <cfRule type="colorScale" priority="1686">
      <colorScale>
        <cfvo type="min"/>
        <cfvo type="percentile" val="50"/>
        <cfvo type="max"/>
        <color rgb="FF63BE7B"/>
        <color rgb="FFFCFCFF"/>
        <color rgb="FFF8696B"/>
      </colorScale>
    </cfRule>
    <cfRule type="colorScale" priority="1706">
      <colorScale>
        <cfvo type="min"/>
        <cfvo type="percentile" val="50"/>
        <cfvo type="max"/>
        <color rgb="FF63BE7B"/>
        <color rgb="FFFCFCFF"/>
        <color rgb="FFF8696B"/>
      </colorScale>
    </cfRule>
  </conditionalFormatting>
  <conditionalFormatting sqref="W7:W11 W28:W33">
    <cfRule type="colorScale" priority="26994">
      <colorScale>
        <cfvo type="min"/>
        <cfvo type="percentile" val="50"/>
        <cfvo type="max"/>
        <color rgb="FF63BE7B"/>
        <color rgb="FFFCFCFF"/>
        <color rgb="FFF8696B"/>
      </colorScale>
    </cfRule>
    <cfRule type="colorScale" priority="26995">
      <colorScale>
        <cfvo type="min"/>
        <cfvo type="max"/>
        <color rgb="FF63BE7B"/>
        <color rgb="FFFCFCFF"/>
      </colorScale>
    </cfRule>
    <cfRule type="colorScale" priority="26996">
      <colorScale>
        <cfvo type="min"/>
        <cfvo type="percentile" val="50"/>
        <cfvo type="max"/>
        <color rgb="FF63BE7B"/>
        <color rgb="FFFCFCFF"/>
        <color rgb="FFF8696B"/>
      </colorScale>
    </cfRule>
  </conditionalFormatting>
  <conditionalFormatting sqref="D2:D11">
    <cfRule type="colorScale" priority="1490">
      <colorScale>
        <cfvo type="min"/>
        <cfvo type="percentile" val="50"/>
        <cfvo type="max"/>
        <color rgb="FFF8696B"/>
        <color rgb="FFFCFCFF"/>
        <color rgb="FF63BE7B"/>
      </colorScale>
    </cfRule>
  </conditionalFormatting>
  <conditionalFormatting sqref="D12:D14">
    <cfRule type="colorScale" priority="1337">
      <colorScale>
        <cfvo type="min"/>
        <cfvo type="percentile" val="50"/>
        <cfvo type="max"/>
        <color rgb="FFF8696B"/>
        <color rgb="FFFCFCFF"/>
        <color rgb="FF63BE7B"/>
      </colorScale>
    </cfRule>
  </conditionalFormatting>
  <conditionalFormatting sqref="D12:D15">
    <cfRule type="colorScale" priority="1294">
      <colorScale>
        <cfvo type="min"/>
        <cfvo type="percentile" val="50"/>
        <cfvo type="max"/>
        <color rgb="FFF8696B"/>
        <color rgb="FFFCFCFF"/>
        <color rgb="FF63BE7B"/>
      </colorScale>
    </cfRule>
  </conditionalFormatting>
  <conditionalFormatting sqref="D12">
    <cfRule type="colorScale" priority="1307">
      <colorScale>
        <cfvo type="min"/>
        <cfvo type="percentile" val="50"/>
        <cfvo type="max"/>
        <color rgb="FFF8696B"/>
        <color rgb="FFFCFCFF"/>
        <color rgb="FF63BE7B"/>
      </colorScale>
    </cfRule>
    <cfRule type="colorScale" priority="1312">
      <colorScale>
        <cfvo type="min"/>
        <cfvo type="percentile" val="50"/>
        <cfvo type="max"/>
        <color rgb="FFF8696B"/>
        <color rgb="FFFCFCFF"/>
        <color rgb="FF63BE7B"/>
      </colorScale>
    </cfRule>
  </conditionalFormatting>
  <conditionalFormatting sqref="E12">
    <cfRule type="colorScale" priority="1306">
      <colorScale>
        <cfvo type="min"/>
        <cfvo type="max"/>
        <color rgb="FFFCFCFF"/>
        <color rgb="FF63BE7B"/>
      </colorScale>
    </cfRule>
    <cfRule type="colorScale" priority="1313">
      <colorScale>
        <cfvo type="min"/>
        <cfvo type="max"/>
        <color rgb="FFFCFCFF"/>
        <color rgb="FF63BE7B"/>
      </colorScale>
    </cfRule>
  </conditionalFormatting>
  <conditionalFormatting sqref="E12:N12">
    <cfRule type="colorScale" priority="1331">
      <colorScale>
        <cfvo type="min"/>
        <cfvo type="max"/>
        <color rgb="FFFCFCFF"/>
        <color rgb="FF63BE7B"/>
      </colorScale>
    </cfRule>
    <cfRule type="colorScale" priority="1332">
      <colorScale>
        <cfvo type="min"/>
        <cfvo type="max"/>
        <color rgb="FFFCFCFF"/>
        <color rgb="FF63BE7B"/>
      </colorScale>
    </cfRule>
    <cfRule type="colorScale" priority="1333">
      <colorScale>
        <cfvo type="min"/>
        <cfvo type="percentile" val="50"/>
        <cfvo type="max"/>
        <color rgb="FFF8696B"/>
        <color rgb="FFFFEB84"/>
        <color rgb="FF63BE7B"/>
      </colorScale>
    </cfRule>
    <cfRule type="colorScale" priority="1334">
      <colorScale>
        <cfvo type="min"/>
        <cfvo type="max"/>
        <color rgb="FFFFEF9C"/>
        <color rgb="FF63BE7B"/>
      </colorScale>
    </cfRule>
  </conditionalFormatting>
  <conditionalFormatting sqref="F12:G12 J12:N12">
    <cfRule type="colorScale" priority="1314">
      <colorScale>
        <cfvo type="min"/>
        <cfvo type="max"/>
        <color rgb="FFFCFCFF"/>
        <color rgb="FF63BE7B"/>
      </colorScale>
    </cfRule>
  </conditionalFormatting>
  <conditionalFormatting sqref="H12">
    <cfRule type="colorScale" priority="1304">
      <colorScale>
        <cfvo type="min"/>
        <cfvo type="percentile" val="50"/>
        <cfvo type="max"/>
        <color rgb="FFF8696B"/>
        <color rgb="FFFCFCFF"/>
        <color rgb="FF63BE7B"/>
      </colorScale>
    </cfRule>
    <cfRule type="colorScale" priority="1305">
      <colorScale>
        <cfvo type="min"/>
        <cfvo type="max"/>
        <color rgb="FFFCFCFF"/>
        <color rgb="FF63BE7B"/>
      </colorScale>
    </cfRule>
    <cfRule type="colorScale" priority="1315">
      <colorScale>
        <cfvo type="min"/>
        <cfvo type="max"/>
        <color rgb="FFFCFCFF"/>
        <color rgb="FF63BE7B"/>
      </colorScale>
    </cfRule>
  </conditionalFormatting>
  <conditionalFormatting sqref="I12">
    <cfRule type="colorScale" priority="1335">
      <colorScale>
        <cfvo type="min"/>
        <cfvo type="percentile" val="50"/>
        <cfvo type="max"/>
        <color rgb="FFF8696B"/>
        <color rgb="FFFCFCFF"/>
        <color rgb="FF63BE7B"/>
      </colorScale>
    </cfRule>
    <cfRule type="colorScale" priority="1336">
      <colorScale>
        <cfvo type="min"/>
        <cfvo type="max"/>
        <color rgb="FFFCFCFF"/>
        <color rgb="FF63BE7B"/>
      </colorScale>
    </cfRule>
  </conditionalFormatting>
  <conditionalFormatting sqref="K12:K14">
    <cfRule type="colorScale" priority="1338">
      <colorScale>
        <cfvo type="min"/>
        <cfvo type="percentile" val="50"/>
        <cfvo type="max"/>
        <color rgb="FFF8696B"/>
        <color rgb="FFFCFCFF"/>
        <color rgb="FF63BE7B"/>
      </colorScale>
    </cfRule>
  </conditionalFormatting>
  <conditionalFormatting sqref="L12:L14">
    <cfRule type="colorScale" priority="1339">
      <colorScale>
        <cfvo type="min"/>
        <cfvo type="percentile" val="50"/>
        <cfvo type="max"/>
        <color rgb="FFF8696B"/>
        <color rgb="FFFCFCFF"/>
        <color rgb="FF63BE7B"/>
      </colorScale>
    </cfRule>
  </conditionalFormatting>
  <conditionalFormatting sqref="O12">
    <cfRule type="colorScale" priority="1303">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onditionalFormatting>
  <conditionalFormatting sqref="P12">
    <cfRule type="colorScale" priority="1302">
      <colorScale>
        <cfvo type="min"/>
        <cfvo type="percentile" val="50"/>
        <cfvo type="max"/>
        <color rgb="FF63BE7B"/>
        <color rgb="FFFCFCFF"/>
        <color rgb="FFF8696B"/>
      </colorScale>
    </cfRule>
    <cfRule type="colorScale" priority="1319">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onditionalFormatting>
  <conditionalFormatting sqref="Q12">
    <cfRule type="colorScale" priority="1300">
      <colorScale>
        <cfvo type="min"/>
        <cfvo type="percentile" val="50"/>
        <cfvo type="max"/>
        <color rgb="FFF8696B"/>
        <color rgb="FFFCFCFF"/>
        <color rgb="FF63BE7B"/>
      </colorScale>
    </cfRule>
    <cfRule type="colorScale" priority="1301">
      <colorScale>
        <cfvo type="min"/>
        <cfvo type="max"/>
        <color rgb="FFFFEF9C"/>
        <color rgb="FF63BE7B"/>
      </colorScale>
    </cfRule>
    <cfRule type="colorScale" priority="1322">
      <colorScale>
        <cfvo type="min"/>
        <cfvo type="max"/>
        <color rgb="FFFFEF9C"/>
        <color rgb="FF63BE7B"/>
      </colorScale>
    </cfRule>
    <cfRule type="colorScale" priority="1323">
      <colorScale>
        <cfvo type="min"/>
        <cfvo type="percentile" val="50"/>
        <cfvo type="max"/>
        <color rgb="FFF8696B"/>
        <color rgb="FFFCFCFF"/>
        <color rgb="FF63BE7B"/>
      </colorScale>
    </cfRule>
  </conditionalFormatting>
  <conditionalFormatting sqref="Q12:U12 W12">
    <cfRule type="colorScale" priority="1308">
      <colorScale>
        <cfvo type="min"/>
        <cfvo type="max"/>
        <color rgb="FFFFEF9C"/>
        <color rgb="FF63BE7B"/>
      </colorScale>
    </cfRule>
    <cfRule type="colorScale" priority="1309">
      <colorScale>
        <cfvo type="min"/>
        <cfvo type="max"/>
        <color rgb="FFFFEF9C"/>
        <color rgb="FF63BE7B"/>
      </colorScale>
    </cfRule>
    <cfRule type="colorScale" priority="1310">
      <colorScale>
        <cfvo type="min"/>
        <cfvo type="max"/>
        <color rgb="FFFFEF9C"/>
        <color rgb="FF63BE7B"/>
      </colorScale>
    </cfRule>
  </conditionalFormatting>
  <conditionalFormatting sqref="R12:S12">
    <cfRule type="colorScale" priority="1299">
      <colorScale>
        <cfvo type="min"/>
        <cfvo type="max"/>
        <color rgb="FFFCFCFF"/>
        <color rgb="FF63BE7B"/>
      </colorScale>
    </cfRule>
    <cfRule type="colorScale" priority="1324">
      <colorScale>
        <cfvo type="min"/>
        <cfvo type="max"/>
        <color rgb="FFFFEF9C"/>
        <color rgb="FF63BE7B"/>
      </colorScale>
    </cfRule>
    <cfRule type="colorScale" priority="1325">
      <colorScale>
        <cfvo type="min"/>
        <cfvo type="max"/>
        <color rgb="FFFCFCFF"/>
        <color rgb="FF63BE7B"/>
      </colorScale>
    </cfRule>
  </conditionalFormatting>
  <conditionalFormatting sqref="T12">
    <cfRule type="colorScale" priority="1298">
      <colorScale>
        <cfvo type="min"/>
        <cfvo type="max"/>
        <color rgb="FFFCFCFF"/>
        <color rgb="FF63BE7B"/>
      </colorScale>
    </cfRule>
    <cfRule type="colorScale" priority="1326">
      <colorScale>
        <cfvo type="min"/>
        <cfvo type="max"/>
        <color rgb="FFFFEF9C"/>
        <color rgb="FF63BE7B"/>
      </colorScale>
    </cfRule>
    <cfRule type="colorScale" priority="1327">
      <colorScale>
        <cfvo type="min"/>
        <cfvo type="max"/>
        <color rgb="FFFCFCFF"/>
        <color rgb="FF63BE7B"/>
      </colorScale>
    </cfRule>
  </conditionalFormatting>
  <conditionalFormatting sqref="U12">
    <cfRule type="colorScale" priority="1297">
      <colorScale>
        <cfvo type="min"/>
        <cfvo type="max"/>
        <color rgb="FFFCFCFF"/>
        <color rgb="FF63BE7B"/>
      </colorScale>
    </cfRule>
    <cfRule type="colorScale" priority="1328">
      <colorScale>
        <cfvo type="min"/>
        <cfvo type="max"/>
        <color rgb="FFFCFCFF"/>
        <color rgb="FF63BE7B"/>
      </colorScale>
    </cfRule>
  </conditionalFormatting>
  <conditionalFormatting sqref="V12">
    <cfRule type="colorScale" priority="1295">
      <colorScale>
        <cfvo type="min"/>
        <cfvo type="max"/>
        <color rgb="FFFFEF9C"/>
        <color rgb="FF63BE7B"/>
      </colorScale>
    </cfRule>
  </conditionalFormatting>
  <conditionalFormatting sqref="U12 W12">
    <cfRule type="colorScale" priority="1311">
      <colorScale>
        <cfvo type="min"/>
        <cfvo type="max"/>
        <color rgb="FFFFEF9C"/>
        <color rgb="FF63BE7B"/>
      </colorScale>
    </cfRule>
  </conditionalFormatting>
  <conditionalFormatting sqref="W12">
    <cfRule type="colorScale" priority="1296">
      <colorScale>
        <cfvo type="min"/>
        <cfvo type="percentile" val="50"/>
        <cfvo type="max"/>
        <color rgb="FF63BE7B"/>
        <color rgb="FFFCFCFF"/>
        <color rgb="FFF8696B"/>
      </colorScale>
    </cfRule>
    <cfRule type="colorScale" priority="1329">
      <colorScale>
        <cfvo type="min"/>
        <cfvo type="percentile" val="50"/>
        <cfvo type="max"/>
        <color rgb="FF63BE7B"/>
        <color rgb="FFFCFCFF"/>
        <color rgb="FFF8696B"/>
      </colorScale>
    </cfRule>
    <cfRule type="colorScale" priority="1330">
      <colorScale>
        <cfvo type="min"/>
        <cfvo type="max"/>
        <color rgb="FF63BE7B"/>
        <color rgb="FFFCFCFF"/>
      </colorScale>
    </cfRule>
  </conditionalFormatting>
  <conditionalFormatting sqref="D12:D14">
    <cfRule type="colorScale" priority="1340">
      <colorScale>
        <cfvo type="min"/>
        <cfvo type="percentile" val="50"/>
        <cfvo type="max"/>
        <color rgb="FFF8696B"/>
        <color rgb="FFFCFCFF"/>
        <color rgb="FF63BE7B"/>
      </colorScale>
    </cfRule>
  </conditionalFormatting>
  <conditionalFormatting sqref="D12:D14">
    <cfRule type="colorScale" priority="1341">
      <colorScale>
        <cfvo type="min"/>
        <cfvo type="percentile" val="50"/>
        <cfvo type="max"/>
        <color rgb="FFF8696B"/>
        <color rgb="FFFCFCFF"/>
        <color rgb="FF63BE7B"/>
      </colorScale>
    </cfRule>
  </conditionalFormatting>
  <conditionalFormatting sqref="D12:D15">
    <cfRule type="colorScale" priority="1342">
      <colorScale>
        <cfvo type="min"/>
        <cfvo type="percentile" val="50"/>
        <cfvo type="max"/>
        <color rgb="FFF8696B"/>
        <color rgb="FFFCFCFF"/>
        <color rgb="FF63BE7B"/>
      </colorScale>
    </cfRule>
  </conditionalFormatting>
  <conditionalFormatting sqref="E12:E14">
    <cfRule type="colorScale" priority="1343">
      <colorScale>
        <cfvo type="min"/>
        <cfvo type="max"/>
        <color rgb="FFFCFCFF"/>
        <color rgb="FF63BE7B"/>
      </colorScale>
    </cfRule>
  </conditionalFormatting>
  <conditionalFormatting sqref="E12:E14">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onditionalFormatting>
  <conditionalFormatting sqref="E12:E14">
    <cfRule type="colorScale" priority="1346">
      <colorScale>
        <cfvo type="min"/>
        <cfvo type="percentile" val="50"/>
        <cfvo type="max"/>
        <color rgb="FFF8696B"/>
        <color rgb="FFFCFCFF"/>
        <color rgb="FF63BE7B"/>
      </colorScale>
    </cfRule>
  </conditionalFormatting>
  <conditionalFormatting sqref="E12:E15">
    <cfRule type="colorScale" priority="1347">
      <colorScale>
        <cfvo type="min"/>
        <cfvo type="max"/>
        <color rgb="FFFCFCFF"/>
        <color rgb="FF63BE7B"/>
      </colorScale>
    </cfRule>
  </conditionalFormatting>
  <conditionalFormatting sqref="F12:F14">
    <cfRule type="colorScale" priority="1348">
      <colorScale>
        <cfvo type="min"/>
        <cfvo type="max"/>
        <color rgb="FFFCFCFF"/>
        <color rgb="FF63BE7B"/>
      </colorScale>
    </cfRule>
  </conditionalFormatting>
  <conditionalFormatting sqref="F12:F14">
    <cfRule type="colorScale" priority="1349">
      <colorScale>
        <cfvo type="min"/>
        <cfvo type="max"/>
        <color rgb="FFFCFCFF"/>
        <color rgb="FF63BE7B"/>
      </colorScale>
    </cfRule>
  </conditionalFormatting>
  <conditionalFormatting sqref="F12:F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onditionalFormatting>
  <conditionalFormatting sqref="F12:F14">
    <cfRule type="colorScale" priority="1352">
      <colorScale>
        <cfvo type="min"/>
        <cfvo type="percentile" val="50"/>
        <cfvo type="max"/>
        <color rgb="FFF8696B"/>
        <color rgb="FFFCFCFF"/>
        <color rgb="FF63BE7B"/>
      </colorScale>
    </cfRule>
  </conditionalFormatting>
  <conditionalFormatting sqref="F12:F15">
    <cfRule type="colorScale" priority="1353">
      <colorScale>
        <cfvo type="min"/>
        <cfvo type="max"/>
        <color rgb="FFFCFCFF"/>
        <color rgb="FF63BE7B"/>
      </colorScale>
    </cfRule>
  </conditionalFormatting>
  <conditionalFormatting sqref="G12:G14">
    <cfRule type="colorScale" priority="1354">
      <colorScale>
        <cfvo type="min"/>
        <cfvo type="max"/>
        <color rgb="FFFCFCFF"/>
        <color rgb="FF63BE7B"/>
      </colorScale>
    </cfRule>
  </conditionalFormatting>
  <conditionalFormatting sqref="G12:G14">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G12:G14">
    <cfRule type="colorScale" priority="1357">
      <colorScale>
        <cfvo type="min"/>
        <cfvo type="max"/>
        <color rgb="FFFCFCFF"/>
        <color rgb="FF63BE7B"/>
      </colorScale>
    </cfRule>
    <cfRule type="colorScale" priority="1358">
      <colorScale>
        <cfvo type="min"/>
        <cfvo type="percentile" val="50"/>
        <cfvo type="max"/>
        <color rgb="FFF8696B"/>
        <color rgb="FFFCFCFF"/>
        <color rgb="FF63BE7B"/>
      </colorScale>
    </cfRule>
  </conditionalFormatting>
  <conditionalFormatting sqref="G12:G15">
    <cfRule type="colorScale" priority="1359">
      <colorScale>
        <cfvo type="min"/>
        <cfvo type="max"/>
        <color rgb="FFFCFCFF"/>
        <color rgb="FF63BE7B"/>
      </colorScale>
    </cfRule>
  </conditionalFormatting>
  <conditionalFormatting sqref="H12:H14">
    <cfRule type="colorScale" priority="1360">
      <colorScale>
        <cfvo type="min"/>
        <cfvo type="percentile" val="50"/>
        <cfvo type="max"/>
        <color rgb="FFF8696B"/>
        <color rgb="FFFCFCFF"/>
        <color rgb="FF63BE7B"/>
      </colorScale>
    </cfRule>
  </conditionalFormatting>
  <conditionalFormatting sqref="H12:H14">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onditionalFormatting>
  <conditionalFormatting sqref="H12:H14">
    <cfRule type="colorScale" priority="1363">
      <colorScale>
        <cfvo type="min"/>
        <cfvo type="percentile" val="50"/>
        <cfvo type="max"/>
        <color rgb="FFF8696B"/>
        <color rgb="FFFCFCFF"/>
        <color rgb="FF63BE7B"/>
      </colorScale>
    </cfRule>
  </conditionalFormatting>
  <conditionalFormatting sqref="H12:H15">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onditionalFormatting>
  <conditionalFormatting sqref="I12:I14">
    <cfRule type="colorScale" priority="1366">
      <colorScale>
        <cfvo type="min"/>
        <cfvo type="percentile" val="50"/>
        <cfvo type="max"/>
        <color rgb="FFF8696B"/>
        <color rgb="FFFCFCFF"/>
        <color rgb="FF63BE7B"/>
      </colorScale>
    </cfRule>
    <cfRule type="colorScale" priority="1367">
      <colorScale>
        <cfvo type="min"/>
        <cfvo type="max"/>
        <color rgb="FFFCFCFF"/>
        <color rgb="FF63BE7B"/>
      </colorScale>
    </cfRule>
  </conditionalFormatting>
  <conditionalFormatting sqref="I12:I14">
    <cfRule type="colorScale" priority="1368">
      <colorScale>
        <cfvo type="min"/>
        <cfvo type="percentile" val="50"/>
        <cfvo type="max"/>
        <color rgb="FFF8696B"/>
        <color rgb="FFFCFCFF"/>
        <color rgb="FF63BE7B"/>
      </colorScale>
    </cfRule>
  </conditionalFormatting>
  <conditionalFormatting sqref="I12:I15">
    <cfRule type="colorScale" priority="1369">
      <colorScale>
        <cfvo type="min"/>
        <cfvo type="percentile" val="50"/>
        <cfvo type="max"/>
        <color rgb="FFF8696B"/>
        <color rgb="FFFCFCFF"/>
        <color rgb="FF63BE7B"/>
      </colorScale>
    </cfRule>
  </conditionalFormatting>
  <conditionalFormatting sqref="K12:K14">
    <cfRule type="colorScale" priority="1370">
      <colorScale>
        <cfvo type="min"/>
        <cfvo type="percentile" val="50"/>
        <cfvo type="max"/>
        <color rgb="FFF8696B"/>
        <color rgb="FFFCFCFF"/>
        <color rgb="FF63BE7B"/>
      </colorScale>
    </cfRule>
  </conditionalFormatting>
  <conditionalFormatting sqref="K12:K15">
    <cfRule type="colorScale" priority="1371">
      <colorScale>
        <cfvo type="min"/>
        <cfvo type="percentile" val="50"/>
        <cfvo type="max"/>
        <color rgb="FFF8696B"/>
        <color rgb="FFFCFCFF"/>
        <color rgb="FF63BE7B"/>
      </colorScale>
    </cfRule>
  </conditionalFormatting>
  <conditionalFormatting sqref="K12:L14">
    <cfRule type="colorScale" priority="1372">
      <colorScale>
        <cfvo type="min"/>
        <cfvo type="max"/>
        <color rgb="FFFCFCFF"/>
        <color rgb="FF63BE7B"/>
      </colorScale>
    </cfRule>
  </conditionalFormatting>
  <conditionalFormatting sqref="K12:L14">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onditionalFormatting>
  <conditionalFormatting sqref="L12:L14">
    <cfRule type="colorScale" priority="1375">
      <colorScale>
        <cfvo type="min"/>
        <cfvo type="percentile" val="50"/>
        <cfvo type="max"/>
        <color rgb="FFF8696B"/>
        <color rgb="FFFCFCFF"/>
        <color rgb="FF63BE7B"/>
      </colorScale>
    </cfRule>
  </conditionalFormatting>
  <conditionalFormatting sqref="L12:L15">
    <cfRule type="colorScale" priority="1376">
      <colorScale>
        <cfvo type="min"/>
        <cfvo type="percentile" val="50"/>
        <cfvo type="max"/>
        <color rgb="FFF8696B"/>
        <color rgb="FFFCFCFF"/>
        <color rgb="FF63BE7B"/>
      </colorScale>
    </cfRule>
  </conditionalFormatting>
  <conditionalFormatting sqref="I12:I14">
    <cfRule type="colorScale" priority="1377">
      <colorScale>
        <cfvo type="min"/>
        <cfvo type="percentile" val="50"/>
        <cfvo type="max"/>
        <color rgb="FFF8696B"/>
        <color rgb="FFFCFCFF"/>
        <color rgb="FF63BE7B"/>
      </colorScale>
    </cfRule>
  </conditionalFormatting>
  <conditionalFormatting sqref="O12:O14">
    <cfRule type="colorScale" priority="1378">
      <colorScale>
        <cfvo type="min"/>
        <cfvo type="percentile" val="50"/>
        <cfvo type="max"/>
        <color rgb="FF63BE7B"/>
        <color rgb="FFFCFCFF"/>
        <color rgb="FFF8696B"/>
      </colorScale>
    </cfRule>
  </conditionalFormatting>
  <conditionalFormatting sqref="O12:O14">
    <cfRule type="colorScale" priority="1379">
      <colorScale>
        <cfvo type="min"/>
        <cfvo type="percentile" val="50"/>
        <cfvo type="max"/>
        <color rgb="FF63BE7B"/>
        <color rgb="FFFCFCFF"/>
        <color rgb="FFF8696B"/>
      </colorScale>
    </cfRule>
  </conditionalFormatting>
  <conditionalFormatting sqref="O12:O15">
    <cfRule type="colorScale" priority="1380">
      <colorScale>
        <cfvo type="min"/>
        <cfvo type="percentile" val="50"/>
        <cfvo type="max"/>
        <color rgb="FF63BE7B"/>
        <color rgb="FFFCFCFF"/>
        <color rgb="FFF8696B"/>
      </colorScale>
    </cfRule>
  </conditionalFormatting>
  <conditionalFormatting sqref="P12:P14">
    <cfRule type="colorScale" priority="1381">
      <colorScale>
        <cfvo type="min"/>
        <cfvo type="percentile" val="50"/>
        <cfvo type="max"/>
        <color rgb="FF63BE7B"/>
        <color rgb="FFFCFCFF"/>
        <color rgb="FFF8696B"/>
      </colorScale>
    </cfRule>
    <cfRule type="colorScale" priority="1382">
      <colorScale>
        <cfvo type="min"/>
        <cfvo type="max"/>
        <color rgb="FFFCFCFF"/>
        <color rgb="FFF8696B"/>
      </colorScale>
    </cfRule>
  </conditionalFormatting>
  <conditionalFormatting sqref="P12:P14">
    <cfRule type="colorScale" priority="1383">
      <colorScale>
        <cfvo type="min"/>
        <cfvo type="percentile" val="50"/>
        <cfvo type="max"/>
        <color rgb="FF63BE7B"/>
        <color rgb="FFFCFCFF"/>
        <color rgb="FFF8696B"/>
      </colorScale>
    </cfRule>
  </conditionalFormatting>
  <conditionalFormatting sqref="P12:P15">
    <cfRule type="colorScale" priority="1384">
      <colorScale>
        <cfvo type="min"/>
        <cfvo type="percentile" val="50"/>
        <cfvo type="max"/>
        <color rgb="FF63BE7B"/>
        <color rgb="FFFCFCFF"/>
        <color rgb="FFF8696B"/>
      </colorScale>
    </cfRule>
  </conditionalFormatting>
  <conditionalFormatting sqref="Q12:Q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Q12:Q14">
    <cfRule type="colorScale" priority="1387">
      <colorScale>
        <cfvo type="min"/>
        <cfvo type="percentile" val="50"/>
        <cfvo type="max"/>
        <color rgb="FFF8696B"/>
        <color rgb="FFFCFCFF"/>
        <color rgb="FF63BE7B"/>
      </colorScale>
    </cfRule>
  </conditionalFormatting>
  <conditionalFormatting sqref="Q12:Q15">
    <cfRule type="colorScale" priority="1388">
      <colorScale>
        <cfvo type="min"/>
        <cfvo type="percentile" val="50"/>
        <cfvo type="max"/>
        <color rgb="FFF8696B"/>
        <color rgb="FFFCFCFF"/>
        <color rgb="FF63BE7B"/>
      </colorScale>
    </cfRule>
  </conditionalFormatting>
  <conditionalFormatting sqref="R12:R14">
    <cfRule type="colorScale" priority="1389">
      <colorScale>
        <cfvo type="min"/>
        <cfvo type="max"/>
        <color rgb="FFFCFCFF"/>
        <color rgb="FF63BE7B"/>
      </colorScale>
    </cfRule>
  </conditionalFormatting>
  <conditionalFormatting sqref="R12:R15">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onditionalFormatting>
  <conditionalFormatting sqref="R12:S14">
    <cfRule type="colorScale" priority="1392">
      <colorScale>
        <cfvo type="min"/>
        <cfvo type="max"/>
        <color rgb="FFFCFCFF"/>
        <color rgb="FF63BE7B"/>
      </colorScale>
    </cfRule>
  </conditionalFormatting>
  <conditionalFormatting sqref="R12:S14">
    <cfRule type="colorScale" priority="1393">
      <colorScale>
        <cfvo type="min"/>
        <cfvo type="percentile" val="50"/>
        <cfvo type="max"/>
        <color rgb="FFF8696B"/>
        <color rgb="FFFCFCFF"/>
        <color rgb="FF63BE7B"/>
      </colorScale>
    </cfRule>
    <cfRule type="colorScale" priority="1394">
      <colorScale>
        <cfvo type="min"/>
        <cfvo type="max"/>
        <color rgb="FFFCFCFF"/>
        <color rgb="FF63BE7B"/>
      </colorScale>
    </cfRule>
  </conditionalFormatting>
  <conditionalFormatting sqref="S12:S14">
    <cfRule type="colorScale" priority="1395">
      <colorScale>
        <cfvo type="min"/>
        <cfvo type="max"/>
        <color rgb="FFFCFCFF"/>
        <color rgb="FF63BE7B"/>
      </colorScale>
    </cfRule>
  </conditionalFormatting>
  <conditionalFormatting sqref="S12:S15">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T12:T14">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T12:T14">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T12:T15">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onditionalFormatting>
  <conditionalFormatting sqref="U12:U14">
    <cfRule type="colorScale" priority="1404">
      <colorScale>
        <cfvo type="min"/>
        <cfvo type="percentile" val="50"/>
        <cfvo type="max"/>
        <color rgb="FFF8696B"/>
        <color rgb="FFFCFCFF"/>
        <color rgb="FF63BE7B"/>
      </colorScale>
    </cfRule>
  </conditionalFormatting>
  <conditionalFormatting sqref="U12:U14">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U12:U15">
    <cfRule type="colorScale" priority="1407">
      <colorScale>
        <cfvo type="min"/>
        <cfvo type="percentile" val="50"/>
        <cfvo type="max"/>
        <color rgb="FFF8696B"/>
        <color rgb="FFFCFCFF"/>
        <color rgb="FF63BE7B"/>
      </colorScale>
    </cfRule>
  </conditionalFormatting>
  <conditionalFormatting sqref="V12:V14">
    <cfRule type="colorScale" priority="1408">
      <colorScale>
        <cfvo type="min"/>
        <cfvo type="max"/>
        <color rgb="FFFFEF9C"/>
        <color rgb="FF63BE7B"/>
      </colorScale>
    </cfRule>
    <cfRule type="colorScale" priority="1409">
      <colorScale>
        <cfvo type="min"/>
        <cfvo type="percentile" val="50"/>
        <cfvo type="max"/>
        <color rgb="FF63BE7B"/>
        <color rgb="FFFCFCFF"/>
        <color rgb="FFF8696B"/>
      </colorScale>
    </cfRule>
    <cfRule type="colorScale" priority="1410">
      <colorScale>
        <cfvo type="min"/>
        <cfvo type="percentile" val="50"/>
        <cfvo type="max"/>
        <color rgb="FF63BE7B"/>
        <color rgb="FFFCFCFF"/>
        <color rgb="FFF8696B"/>
      </colorScale>
    </cfRule>
    <cfRule type="colorScale" priority="1411">
      <colorScale>
        <cfvo type="min"/>
        <cfvo type="max"/>
        <color rgb="FF63BE7B"/>
        <color rgb="FFFCFCFF"/>
      </colorScale>
    </cfRule>
    <cfRule type="colorScale" priority="1412">
      <colorScale>
        <cfvo type="min"/>
        <cfvo type="percentile" val="50"/>
        <cfvo type="max"/>
        <color rgb="FF63BE7B"/>
        <color rgb="FFFCFCFF"/>
        <color rgb="FFF8696B"/>
      </colorScale>
    </cfRule>
    <cfRule type="colorScale" priority="1413">
      <colorScale>
        <cfvo type="min"/>
        <cfvo type="max"/>
        <color rgb="FFFFEF9C"/>
        <color rgb="FF63BE7B"/>
      </colorScale>
    </cfRule>
    <cfRule type="colorScale" priority="1414">
      <colorScale>
        <cfvo type="min"/>
        <cfvo type="max"/>
        <color rgb="FFFFEF9C"/>
        <color rgb="FF63BE7B"/>
      </colorScale>
    </cfRule>
    <cfRule type="colorScale" priority="1415">
      <colorScale>
        <cfvo type="min"/>
        <cfvo type="max"/>
        <color rgb="FFFFEF9C"/>
        <color rgb="FF63BE7B"/>
      </colorScale>
    </cfRule>
  </conditionalFormatting>
  <conditionalFormatting sqref="V12:V15">
    <cfRule type="colorScale" priority="1416">
      <colorScale>
        <cfvo type="min"/>
        <cfvo type="percentile" val="50"/>
        <cfvo type="max"/>
        <color rgb="FF63BE7B"/>
        <color rgb="FFFCFCFF"/>
        <color rgb="FFF8696B"/>
      </colorScale>
    </cfRule>
  </conditionalFormatting>
  <conditionalFormatting sqref="W12:W14">
    <cfRule type="colorScale" priority="1417">
      <colorScale>
        <cfvo type="min"/>
        <cfvo type="percentile" val="50"/>
        <cfvo type="max"/>
        <color rgb="FF63BE7B"/>
        <color rgb="FFFCFCFF"/>
        <color rgb="FFF8696B"/>
      </colorScale>
    </cfRule>
  </conditionalFormatting>
  <conditionalFormatting sqref="W12:W14">
    <cfRule type="colorScale" priority="1418">
      <colorScale>
        <cfvo type="min"/>
        <cfvo type="percentile" val="50"/>
        <cfvo type="max"/>
        <color rgb="FF63BE7B"/>
        <color rgb="FFFCFCFF"/>
        <color rgb="FFF8696B"/>
      </colorScale>
    </cfRule>
  </conditionalFormatting>
  <conditionalFormatting sqref="W12:W15">
    <cfRule type="colorScale" priority="1419">
      <colorScale>
        <cfvo type="min"/>
        <cfvo type="percentile" val="50"/>
        <cfvo type="max"/>
        <color rgb="FF63BE7B"/>
        <color rgb="FFFCFCFF"/>
        <color rgb="FFF8696B"/>
      </colorScale>
    </cfRule>
  </conditionalFormatting>
  <conditionalFormatting sqref="S12:S22">
    <cfRule type="colorScale" priority="1420">
      <colorScale>
        <cfvo type="min"/>
        <cfvo type="percentile" val="50"/>
        <cfvo type="max"/>
        <color rgb="FFF8696B"/>
        <color rgb="FFFCFCFF"/>
        <color rgb="FF63BE7B"/>
      </colorScale>
    </cfRule>
  </conditionalFormatting>
  <conditionalFormatting sqref="J12:J14">
    <cfRule type="colorScale" priority="1421">
      <colorScale>
        <cfvo type="min"/>
        <cfvo type="max"/>
        <color rgb="FFFCFCFF"/>
        <color rgb="FF63BE7B"/>
      </colorScale>
    </cfRule>
  </conditionalFormatting>
  <conditionalFormatting sqref="J12:J14">
    <cfRule type="colorScale" priority="1422">
      <colorScale>
        <cfvo type="min"/>
        <cfvo type="percentile" val="50"/>
        <cfvo type="max"/>
        <color rgb="FFF8696B"/>
        <color rgb="FFFCFCFF"/>
        <color rgb="FF63BE7B"/>
      </colorScale>
    </cfRule>
    <cfRule type="colorScale" priority="1423">
      <colorScale>
        <cfvo type="min"/>
        <cfvo type="max"/>
        <color rgb="FFFCFCFF"/>
        <color rgb="FF63BE7B"/>
      </colorScale>
    </cfRule>
  </conditionalFormatting>
  <conditionalFormatting sqref="J12:J14">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onditionalFormatting>
  <conditionalFormatting sqref="J12:J15">
    <cfRule type="colorScale" priority="1426">
      <colorScale>
        <cfvo type="min"/>
        <cfvo type="max"/>
        <color rgb="FFFCFCFF"/>
        <color rgb="FF63BE7B"/>
      </colorScale>
    </cfRule>
  </conditionalFormatting>
  <conditionalFormatting sqref="M12:M14">
    <cfRule type="colorScale" priority="1427">
      <colorScale>
        <cfvo type="min"/>
        <cfvo type="max"/>
        <color rgb="FFFCFCFF"/>
        <color rgb="FF63BE7B"/>
      </colorScale>
    </cfRule>
  </conditionalFormatting>
  <conditionalFormatting sqref="M12:M14">
    <cfRule type="colorScale" priority="1428">
      <colorScale>
        <cfvo type="min"/>
        <cfvo type="percentile" val="50"/>
        <cfvo type="max"/>
        <color rgb="FFF8696B"/>
        <color rgb="FFFCFCFF"/>
        <color rgb="FF63BE7B"/>
      </colorScale>
    </cfRule>
    <cfRule type="colorScale" priority="1429">
      <colorScale>
        <cfvo type="min"/>
        <cfvo type="max"/>
        <color rgb="FFFCFCFF"/>
        <color rgb="FF63BE7B"/>
      </colorScale>
    </cfRule>
  </conditionalFormatting>
  <conditionalFormatting sqref="M12:M14">
    <cfRule type="colorScale" priority="1430">
      <colorScale>
        <cfvo type="min"/>
        <cfvo type="max"/>
        <color rgb="FFFCFCFF"/>
        <color rgb="FF63BE7B"/>
      </colorScale>
    </cfRule>
    <cfRule type="colorScale" priority="1431">
      <colorScale>
        <cfvo type="min"/>
        <cfvo type="percentile" val="50"/>
        <cfvo type="max"/>
        <color rgb="FFF8696B"/>
        <color rgb="FFFCFCFF"/>
        <color rgb="FF63BE7B"/>
      </colorScale>
    </cfRule>
  </conditionalFormatting>
  <conditionalFormatting sqref="M12:M15">
    <cfRule type="colorScale" priority="1432">
      <colorScale>
        <cfvo type="min"/>
        <cfvo type="max"/>
        <color rgb="FFFCFCFF"/>
        <color rgb="FF63BE7B"/>
      </colorScale>
    </cfRule>
  </conditionalFormatting>
  <conditionalFormatting sqref="N12:N14">
    <cfRule type="colorScale" priority="1433">
      <colorScale>
        <cfvo type="min"/>
        <cfvo type="max"/>
        <color rgb="FFFCFCFF"/>
        <color rgb="FF63BE7B"/>
      </colorScale>
    </cfRule>
  </conditionalFormatting>
  <conditionalFormatting sqref="N12:N14">
    <cfRule type="colorScale" priority="1434">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N12:N14">
    <cfRule type="colorScale" priority="1436">
      <colorScale>
        <cfvo type="min"/>
        <cfvo type="max"/>
        <color rgb="FFFCFCFF"/>
        <color rgb="FF63BE7B"/>
      </colorScale>
    </cfRule>
    <cfRule type="colorScale" priority="1437">
      <colorScale>
        <cfvo type="min"/>
        <cfvo type="percentile" val="50"/>
        <cfvo type="max"/>
        <color rgb="FFF8696B"/>
        <color rgb="FFFCFCFF"/>
        <color rgb="FF63BE7B"/>
      </colorScale>
    </cfRule>
  </conditionalFormatting>
  <conditionalFormatting sqref="N12:N15">
    <cfRule type="colorScale" priority="1438">
      <colorScale>
        <cfvo type="min"/>
        <cfvo type="max"/>
        <color rgb="FFFCFCFF"/>
        <color rgb="FF63BE7B"/>
      </colorScale>
    </cfRule>
  </conditionalFormatting>
  <conditionalFormatting sqref="D12:D22">
    <cfRule type="colorScale" priority="1439">
      <colorScale>
        <cfvo type="min"/>
        <cfvo type="percentile" val="50"/>
        <cfvo type="max"/>
        <color rgb="FFF8696B"/>
        <color rgb="FFFCFCFF"/>
        <color rgb="FF63BE7B"/>
      </colorScale>
    </cfRule>
  </conditionalFormatting>
  <conditionalFormatting sqref="E12:E22">
    <cfRule type="colorScale" priority="1440">
      <colorScale>
        <cfvo type="min"/>
        <cfvo type="max"/>
        <color rgb="FFFCFCFF"/>
        <color rgb="FF63BE7B"/>
      </colorScale>
    </cfRule>
  </conditionalFormatting>
  <conditionalFormatting sqref="F12:F22">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G12:G22">
    <cfRule type="colorScale" priority="1443">
      <colorScale>
        <cfvo type="min"/>
        <cfvo type="percentile" val="50"/>
        <cfvo type="max"/>
        <color rgb="FFF8696B"/>
        <color rgb="FFFCFCFF"/>
        <color rgb="FF63BE7B"/>
      </colorScale>
    </cfRule>
    <cfRule type="colorScale" priority="1444">
      <colorScale>
        <cfvo type="min"/>
        <cfvo type="max"/>
        <color rgb="FFFCFCFF"/>
        <color rgb="FF63BE7B"/>
      </colorScale>
    </cfRule>
  </conditionalFormatting>
  <conditionalFormatting sqref="H12:H22">
    <cfRule type="colorScale" priority="1445">
      <colorScale>
        <cfvo type="min"/>
        <cfvo type="percentile" val="50"/>
        <cfvo type="max"/>
        <color rgb="FFF8696B"/>
        <color rgb="FFFCFCFF"/>
        <color rgb="FF63BE7B"/>
      </colorScale>
    </cfRule>
  </conditionalFormatting>
  <conditionalFormatting sqref="I12:I22">
    <cfRule type="colorScale" priority="1446">
      <colorScale>
        <cfvo type="min"/>
        <cfvo type="percentile" val="50"/>
        <cfvo type="max"/>
        <color rgb="FFF8696B"/>
        <color rgb="FFFCFCFF"/>
        <color rgb="FF63BE7B"/>
      </colorScale>
    </cfRule>
  </conditionalFormatting>
  <conditionalFormatting sqref="K12:K22">
    <cfRule type="colorScale" priority="1447">
      <colorScale>
        <cfvo type="min"/>
        <cfvo type="percentile" val="50"/>
        <cfvo type="max"/>
        <color rgb="FFF8696B"/>
        <color rgb="FFFCFCFF"/>
        <color rgb="FF63BE7B"/>
      </colorScale>
    </cfRule>
  </conditionalFormatting>
  <conditionalFormatting sqref="L12:L22">
    <cfRule type="colorScale" priority="1448">
      <colorScale>
        <cfvo type="min"/>
        <cfvo type="percentile" val="50"/>
        <cfvo type="max"/>
        <color rgb="FFF8696B"/>
        <color rgb="FFFCFCFF"/>
        <color rgb="FF63BE7B"/>
      </colorScale>
    </cfRule>
  </conditionalFormatting>
  <conditionalFormatting sqref="O12:O22">
    <cfRule type="colorScale" priority="1449">
      <colorScale>
        <cfvo type="min"/>
        <cfvo type="percentile" val="50"/>
        <cfvo type="max"/>
        <color rgb="FF63BE7B"/>
        <color rgb="FFFCFCFF"/>
        <color rgb="FFF8696B"/>
      </colorScale>
    </cfRule>
  </conditionalFormatting>
  <conditionalFormatting sqref="P12:P22">
    <cfRule type="colorScale" priority="1450">
      <colorScale>
        <cfvo type="min"/>
        <cfvo type="percentile" val="50"/>
        <cfvo type="max"/>
        <color rgb="FF63BE7B"/>
        <color rgb="FFFCFCFF"/>
        <color rgb="FFF8696B"/>
      </colorScale>
    </cfRule>
  </conditionalFormatting>
  <conditionalFormatting sqref="Q12:Q22">
    <cfRule type="colorScale" priority="1451">
      <colorScale>
        <cfvo type="min"/>
        <cfvo type="percentile" val="50"/>
        <cfvo type="max"/>
        <color rgb="FFF8696B"/>
        <color rgb="FFFCFCFF"/>
        <color rgb="FF63BE7B"/>
      </colorScale>
    </cfRule>
  </conditionalFormatting>
  <conditionalFormatting sqref="R12:R22">
    <cfRule type="colorScale" priority="1452">
      <colorScale>
        <cfvo type="min"/>
        <cfvo type="percentile" val="50"/>
        <cfvo type="max"/>
        <color rgb="FFF8696B"/>
        <color rgb="FFFCFCFF"/>
        <color rgb="FF63BE7B"/>
      </colorScale>
    </cfRule>
    <cfRule type="colorScale" priority="1453">
      <colorScale>
        <cfvo type="min"/>
        <cfvo type="max"/>
        <color rgb="FFFCFCFF"/>
        <color rgb="FF63BE7B"/>
      </colorScale>
    </cfRule>
  </conditionalFormatting>
  <conditionalFormatting sqref="S12:S21">
    <cfRule type="colorScale" priority="1454">
      <colorScale>
        <cfvo type="min"/>
        <cfvo type="percentile" val="50"/>
        <cfvo type="max"/>
        <color rgb="FFF8696B"/>
        <color rgb="FFFCFCFF"/>
        <color rgb="FF63BE7B"/>
      </colorScale>
    </cfRule>
  </conditionalFormatting>
  <conditionalFormatting sqref="T12:T22">
    <cfRule type="colorScale" priority="1455">
      <colorScale>
        <cfvo type="min"/>
        <cfvo type="percentile" val="50"/>
        <cfvo type="max"/>
        <color rgb="FFF8696B"/>
        <color rgb="FFFCFCFF"/>
        <color rgb="FF63BE7B"/>
      </colorScale>
    </cfRule>
  </conditionalFormatting>
  <conditionalFormatting sqref="U12:U22">
    <cfRule type="colorScale" priority="1456">
      <colorScale>
        <cfvo type="min"/>
        <cfvo type="percentile" val="50"/>
        <cfvo type="max"/>
        <color rgb="FFF8696B"/>
        <color rgb="FFFCFCFF"/>
        <color rgb="FF63BE7B"/>
      </colorScale>
    </cfRule>
  </conditionalFormatting>
  <conditionalFormatting sqref="V12:V22">
    <cfRule type="colorScale" priority="1457">
      <colorScale>
        <cfvo type="min"/>
        <cfvo type="percentile" val="50"/>
        <cfvo type="max"/>
        <color rgb="FF63BE7B"/>
        <color rgb="FFFCFCFF"/>
        <color rgb="FFF8696B"/>
      </colorScale>
    </cfRule>
  </conditionalFormatting>
  <conditionalFormatting sqref="W12:W22">
    <cfRule type="colorScale" priority="1458">
      <colorScale>
        <cfvo type="min"/>
        <cfvo type="percentile" val="50"/>
        <cfvo type="max"/>
        <color rgb="FF63BE7B"/>
        <color rgb="FFFCFCFF"/>
        <color rgb="FFF8696B"/>
      </colorScale>
    </cfRule>
  </conditionalFormatting>
  <conditionalFormatting sqref="J12:J22">
    <cfRule type="colorScale" priority="1459">
      <colorScale>
        <cfvo type="min"/>
        <cfvo type="percentile" val="50"/>
        <cfvo type="max"/>
        <color rgb="FFF8696B"/>
        <color rgb="FFFCFCFF"/>
        <color rgb="FF63BE7B"/>
      </colorScale>
    </cfRule>
    <cfRule type="colorScale" priority="1460">
      <colorScale>
        <cfvo type="min"/>
        <cfvo type="max"/>
        <color rgb="FFFCFCFF"/>
        <color rgb="FF63BE7B"/>
      </colorScale>
    </cfRule>
  </conditionalFormatting>
  <conditionalFormatting sqref="M12:M22">
    <cfRule type="colorScale" priority="1461">
      <colorScale>
        <cfvo type="min"/>
        <cfvo type="percentile" val="50"/>
        <cfvo type="max"/>
        <color rgb="FFF8696B"/>
        <color rgb="FFFCFCFF"/>
        <color rgb="FF63BE7B"/>
      </colorScale>
    </cfRule>
    <cfRule type="colorScale" priority="1462">
      <colorScale>
        <cfvo type="min"/>
        <cfvo type="max"/>
        <color rgb="FFFCFCFF"/>
        <color rgb="FF63BE7B"/>
      </colorScale>
    </cfRule>
  </conditionalFormatting>
  <conditionalFormatting sqref="N12:N22">
    <cfRule type="colorScale" priority="1463">
      <colorScale>
        <cfvo type="min"/>
        <cfvo type="percentile" val="50"/>
        <cfvo type="max"/>
        <color rgb="FFF8696B"/>
        <color rgb="FFFCFCFF"/>
        <color rgb="FF63BE7B"/>
      </colorScale>
    </cfRule>
    <cfRule type="colorScale" priority="1464">
      <colorScale>
        <cfvo type="min"/>
        <cfvo type="max"/>
        <color rgb="FFFCFCFF"/>
        <color rgb="FF63BE7B"/>
      </colorScale>
    </cfRule>
  </conditionalFormatting>
  <conditionalFormatting sqref="D12:D25">
    <cfRule type="colorScale" priority="1465">
      <colorScale>
        <cfvo type="min"/>
        <cfvo type="percentile" val="50"/>
        <cfvo type="max"/>
        <color rgb="FFF8696B"/>
        <color rgb="FFFCFCFF"/>
        <color rgb="FF63BE7B"/>
      </colorScale>
    </cfRule>
  </conditionalFormatting>
  <conditionalFormatting sqref="G12:G25">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onditionalFormatting>
  <conditionalFormatting sqref="J12:J25">
    <cfRule type="colorScale" priority="1468">
      <colorScale>
        <cfvo type="min"/>
        <cfvo type="max"/>
        <color rgb="FFFCFCFF"/>
        <color rgb="FF63BE7B"/>
      </colorScale>
    </cfRule>
    <cfRule type="colorScale" priority="1469">
      <colorScale>
        <cfvo type="min"/>
        <cfvo type="percentile" val="50"/>
        <cfvo type="max"/>
        <color rgb="FFF8696B"/>
        <color rgb="FFFCFCFF"/>
        <color rgb="FF63BE7B"/>
      </colorScale>
    </cfRule>
  </conditionalFormatting>
  <conditionalFormatting sqref="M12:M25">
    <cfRule type="colorScale" priority="1470">
      <colorScale>
        <cfvo type="min"/>
        <cfvo type="max"/>
        <color rgb="FFFCFCFF"/>
        <color rgb="FF63BE7B"/>
      </colorScale>
    </cfRule>
    <cfRule type="colorScale" priority="1471">
      <colorScale>
        <cfvo type="min"/>
        <cfvo type="percentile" val="50"/>
        <cfvo type="max"/>
        <color rgb="FFF8696B"/>
        <color rgb="FFFCFCFF"/>
        <color rgb="FF63BE7B"/>
      </colorScale>
    </cfRule>
  </conditionalFormatting>
  <conditionalFormatting sqref="N12:N25">
    <cfRule type="colorScale" priority="1472">
      <colorScale>
        <cfvo type="min"/>
        <cfvo type="max"/>
        <color rgb="FFFCFCFF"/>
        <color rgb="FF63BE7B"/>
      </colorScale>
    </cfRule>
    <cfRule type="colorScale" priority="1473">
      <colorScale>
        <cfvo type="min"/>
        <cfvo type="percentile" val="50"/>
        <cfvo type="max"/>
        <color rgb="FFF8696B"/>
        <color rgb="FFFCFCFF"/>
        <color rgb="FF63BE7B"/>
      </colorScale>
    </cfRule>
  </conditionalFormatting>
  <conditionalFormatting sqref="O12:O25">
    <cfRule type="colorScale" priority="1474">
      <colorScale>
        <cfvo type="min"/>
        <cfvo type="percentile" val="50"/>
        <cfvo type="max"/>
        <color rgb="FF63BE7B"/>
        <color rgb="FFFCFCFF"/>
        <color rgb="FFF8696B"/>
      </colorScale>
    </cfRule>
  </conditionalFormatting>
  <conditionalFormatting sqref="P12:P25">
    <cfRule type="colorScale" priority="1475">
      <colorScale>
        <cfvo type="min"/>
        <cfvo type="percentile" val="50"/>
        <cfvo type="max"/>
        <color rgb="FF63BE7B"/>
        <color rgb="FFFCFCFF"/>
        <color rgb="FFF8696B"/>
      </colorScale>
    </cfRule>
  </conditionalFormatting>
  <conditionalFormatting sqref="Q12:Q25">
    <cfRule type="colorScale" priority="1476">
      <colorScale>
        <cfvo type="min"/>
        <cfvo type="percentile" val="50"/>
        <cfvo type="max"/>
        <color rgb="FFF8696B"/>
        <color rgb="FFFCFCFF"/>
        <color rgb="FF63BE7B"/>
      </colorScale>
    </cfRule>
  </conditionalFormatting>
  <conditionalFormatting sqref="R12:R25">
    <cfRule type="colorScale" priority="1477">
      <colorScale>
        <cfvo type="min"/>
        <cfvo type="max"/>
        <color rgb="FFFCFCFF"/>
        <color rgb="FF63BE7B"/>
      </colorScale>
    </cfRule>
    <cfRule type="colorScale" priority="1478">
      <colorScale>
        <cfvo type="min"/>
        <cfvo type="percentile" val="50"/>
        <cfvo type="max"/>
        <color rgb="FFF8696B"/>
        <color rgb="FFFCFCFF"/>
        <color rgb="FF63BE7B"/>
      </colorScale>
    </cfRule>
  </conditionalFormatting>
  <conditionalFormatting sqref="S12:S25">
    <cfRule type="colorScale" priority="1479">
      <colorScale>
        <cfvo type="min"/>
        <cfvo type="percentile" val="50"/>
        <cfvo type="max"/>
        <color rgb="FFF8696B"/>
        <color rgb="FFFCFCFF"/>
        <color rgb="FF63BE7B"/>
      </colorScale>
    </cfRule>
  </conditionalFormatting>
  <conditionalFormatting sqref="T12:T25">
    <cfRule type="colorScale" priority="1480">
      <colorScale>
        <cfvo type="min"/>
        <cfvo type="percentile" val="50"/>
        <cfvo type="max"/>
        <color rgb="FFF8696B"/>
        <color rgb="FFFCFCFF"/>
        <color rgb="FF63BE7B"/>
      </colorScale>
    </cfRule>
  </conditionalFormatting>
  <conditionalFormatting sqref="U12:U25">
    <cfRule type="colorScale" priority="1481">
      <colorScale>
        <cfvo type="min"/>
        <cfvo type="percentile" val="50"/>
        <cfvo type="max"/>
        <color rgb="FFF8696B"/>
        <color rgb="FFFCFCFF"/>
        <color rgb="FF63BE7B"/>
      </colorScale>
    </cfRule>
  </conditionalFormatting>
  <conditionalFormatting sqref="V12:V25">
    <cfRule type="colorScale" priority="1482">
      <colorScale>
        <cfvo type="min"/>
        <cfvo type="percentile" val="50"/>
        <cfvo type="max"/>
        <color rgb="FF63BE7B"/>
        <color rgb="FFFCFCFF"/>
        <color rgb="FFF8696B"/>
      </colorScale>
    </cfRule>
  </conditionalFormatting>
  <conditionalFormatting sqref="E12:E25">
    <cfRule type="colorScale" priority="1483">
      <colorScale>
        <cfvo type="min"/>
        <cfvo type="max"/>
        <color rgb="FFFCFCFF"/>
        <color rgb="FF63BE7B"/>
      </colorScale>
    </cfRule>
  </conditionalFormatting>
  <conditionalFormatting sqref="F12:F25">
    <cfRule type="colorScale" priority="1484">
      <colorScale>
        <cfvo type="min"/>
        <cfvo type="max"/>
        <color rgb="FFFCFCFF"/>
        <color rgb="FF63BE7B"/>
      </colorScale>
    </cfRule>
  </conditionalFormatting>
  <conditionalFormatting sqref="H12:H25">
    <cfRule type="colorScale" priority="1485">
      <colorScale>
        <cfvo type="min"/>
        <cfvo type="max"/>
        <color rgb="FFFCFCFF"/>
        <color rgb="FF63BE7B"/>
      </colorScale>
    </cfRule>
  </conditionalFormatting>
  <conditionalFormatting sqref="I12:I25">
    <cfRule type="colorScale" priority="1486">
      <colorScale>
        <cfvo type="min"/>
        <cfvo type="max"/>
        <color rgb="FFFCFCFF"/>
        <color rgb="FF63BE7B"/>
      </colorScale>
    </cfRule>
  </conditionalFormatting>
  <conditionalFormatting sqref="K12:K25">
    <cfRule type="colorScale" priority="1487">
      <colorScale>
        <cfvo type="min"/>
        <cfvo type="max"/>
        <color rgb="FFFCFCFF"/>
        <color rgb="FF63BE7B"/>
      </colorScale>
    </cfRule>
  </conditionalFormatting>
  <conditionalFormatting sqref="L12:L25">
    <cfRule type="colorScale" priority="1488">
      <colorScale>
        <cfvo type="min"/>
        <cfvo type="max"/>
        <color rgb="FFFCFCFF"/>
        <color rgb="FF63BE7B"/>
      </colorScale>
    </cfRule>
  </conditionalFormatting>
  <conditionalFormatting sqref="W12:W25">
    <cfRule type="colorScale" priority="1489">
      <colorScale>
        <cfvo type="min"/>
        <cfvo type="percentile" val="50"/>
        <cfvo type="max"/>
        <color rgb="FF63BE7B"/>
        <color rgb="FFFCFCFF"/>
        <color rgb="FFF8696B"/>
      </colorScale>
    </cfRule>
  </conditionalFormatting>
  <conditionalFormatting sqref="E13:N13">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FEB84"/>
        <color rgb="FF63BE7B"/>
      </colorScale>
    </cfRule>
    <cfRule type="colorScale" priority="1255">
      <colorScale>
        <cfvo type="min"/>
        <cfvo type="max"/>
        <color rgb="FFFFEF9C"/>
        <color rgb="FF63BE7B"/>
      </colorScale>
    </cfRule>
  </conditionalFormatting>
  <conditionalFormatting sqref="Q13:U13 W13">
    <cfRule type="colorScale" priority="1249">
      <colorScale>
        <cfvo type="min"/>
        <cfvo type="max"/>
        <color rgb="FFFFEF9C"/>
        <color rgb="FF63BE7B"/>
      </colorScale>
    </cfRule>
  </conditionalFormatting>
  <conditionalFormatting sqref="U13 W13">
    <cfRule type="colorScale" priority="1250">
      <colorScale>
        <cfvo type="min"/>
        <cfvo type="max"/>
        <color rgb="FFFFEF9C"/>
        <color rgb="FF63BE7B"/>
      </colorScale>
    </cfRule>
    <cfRule type="colorScale" priority="1251">
      <colorScale>
        <cfvo type="min"/>
        <cfvo type="max"/>
        <color rgb="FFFFEF9C"/>
        <color rgb="FF63BE7B"/>
      </colorScale>
    </cfRule>
  </conditionalFormatting>
  <conditionalFormatting sqref="V13">
    <cfRule type="colorScale" priority="1247">
      <colorScale>
        <cfvo type="min"/>
        <cfvo type="max"/>
        <color rgb="FFFFEF9C"/>
        <color rgb="FF63BE7B"/>
      </colorScale>
    </cfRule>
    <cfRule type="colorScale" priority="1248">
      <colorScale>
        <cfvo type="min"/>
        <cfvo type="max"/>
        <color rgb="FFFFEF9C"/>
        <color rgb="FF63BE7B"/>
      </colorScale>
    </cfRule>
  </conditionalFormatting>
  <conditionalFormatting sqref="D13:D14">
    <cfRule type="colorScale" priority="1256">
      <colorScale>
        <cfvo type="min"/>
        <cfvo type="percentile" val="50"/>
        <cfvo type="max"/>
        <color rgb="FFF8696B"/>
        <color rgb="FFFCFCFF"/>
        <color rgb="FF63BE7B"/>
      </colorScale>
    </cfRule>
  </conditionalFormatting>
  <conditionalFormatting sqref="D13:D14">
    <cfRule type="colorScale" priority="1257">
      <colorScale>
        <cfvo type="min"/>
        <cfvo type="percentile" val="50"/>
        <cfvo type="max"/>
        <color rgb="FFF8696B"/>
        <color rgb="FFFCFCFF"/>
        <color rgb="FF63BE7B"/>
      </colorScale>
    </cfRule>
  </conditionalFormatting>
  <conditionalFormatting sqref="E13:E14">
    <cfRule type="colorScale" priority="1258">
      <colorScale>
        <cfvo type="min"/>
        <cfvo type="max"/>
        <color rgb="FFFCFCFF"/>
        <color rgb="FF63BE7B"/>
      </colorScale>
    </cfRule>
  </conditionalFormatting>
  <conditionalFormatting sqref="E13:E14">
    <cfRule type="colorScale" priority="1259">
      <colorScale>
        <cfvo type="min"/>
        <cfvo type="max"/>
        <color rgb="FFFCFCFF"/>
        <color rgb="FF63BE7B"/>
      </colorScale>
    </cfRule>
  </conditionalFormatting>
  <conditionalFormatting sqref="F13:F14">
    <cfRule type="colorScale" priority="1260">
      <colorScale>
        <cfvo type="min"/>
        <cfvo type="max"/>
        <color rgb="FFFCFCFF"/>
        <color rgb="FF63BE7B"/>
      </colorScale>
    </cfRule>
  </conditionalFormatting>
  <conditionalFormatting sqref="F13:F14">
    <cfRule type="colorScale" priority="1261">
      <colorScale>
        <cfvo type="min"/>
        <cfvo type="max"/>
        <color rgb="FFFCFCFF"/>
        <color rgb="FF63BE7B"/>
      </colorScale>
    </cfRule>
  </conditionalFormatting>
  <conditionalFormatting sqref="G13:G14">
    <cfRule type="colorScale" priority="1262">
      <colorScale>
        <cfvo type="min"/>
        <cfvo type="max"/>
        <color rgb="FFFCFCFF"/>
        <color rgb="FF63BE7B"/>
      </colorScale>
    </cfRule>
  </conditionalFormatting>
  <conditionalFormatting sqref="G13:G14">
    <cfRule type="colorScale" priority="1263">
      <colorScale>
        <cfvo type="min"/>
        <cfvo type="max"/>
        <color rgb="FFFCFCFF"/>
        <color rgb="FF63BE7B"/>
      </colorScale>
    </cfRule>
  </conditionalFormatting>
  <conditionalFormatting sqref="H13:H14">
    <cfRule type="colorScale" priority="1264">
      <colorScale>
        <cfvo type="min"/>
        <cfvo type="percentile" val="50"/>
        <cfvo type="max"/>
        <color rgb="FFF8696B"/>
        <color rgb="FFFCFCFF"/>
        <color rgb="FF5A8AC6"/>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percentile" val="50"/>
        <cfvo type="max"/>
        <color rgb="FFF8696B"/>
        <color rgb="FFFCFCFF"/>
        <color rgb="FF63BE7B"/>
      </colorScale>
    </cfRule>
  </conditionalFormatting>
  <conditionalFormatting sqref="K13:L14">
    <cfRule type="colorScale" priority="1268">
      <colorScale>
        <cfvo type="min"/>
        <cfvo type="max"/>
        <color rgb="FFFCFCFF"/>
        <color rgb="FF63BE7B"/>
      </colorScale>
    </cfRule>
  </conditionalFormatting>
  <conditionalFormatting sqref="K13:L14">
    <cfRule type="colorScale" priority="1269">
      <colorScale>
        <cfvo type="min"/>
        <cfvo type="max"/>
        <color rgb="FFFCFCFF"/>
        <color rgb="FF63BE7B"/>
      </colorScale>
    </cfRule>
  </conditionalFormatting>
  <conditionalFormatting sqref="I13:I14">
    <cfRule type="colorScale" priority="1270">
      <colorScale>
        <cfvo type="min"/>
        <cfvo type="percentile" val="50"/>
        <cfvo type="max"/>
        <color rgb="FFF8696B"/>
        <color rgb="FFFCFCFF"/>
        <color rgb="FF5A8AC6"/>
      </colorScale>
    </cfRule>
    <cfRule type="colorScale" priority="1271">
      <colorScale>
        <cfvo type="min"/>
        <cfvo type="percentile" val="50"/>
        <cfvo type="max"/>
        <color rgb="FFF8696B"/>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CFCFF"/>
        <color rgb="FF63BE7B"/>
      </colorScale>
    </cfRule>
  </conditionalFormatting>
  <conditionalFormatting sqref="O13:O14">
    <cfRule type="colorScale" priority="1274">
      <colorScale>
        <cfvo type="min"/>
        <cfvo type="percentile" val="50"/>
        <cfvo type="max"/>
        <color rgb="FF63BE7B"/>
        <color rgb="FFFCFCFF"/>
        <color rgb="FFF8696B"/>
      </colorScale>
    </cfRule>
  </conditionalFormatting>
  <conditionalFormatting sqref="O13:O14">
    <cfRule type="colorScale" priority="1275">
      <colorScale>
        <cfvo type="min"/>
        <cfvo type="percentile" val="50"/>
        <cfvo type="max"/>
        <color rgb="FF63BE7B"/>
        <color rgb="FFFCFCFF"/>
        <color rgb="FFF8696B"/>
      </colorScale>
    </cfRule>
  </conditionalFormatting>
  <conditionalFormatting sqref="P13:P14">
    <cfRule type="colorScale" priority="1276">
      <colorScale>
        <cfvo type="min"/>
        <cfvo type="percentile" val="50"/>
        <cfvo type="max"/>
        <color rgb="FF63BE7B"/>
        <color rgb="FFFCFCFF"/>
        <color rgb="FFF8696B"/>
      </colorScale>
    </cfRule>
  </conditionalFormatting>
  <conditionalFormatting sqref="Q13:Q14">
    <cfRule type="colorScale" priority="1277">
      <colorScale>
        <cfvo type="min"/>
        <cfvo type="max"/>
        <color rgb="FFFCFCFF"/>
        <color rgb="FF63BE7B"/>
      </colorScale>
    </cfRule>
    <cfRule type="colorScale" priority="1278">
      <colorScale>
        <cfvo type="min"/>
        <cfvo type="max"/>
        <color rgb="FFFFEF9C"/>
        <color rgb="FF63BE7B"/>
      </colorScale>
    </cfRule>
  </conditionalFormatting>
  <conditionalFormatting sqref="Q13:Q14">
    <cfRule type="colorScale" priority="1279">
      <colorScale>
        <cfvo type="min"/>
        <cfvo type="max"/>
        <color rgb="FFFFEF9C"/>
        <color rgb="FF63BE7B"/>
      </colorScale>
    </cfRule>
  </conditionalFormatting>
  <conditionalFormatting sqref="R13:S14">
    <cfRule type="colorScale" priority="1280">
      <colorScale>
        <cfvo type="min"/>
        <cfvo type="max"/>
        <color rgb="FFFCFCFF"/>
        <color rgb="FF63BE7B"/>
      </colorScale>
    </cfRule>
    <cfRule type="colorScale" priority="1281">
      <colorScale>
        <cfvo type="min"/>
        <cfvo type="max"/>
        <color rgb="FFFFEF9C"/>
        <color rgb="FF63BE7B"/>
      </colorScale>
    </cfRule>
  </conditionalFormatting>
  <conditionalFormatting sqref="R13:S14">
    <cfRule type="colorScale" priority="1282">
      <colorScale>
        <cfvo type="min"/>
        <cfvo type="max"/>
        <color rgb="FFFFEF9C"/>
        <color rgb="FF63BE7B"/>
      </colorScale>
    </cfRule>
  </conditionalFormatting>
  <conditionalFormatting sqref="T13:T14">
    <cfRule type="colorScale" priority="1283">
      <colorScale>
        <cfvo type="min"/>
        <cfvo type="max"/>
        <color rgb="FFFCFCFF"/>
        <color rgb="FF63BE7B"/>
      </colorScale>
    </cfRule>
    <cfRule type="colorScale" priority="1284">
      <colorScale>
        <cfvo type="min"/>
        <cfvo type="max"/>
        <color rgb="FFFFEF9C"/>
        <color rgb="FF63BE7B"/>
      </colorScale>
    </cfRule>
  </conditionalFormatting>
  <conditionalFormatting sqref="T13:T14">
    <cfRule type="colorScale" priority="1285">
      <colorScale>
        <cfvo type="min"/>
        <cfvo type="max"/>
        <color rgb="FFFFEF9C"/>
        <color rgb="FF63BE7B"/>
      </colorScale>
    </cfRule>
  </conditionalFormatting>
  <conditionalFormatting sqref="U13:U14">
    <cfRule type="colorScale" priority="1286">
      <colorScale>
        <cfvo type="min"/>
        <cfvo type="max"/>
        <color rgb="FFFCFCFF"/>
        <color rgb="FF63BE7B"/>
      </colorScale>
    </cfRule>
  </conditionalFormatting>
  <conditionalFormatting sqref="W13:W14">
    <cfRule type="colorScale" priority="1287">
      <colorScale>
        <cfvo type="min"/>
        <cfvo type="percentile" val="50"/>
        <cfvo type="max"/>
        <color rgb="FF63BE7B"/>
        <color rgb="FFFCFCFF"/>
        <color rgb="FFF8696B"/>
      </colorScale>
    </cfRule>
    <cfRule type="colorScale" priority="1288">
      <colorScale>
        <cfvo type="min"/>
        <cfvo type="max"/>
        <color rgb="FF63BE7B"/>
        <color rgb="FFFCFCFF"/>
      </colorScale>
    </cfRule>
  </conditionalFormatting>
  <conditionalFormatting sqref="J13:J14">
    <cfRule type="colorScale" priority="1289">
      <colorScale>
        <cfvo type="min"/>
        <cfvo type="max"/>
        <color rgb="FFFCFCFF"/>
        <color rgb="FF63BE7B"/>
      </colorScale>
    </cfRule>
  </conditionalFormatting>
  <conditionalFormatting sqref="J13:J14">
    <cfRule type="colorScale" priority="1290">
      <colorScale>
        <cfvo type="min"/>
        <cfvo type="max"/>
        <color rgb="FFFCFCFF"/>
        <color rgb="FF63BE7B"/>
      </colorScale>
    </cfRule>
  </conditionalFormatting>
  <conditionalFormatting sqref="M13:N14">
    <cfRule type="colorScale" priority="1291">
      <colorScale>
        <cfvo type="min"/>
        <cfvo type="max"/>
        <color rgb="FFFCFCFF"/>
        <color rgb="FF63BE7B"/>
      </colorScale>
    </cfRule>
  </conditionalFormatting>
  <conditionalFormatting sqref="M13:M14">
    <cfRule type="colorScale" priority="1292">
      <colorScale>
        <cfvo type="min"/>
        <cfvo type="max"/>
        <color rgb="FFFCFCFF"/>
        <color rgb="FF63BE7B"/>
      </colorScale>
    </cfRule>
  </conditionalFormatting>
  <conditionalFormatting sqref="N13:N14">
    <cfRule type="colorScale" priority="1293">
      <colorScale>
        <cfvo type="min"/>
        <cfvo type="max"/>
        <color rgb="FFFCFCFF"/>
        <color rgb="FF63BE7B"/>
      </colorScale>
    </cfRule>
  </conditionalFormatting>
  <conditionalFormatting sqref="V14">
    <cfRule type="colorScale" priority="1238">
      <colorScale>
        <cfvo type="min"/>
        <cfvo type="max"/>
        <color rgb="FFFFEF9C"/>
        <color rgb="FF63BE7B"/>
      </colorScale>
    </cfRule>
    <cfRule type="colorScale" priority="1239">
      <colorScale>
        <cfvo type="min"/>
        <cfvo type="max"/>
        <color rgb="FFFFEF9C"/>
        <color rgb="FF63BE7B"/>
      </colorScale>
    </cfRule>
  </conditionalFormatting>
  <conditionalFormatting sqref="E14:N14">
    <cfRule type="colorScale" priority="1240">
      <colorScale>
        <cfvo type="min"/>
        <cfvo type="max"/>
        <color rgb="FFFCFCFF"/>
        <color rgb="FF63BE7B"/>
      </colorScale>
    </cfRule>
    <cfRule type="colorScale" priority="1241">
      <colorScale>
        <cfvo type="min"/>
        <cfvo type="max"/>
        <color rgb="FFFCFCFF"/>
        <color rgb="FF63BE7B"/>
      </colorScale>
    </cfRule>
    <cfRule type="colorScale" priority="1242">
      <colorScale>
        <cfvo type="min"/>
        <cfvo type="percentile" val="50"/>
        <cfvo type="max"/>
        <color rgb="FFF8696B"/>
        <color rgb="FFFFEB84"/>
        <color rgb="FF63BE7B"/>
      </colorScale>
    </cfRule>
    <cfRule type="colorScale" priority="1243">
      <colorScale>
        <cfvo type="min"/>
        <cfvo type="max"/>
        <color rgb="FFFFEF9C"/>
        <color rgb="FF63BE7B"/>
      </colorScale>
    </cfRule>
  </conditionalFormatting>
  <conditionalFormatting sqref="Q14:U14 W14">
    <cfRule type="colorScale" priority="1244">
      <colorScale>
        <cfvo type="min"/>
        <cfvo type="max"/>
        <color rgb="FFFFEF9C"/>
        <color rgb="FF63BE7B"/>
      </colorScale>
    </cfRule>
  </conditionalFormatting>
  <conditionalFormatting sqref="U14 W14">
    <cfRule type="colorScale" priority="1245">
      <colorScale>
        <cfvo type="min"/>
        <cfvo type="max"/>
        <color rgb="FFFFEF9C"/>
        <color rgb="FF63BE7B"/>
      </colorScale>
    </cfRule>
    <cfRule type="colorScale" priority="1246">
      <colorScale>
        <cfvo type="min"/>
        <cfvo type="max"/>
        <color rgb="FFFFEF9C"/>
        <color rgb="FF63BE7B"/>
      </colorScale>
    </cfRule>
  </conditionalFormatting>
  <conditionalFormatting sqref="D15">
    <cfRule type="colorScale" priority="1113">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fRule type="colorScale" priority="1122">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onditionalFormatting>
  <conditionalFormatting sqref="E15">
    <cfRule type="colorScale" priority="1123">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onditionalFormatting>
  <conditionalFormatting sqref="E15:N15">
    <cfRule type="colorScale" priority="1124">
      <colorScale>
        <cfvo type="min"/>
        <cfvo type="max"/>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FEB84"/>
        <color rgb="FF63BE7B"/>
      </colorScale>
    </cfRule>
    <cfRule type="colorScale" priority="1127">
      <colorScale>
        <cfvo type="min"/>
        <cfvo type="max"/>
        <color rgb="FFFFEF9C"/>
        <color rgb="FF63BE7B"/>
      </colorScale>
    </cfRule>
  </conditionalFormatting>
  <conditionalFormatting sqref="F15">
    <cfRule type="colorScale" priority="1128">
      <colorScale>
        <cfvo type="min"/>
        <cfvo type="max"/>
        <color rgb="FFFCFCFF"/>
        <color rgb="FF63BE7B"/>
      </colorScale>
    </cfRule>
    <cfRule type="colorScale" priority="1129">
      <colorScale>
        <cfvo type="min"/>
        <cfvo type="max"/>
        <color rgb="FFFCFCFF"/>
        <color rgb="FF63BE7B"/>
      </colorScale>
    </cfRule>
    <cfRule type="colorScale" priority="1151">
      <colorScale>
        <cfvo type="min"/>
        <cfvo type="max"/>
        <color rgb="FFFCFCFF"/>
        <color rgb="FF63BE7B"/>
      </colorScale>
    </cfRule>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fRule type="colorScale" priority="1154">
      <colorScale>
        <cfvo type="min"/>
        <cfvo type="max"/>
        <color rgb="FFFCFCFF"/>
        <color rgb="FF63BE7B"/>
      </colorScale>
    </cfRule>
    <cfRule type="colorScale" priority="1155">
      <colorScale>
        <cfvo type="min"/>
        <cfvo type="percentile" val="50"/>
        <cfvo type="max"/>
        <color rgb="FFF8696B"/>
        <color rgb="FFFCFCFF"/>
        <color rgb="FF63BE7B"/>
      </colorScale>
    </cfRule>
    <cfRule type="colorScale" priority="1156">
      <colorScale>
        <cfvo type="min"/>
        <cfvo type="max"/>
        <color rgb="FFFCFCFF"/>
        <color rgb="FF63BE7B"/>
      </colorScale>
    </cfRule>
  </conditionalFormatting>
  <conditionalFormatting sqref="G15">
    <cfRule type="colorScale" priority="1130">
      <colorScale>
        <cfvo type="min"/>
        <cfvo type="max"/>
        <color rgb="FFFCFCFF"/>
        <color rgb="FF63BE7B"/>
      </colorScale>
    </cfRule>
    <cfRule type="colorScale" priority="1131">
      <colorScale>
        <cfvo type="min"/>
        <cfvo type="max"/>
        <color rgb="FFFCFCFF"/>
        <color rgb="FF63BE7B"/>
      </colorScale>
    </cfRule>
    <cfRule type="colorScale" priority="1157">
      <colorScale>
        <cfvo type="min"/>
        <cfvo type="max"/>
        <color rgb="FFFCFCFF"/>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percentile" val="50"/>
        <cfvo type="max"/>
        <color rgb="FFF8696B"/>
        <color rgb="FFFCFCFF"/>
        <color rgb="FF63BE7B"/>
      </colorScale>
    </cfRule>
    <cfRule type="colorScale" priority="1161">
      <colorScale>
        <cfvo type="min"/>
        <cfvo type="max"/>
        <color rgb="FFFCFCFF"/>
        <color rgb="FF63BE7B"/>
      </colorScale>
    </cfRule>
  </conditionalFormatting>
  <conditionalFormatting sqref="H15">
    <cfRule type="colorScale" priority="1116">
      <colorScale>
        <cfvo type="min"/>
        <cfvo type="percentile" val="50"/>
        <cfvo type="max"/>
        <color rgb="FFF8696B"/>
        <color rgb="FFFCFCFF"/>
        <color rgb="FF5A8AC6"/>
      </colorScale>
    </cfRule>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percentile" val="50"/>
        <cfvo type="max"/>
        <color rgb="FFF8696B"/>
        <color rgb="FFFCFCFF"/>
        <color rgb="FF63BE7B"/>
      </colorScale>
    </cfRule>
    <cfRule type="colorScale" priority="1136">
      <colorScale>
        <cfvo type="min"/>
        <cfvo type="max"/>
        <color rgb="FFFCFCFF"/>
        <color rgb="FF63BE7B"/>
      </colorScale>
    </cfRule>
    <cfRule type="colorScale" priority="1162">
      <colorScale>
        <cfvo type="min"/>
        <cfvo type="percentile" val="50"/>
        <cfvo type="max"/>
        <color rgb="FFF8696B"/>
        <color rgb="FFFCFCFF"/>
        <color rgb="FF63BE7B"/>
      </colorScale>
    </cfRule>
    <cfRule type="colorScale" priority="1163">
      <colorScale>
        <cfvo type="min"/>
        <cfvo type="max"/>
        <color rgb="FFFCFCFF"/>
        <color rgb="FF63BE7B"/>
      </colorScale>
    </cfRule>
    <cfRule type="colorScale" priority="1164">
      <colorScale>
        <cfvo type="min"/>
        <cfvo type="percentile" val="50"/>
        <cfvo type="max"/>
        <color rgb="FFF8696B"/>
        <color rgb="FFFCFCFF"/>
        <color rgb="FF63BE7B"/>
      </colorScale>
    </cfRule>
    <cfRule type="colorScale" priority="1165">
      <colorScale>
        <cfvo type="min"/>
        <cfvo type="max"/>
        <color rgb="FFFCFCFF"/>
        <color rgb="FF63BE7B"/>
      </colorScale>
    </cfRule>
  </conditionalFormatting>
  <conditionalFormatting sqref="I15">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CFCFF"/>
        <color rgb="FF63BE7B"/>
      </colorScale>
    </cfRule>
    <cfRule type="colorScale" priority="1169">
      <colorScale>
        <cfvo type="min"/>
        <cfvo type="max"/>
        <color rgb="FFFCFCFF"/>
        <color rgb="FF63BE7B"/>
      </colorScale>
    </cfRule>
  </conditionalFormatting>
  <conditionalFormatting sqref="I15">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fRule type="colorScale" priority="1170">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5A8AC6"/>
      </colorScale>
    </cfRule>
    <cfRule type="colorScale" priority="1172">
      <colorScale>
        <cfvo type="min"/>
        <cfvo type="percentile" val="50"/>
        <cfvo type="max"/>
        <color rgb="FFF8696B"/>
        <color rgb="FFFCFCFF"/>
        <color rgb="FF63BE7B"/>
      </colorScale>
    </cfRule>
    <cfRule type="colorScale" priority="1173">
      <colorScale>
        <cfvo type="min"/>
        <cfvo type="percentile" val="50"/>
        <cfvo type="max"/>
        <color rgb="FFF8696B"/>
        <color rgb="FFFCFCFF"/>
        <color rgb="FF63BE7B"/>
      </colorScale>
    </cfRule>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I15">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K15">
    <cfRule type="colorScale" priority="1178">
      <colorScale>
        <cfvo type="min"/>
        <cfvo type="percentile" val="50"/>
        <cfvo type="max"/>
        <color rgb="FFF8696B"/>
        <color rgb="FFFCFCFF"/>
        <color rgb="FF63BE7B"/>
      </colorScale>
    </cfRule>
    <cfRule type="colorScale" priority="1179">
      <colorScale>
        <cfvo type="min"/>
        <cfvo type="max"/>
        <color rgb="FFFCFCFF"/>
        <color rgb="FF63BE7B"/>
      </colorScale>
    </cfRule>
    <cfRule type="colorScale" priority="1180">
      <colorScale>
        <cfvo type="min"/>
        <cfvo type="percentile" val="50"/>
        <cfvo type="max"/>
        <color rgb="FFF8696B"/>
        <color rgb="FFFCFCFF"/>
        <color rgb="FF63BE7B"/>
      </colorScale>
    </cfRule>
  </conditionalFormatting>
  <conditionalFormatting sqref="K15:L15">
    <cfRule type="colorScale" priority="1139">
      <colorScale>
        <cfvo type="min"/>
        <cfvo type="max"/>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L15">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CFCFF"/>
        <color rgb="FF63BE7B"/>
      </colorScale>
    </cfRule>
  </conditionalFormatting>
  <conditionalFormatting sqref="O15">
    <cfRule type="colorScale" priority="1114">
      <colorScale>
        <cfvo type="min"/>
        <cfvo type="percentile" val="50"/>
        <cfvo type="max"/>
        <color rgb="FF63BE7B"/>
        <color rgb="FFFCFCFF"/>
        <color rgb="FFF8696B"/>
      </colorScale>
    </cfRule>
    <cfRule type="colorScale" priority="1115">
      <colorScale>
        <cfvo type="min"/>
        <cfvo type="percentile" val="50"/>
        <cfvo type="max"/>
        <color rgb="FF63BE7B"/>
        <color rgb="FFFCFCFF"/>
        <color rgb="FFF8696B"/>
      </colorScale>
    </cfRule>
    <cfRule type="colorScale" priority="1140">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fRule type="colorScale" priority="1187">
      <colorScale>
        <cfvo type="min"/>
        <cfvo type="percentile" val="50"/>
        <cfvo type="max"/>
        <color rgb="FF63BE7B"/>
        <color rgb="FFFCFCFF"/>
        <color rgb="FFF8696B"/>
      </colorScale>
    </cfRule>
    <cfRule type="colorScale" priority="1188">
      <colorScale>
        <cfvo type="min"/>
        <cfvo type="percentile" val="50"/>
        <cfvo type="max"/>
        <color rgb="FF63BE7B"/>
        <color rgb="FFFCFCFF"/>
        <color rgb="FFF8696B"/>
      </colorScale>
    </cfRule>
  </conditionalFormatting>
  <conditionalFormatting sqref="P15">
    <cfRule type="colorScale" priority="1189">
      <colorScale>
        <cfvo type="min"/>
        <cfvo type="percentile" val="50"/>
        <cfvo type="max"/>
        <color rgb="FF63BE7B"/>
        <color rgb="FFFCFCFF"/>
        <color rgb="FFF8696B"/>
      </colorScale>
    </cfRule>
    <cfRule type="colorScale" priority="1190">
      <colorScale>
        <cfvo type="min"/>
        <cfvo type="percentile" val="50"/>
        <cfvo type="max"/>
        <color rgb="FF63BE7B"/>
        <color rgb="FFFCFCFF"/>
        <color rgb="FFF8696B"/>
      </colorScale>
    </cfRule>
    <cfRule type="colorScale" priority="1191">
      <colorScale>
        <cfvo type="min"/>
        <cfvo type="max"/>
        <color rgb="FFFCFCFF"/>
        <color rgb="FFF8696B"/>
      </colorScale>
    </cfRule>
    <cfRule type="colorScale" priority="1192">
      <colorScale>
        <cfvo type="min"/>
        <cfvo type="percentile" val="50"/>
        <cfvo type="max"/>
        <color rgb="FF63BE7B"/>
        <color rgb="FFFCFCFF"/>
        <color rgb="FFF8696B"/>
      </colorScale>
    </cfRule>
    <cfRule type="colorScale" priority="1193">
      <colorScale>
        <cfvo type="min"/>
        <cfvo type="percentile" val="50"/>
        <cfvo type="max"/>
        <color rgb="FF63BE7B"/>
        <color rgb="FFFCFCFF"/>
        <color rgb="FFF8696B"/>
      </colorScale>
    </cfRule>
  </conditionalFormatting>
  <conditionalFormatting sqref="Q15">
    <cfRule type="colorScale" priority="1142">
      <colorScale>
        <cfvo type="min"/>
        <cfvo type="max"/>
        <color rgb="FFFFEF9C"/>
        <color rgb="FF63BE7B"/>
      </colorScale>
    </cfRule>
    <cfRule type="colorScale" priority="1194">
      <colorScale>
        <cfvo type="min"/>
        <cfvo type="percentile" val="50"/>
        <cfvo type="max"/>
        <color rgb="FFF8696B"/>
        <color rgb="FFFCFCFF"/>
        <color rgb="FF63BE7B"/>
      </colorScale>
    </cfRule>
    <cfRule type="colorScale" priority="1195">
      <colorScale>
        <cfvo type="min"/>
        <cfvo type="max"/>
        <color rgb="FFFFEF9C"/>
        <color rgb="FF63BE7B"/>
      </colorScale>
    </cfRule>
    <cfRule type="colorScale" priority="1196">
      <colorScale>
        <cfvo type="min"/>
        <cfvo type="max"/>
        <color rgb="FFFCFCFF"/>
        <color rgb="FF63BE7B"/>
      </colorScale>
    </cfRule>
    <cfRule type="colorScale" priority="1197">
      <colorScale>
        <cfvo type="min"/>
        <cfvo type="max"/>
        <color rgb="FFFCFCFF"/>
        <color rgb="FF63BE7B"/>
      </colorScale>
    </cfRule>
    <cfRule type="colorScale" priority="1198">
      <colorScale>
        <cfvo type="min"/>
        <cfvo type="percentile" val="50"/>
        <cfvo type="max"/>
        <color rgb="FFF8696B"/>
        <color rgb="FFFCFCFF"/>
        <color rgb="FF63BE7B"/>
      </colorScale>
    </cfRule>
    <cfRule type="colorScale" priority="1199">
      <colorScale>
        <cfvo type="min"/>
        <cfvo type="percentile" val="50"/>
        <cfvo type="max"/>
        <color rgb="FFF8696B"/>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onditionalFormatting>
  <conditionalFormatting sqref="Q15:W15">
    <cfRule type="colorScale" priority="1118">
      <colorScale>
        <cfvo type="min"/>
        <cfvo type="max"/>
        <color rgb="FFFFEF9C"/>
        <color rgb="FF63BE7B"/>
      </colorScale>
    </cfRule>
    <cfRule type="colorScale" priority="1119">
      <colorScale>
        <cfvo type="min"/>
        <cfvo type="max"/>
        <color rgb="FFFFEF9C"/>
        <color rgb="FF63BE7B"/>
      </colorScale>
    </cfRule>
    <cfRule type="colorScale" priority="1120">
      <colorScale>
        <cfvo type="min"/>
        <cfvo type="max"/>
        <color rgb="FFFFEF9C"/>
        <color rgb="FF63BE7B"/>
      </colorScale>
    </cfRule>
  </conditionalFormatting>
  <conditionalFormatting sqref="R15">
    <cfRule type="colorScale" priority="1202">
      <colorScale>
        <cfvo type="min"/>
        <cfvo type="max"/>
        <color rgb="FFFCFCFF"/>
        <color rgb="FF63BE7B"/>
      </colorScale>
    </cfRule>
    <cfRule type="colorScale" priority="1203">
      <colorScale>
        <cfvo type="min"/>
        <cfvo type="percentile" val="50"/>
        <cfvo type="max"/>
        <color rgb="FFF8696B"/>
        <color rgb="FFFCFCFF"/>
        <color rgb="FF63BE7B"/>
      </colorScale>
    </cfRule>
    <cfRule type="colorScale" priority="1204">
      <colorScale>
        <cfvo type="min"/>
        <cfvo type="max"/>
        <color rgb="FFFCFCFF"/>
        <color rgb="FF63BE7B"/>
      </colorScale>
    </cfRule>
  </conditionalFormatting>
  <conditionalFormatting sqref="R15:S15">
    <cfRule type="colorScale" priority="1143">
      <colorScale>
        <cfvo type="min"/>
        <cfvo type="max"/>
        <color rgb="FFFFEF9C"/>
        <color rgb="FF63BE7B"/>
      </colorScale>
    </cfRule>
    <cfRule type="colorScale" priority="1205">
      <colorScale>
        <cfvo type="min"/>
        <cfvo type="percentile" val="50"/>
        <cfvo type="max"/>
        <color rgb="FFF8696B"/>
        <color rgb="FFFCFCFF"/>
        <color rgb="FF63BE7B"/>
      </colorScale>
    </cfRule>
    <cfRule type="colorScale" priority="1206">
      <colorScale>
        <cfvo type="min"/>
        <cfvo type="max"/>
        <color rgb="FFFCFCFF"/>
        <color rgb="FF63BE7B"/>
      </colorScale>
    </cfRule>
    <cfRule type="colorScale" priority="1207">
      <colorScale>
        <cfvo type="min"/>
        <cfvo type="max"/>
        <color rgb="FFFCFCFF"/>
        <color rgb="FF63BE7B"/>
      </colorScale>
    </cfRule>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onditionalFormatting>
  <conditionalFormatting sqref="S15">
    <cfRule type="colorScale" priority="1210">
      <colorScale>
        <cfvo type="min"/>
        <cfvo type="max"/>
        <color rgb="FFFCFCFF"/>
        <color rgb="FF63BE7B"/>
      </colorScale>
    </cfRule>
    <cfRule type="colorScale" priority="1211">
      <colorScale>
        <cfvo type="min"/>
        <cfvo type="percentile" val="50"/>
        <cfvo type="max"/>
        <color rgb="FFF8696B"/>
        <color rgb="FFFCFCFF"/>
        <color rgb="FF63BE7B"/>
      </colorScale>
    </cfRule>
    <cfRule type="colorScale" priority="1212">
      <colorScale>
        <cfvo type="min"/>
        <cfvo type="max"/>
        <color rgb="FFFCFCFF"/>
        <color rgb="FF63BE7B"/>
      </colorScale>
    </cfRule>
  </conditionalFormatting>
  <conditionalFormatting sqref="T15">
    <cfRule type="colorScale" priority="1144">
      <colorScale>
        <cfvo type="min"/>
        <cfvo type="max"/>
        <color rgb="FFFFEF9C"/>
        <color rgb="FF63BE7B"/>
      </colorScale>
    </cfRule>
    <cfRule type="colorScale" priority="1213">
      <colorScale>
        <cfvo type="min"/>
        <cfvo type="percentile" val="50"/>
        <cfvo type="max"/>
        <color rgb="FFF8696B"/>
        <color rgb="FFFCFCFF"/>
        <color rgb="FF63BE7B"/>
      </colorScale>
    </cfRule>
    <cfRule type="colorScale" priority="1214">
      <colorScale>
        <cfvo type="min"/>
        <cfvo type="max"/>
        <color rgb="FFFCFCFF"/>
        <color rgb="FF63BE7B"/>
      </colorScale>
    </cfRule>
    <cfRule type="colorScale" priority="1215">
      <colorScale>
        <cfvo type="min"/>
        <cfvo type="max"/>
        <color rgb="FFFCFCFF"/>
        <color rgb="FF63BE7B"/>
      </colorScale>
    </cfRule>
    <cfRule type="colorScale" priority="1216">
      <colorScale>
        <cfvo type="min"/>
        <cfvo type="max"/>
        <color rgb="FFFCFCFF"/>
        <color rgb="FF63BE7B"/>
      </colorScale>
    </cfRule>
    <cfRule type="colorScale" priority="1217">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U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onditionalFormatting>
  <conditionalFormatting sqref="U15:W15">
    <cfRule type="colorScale" priority="1121">
      <colorScale>
        <cfvo type="min"/>
        <cfvo type="max"/>
        <color rgb="FFFFEF9C"/>
        <color rgb="FF63BE7B"/>
      </colorScale>
    </cfRule>
    <cfRule type="colorScale" priority="1227">
      <colorScale>
        <cfvo type="min"/>
        <cfvo type="max"/>
        <color rgb="FFFFEF9C"/>
        <color rgb="FF63BE7B"/>
      </colorScale>
    </cfRule>
  </conditionalFormatting>
  <conditionalFormatting sqref="V15">
    <cfRule type="colorScale" priority="1225">
      <colorScale>
        <cfvo type="min"/>
        <cfvo type="max"/>
        <color rgb="FFFFEF9C"/>
        <color rgb="FF63BE7B"/>
      </colorScale>
    </cfRule>
    <cfRule type="colorScale" priority="1226">
      <colorScale>
        <cfvo type="min"/>
        <cfvo type="max"/>
        <color rgb="FFFFEF9C"/>
        <color rgb="FF63BE7B"/>
      </colorScale>
    </cfRule>
    <cfRule type="colorScale" priority="1228">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max"/>
        <color rgb="FF63BE7B"/>
        <color rgb="FFFCFCFF"/>
      </colorScale>
    </cfRule>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FEF9C"/>
        <color rgb="FF63BE7B"/>
      </colorScale>
    </cfRule>
  </conditionalFormatting>
  <conditionalFormatting sqref="W15">
    <cfRule type="colorScale" priority="1234">
      <colorScale>
        <cfvo type="min"/>
        <cfvo type="percentile" val="50"/>
        <cfvo type="max"/>
        <color rgb="FF63BE7B"/>
        <color rgb="FFFCFCFF"/>
        <color rgb="FFF8696B"/>
      </colorScale>
    </cfRule>
    <cfRule type="colorScale" priority="1235">
      <colorScale>
        <cfvo type="min"/>
        <cfvo type="max"/>
        <color rgb="FF63BE7B"/>
        <color rgb="FFFCFCFF"/>
      </colorScale>
    </cfRule>
    <cfRule type="colorScale" priority="1236">
      <colorScale>
        <cfvo type="min"/>
        <cfvo type="percentile" val="50"/>
        <cfvo type="max"/>
        <color rgb="FF63BE7B"/>
        <color rgb="FFFCFCFF"/>
        <color rgb="FFF8696B"/>
      </colorScale>
    </cfRule>
    <cfRule type="colorScale" priority="1237">
      <colorScale>
        <cfvo type="min"/>
        <cfvo type="percentile" val="50"/>
        <cfvo type="max"/>
        <color rgb="FF63BE7B"/>
        <color rgb="FFFCFCFF"/>
        <color rgb="FFF8696B"/>
      </colorScale>
    </cfRule>
  </conditionalFormatting>
  <conditionalFormatting sqref="J15">
    <cfRule type="colorScale" priority="1106">
      <colorScale>
        <cfvo type="min"/>
        <cfvo type="max"/>
        <color rgb="FFFCFCFF"/>
        <color rgb="FF63BE7B"/>
      </colorScale>
    </cfRule>
    <cfRule type="colorScale" priority="1107">
      <colorScale>
        <cfvo type="min"/>
        <cfvo type="max"/>
        <color rgb="FFFCFCFF"/>
        <color rgb="FF63BE7B"/>
      </colorScale>
    </cfRule>
    <cfRule type="colorScale" priority="1108">
      <colorScale>
        <cfvo type="min"/>
        <cfvo type="max"/>
        <color rgb="FFFCFCFF"/>
        <color rgb="FF63BE7B"/>
      </colorScale>
    </cfRule>
    <cfRule type="colorScale" priority="1109">
      <colorScale>
        <cfvo type="min"/>
        <cfvo type="max"/>
        <color rgb="FFFCFCFF"/>
        <color rgb="FF63BE7B"/>
      </colorScale>
    </cfRule>
    <cfRule type="colorScale" priority="1110">
      <colorScale>
        <cfvo type="min"/>
        <cfvo type="percentile" val="50"/>
        <cfvo type="max"/>
        <color rgb="FFF8696B"/>
        <color rgb="FFFCFCFF"/>
        <color rgb="FF63BE7B"/>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onditionalFormatting>
  <conditionalFormatting sqref="M15:N15">
    <cfRule type="colorScale" priority="1099">
      <colorScale>
        <cfvo type="min"/>
        <cfvo type="max"/>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percentile" val="50"/>
        <cfvo type="max"/>
        <color rgb="FFF8696B"/>
        <color rgb="FFFCFCFF"/>
        <color rgb="FF63BE7B"/>
      </colorScale>
    </cfRule>
    <cfRule type="colorScale" priority="1105">
      <colorScale>
        <cfvo type="min"/>
        <cfvo type="max"/>
        <color rgb="FFFCFCFF"/>
        <color rgb="FF63BE7B"/>
      </colorScale>
    </cfRule>
  </conditionalFormatting>
  <conditionalFormatting sqref="D16:D20">
    <cfRule type="colorScale" priority="942">
      <colorScale>
        <cfvo type="min"/>
        <cfvo type="percentile" val="50"/>
        <cfvo type="max"/>
        <color rgb="FFF8696B"/>
        <color rgb="FFFCFCFF"/>
        <color rgb="FF63BE7B"/>
      </colorScale>
    </cfRule>
  </conditionalFormatting>
  <conditionalFormatting sqref="E16">
    <cfRule type="colorScale" priority="933">
      <colorScale>
        <cfvo type="min"/>
        <cfvo type="max"/>
        <color rgb="FFFCFCFF"/>
        <color rgb="FF63BE7B"/>
      </colorScale>
    </cfRule>
  </conditionalFormatting>
  <conditionalFormatting sqref="E16:N16">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fRule type="colorScale" priority="930">
      <colorScale>
        <cfvo type="min"/>
        <cfvo type="percentile" val="50"/>
        <cfvo type="max"/>
        <color rgb="FFF8696B"/>
        <color rgb="FFFFEB84"/>
        <color rgb="FF63BE7B"/>
      </colorScale>
    </cfRule>
    <cfRule type="colorScale" priority="931">
      <colorScale>
        <cfvo type="min"/>
        <cfvo type="max"/>
        <color rgb="FFFCFCFF"/>
        <color rgb="FF63BE7B"/>
      </colorScale>
    </cfRule>
    <cfRule type="colorScale" priority="932">
      <colorScale>
        <cfvo type="min"/>
        <cfvo type="max"/>
        <color rgb="FFFFEF9C"/>
        <color rgb="FF63BE7B"/>
      </colorScale>
    </cfRule>
  </conditionalFormatting>
  <conditionalFormatting sqref="F16">
    <cfRule type="colorScale" priority="934">
      <colorScale>
        <cfvo type="min"/>
        <cfvo type="max"/>
        <color rgb="FFFCFCFF"/>
        <color rgb="FF63BE7B"/>
      </colorScale>
    </cfRule>
  </conditionalFormatting>
  <conditionalFormatting sqref="G16">
    <cfRule type="colorScale" priority="935">
      <colorScale>
        <cfvo type="min"/>
        <cfvo type="max"/>
        <color rgb="FFFCFCFF"/>
        <color rgb="FF63BE7B"/>
      </colorScale>
    </cfRule>
  </conditionalFormatting>
  <conditionalFormatting sqref="H16">
    <cfRule type="colorScale" priority="936">
      <colorScale>
        <cfvo type="min"/>
        <cfvo type="max"/>
        <color rgb="FFFCFCFF"/>
        <color rgb="FF63BE7B"/>
      </colorScale>
    </cfRule>
  </conditionalFormatting>
  <conditionalFormatting sqref="K16:L16">
    <cfRule type="colorScale" priority="937">
      <colorScale>
        <cfvo type="min"/>
        <cfvo type="max"/>
        <color rgb="FFFCFCFF"/>
        <color rgb="FF63BE7B"/>
      </colorScale>
    </cfRule>
  </conditionalFormatting>
  <conditionalFormatting sqref="O16">
    <cfRule type="colorScale" priority="938">
      <colorScale>
        <cfvo type="min"/>
        <cfvo type="percentile" val="50"/>
        <cfvo type="max"/>
        <color rgb="FF63BE7B"/>
        <color rgb="FFFCFCFF"/>
        <color rgb="FFF8696B"/>
      </colorScale>
    </cfRule>
  </conditionalFormatting>
  <conditionalFormatting sqref="O16">
    <cfRule type="colorScale" priority="925">
      <colorScale>
        <cfvo type="min"/>
        <cfvo type="percentile" val="50"/>
        <cfvo type="max"/>
        <color rgb="FF63BE7B"/>
        <color rgb="FFFCFCFF"/>
        <color rgb="FFF8696B"/>
      </colorScale>
    </cfRule>
    <cfRule type="colorScale" priority="926">
      <colorScale>
        <cfvo type="min"/>
        <cfvo type="percentile" val="50"/>
        <cfvo type="max"/>
        <color rgb="FF63BE7B"/>
        <color rgb="FFFCFCFF"/>
        <color rgb="FFF8696B"/>
      </colorScale>
    </cfRule>
  </conditionalFormatting>
  <conditionalFormatting sqref="Q16">
    <cfRule type="colorScale" priority="939">
      <colorScale>
        <cfvo type="min"/>
        <cfvo type="max"/>
        <color rgb="FFFFEF9C"/>
        <color rgb="FF63BE7B"/>
      </colorScale>
    </cfRule>
  </conditionalFormatting>
  <conditionalFormatting sqref="Q16:W16">
    <cfRule type="colorScale" priority="943">
      <colorScale>
        <cfvo type="min"/>
        <cfvo type="max"/>
        <color rgb="FFFFEF9C"/>
        <color rgb="FF63BE7B"/>
      </colorScale>
    </cfRule>
    <cfRule type="colorScale" priority="944">
      <colorScale>
        <cfvo type="min"/>
        <cfvo type="max"/>
        <color rgb="FFFFEF9C"/>
        <color rgb="FF63BE7B"/>
      </colorScale>
    </cfRule>
  </conditionalFormatting>
  <conditionalFormatting sqref="R16:S16">
    <cfRule type="colorScale" priority="940">
      <colorScale>
        <cfvo type="min"/>
        <cfvo type="max"/>
        <color rgb="FFFFEF9C"/>
        <color rgb="FF63BE7B"/>
      </colorScale>
    </cfRule>
  </conditionalFormatting>
  <conditionalFormatting sqref="T16">
    <cfRule type="colorScale" priority="941">
      <colorScale>
        <cfvo type="min"/>
        <cfvo type="max"/>
        <color rgb="FFFFEF9C"/>
        <color rgb="FF63BE7B"/>
      </colorScale>
    </cfRule>
  </conditionalFormatting>
  <conditionalFormatting sqref="D16:D19">
    <cfRule type="colorScale" priority="945">
      <colorScale>
        <cfvo type="min"/>
        <cfvo type="percentile" val="50"/>
        <cfvo type="max"/>
        <color rgb="FFF8696B"/>
        <color rgb="FFFCFCFF"/>
        <color rgb="FF63BE7B"/>
      </colorScale>
    </cfRule>
  </conditionalFormatting>
  <conditionalFormatting sqref="D16:D18">
    <cfRule type="colorScale" priority="946">
      <colorScale>
        <cfvo type="min"/>
        <cfvo type="percentile" val="50"/>
        <cfvo type="max"/>
        <color rgb="FFF8696B"/>
        <color rgb="FFFCFCFF"/>
        <color rgb="FF63BE7B"/>
      </colorScale>
    </cfRule>
  </conditionalFormatting>
  <conditionalFormatting sqref="F16:F20">
    <cfRule type="colorScale" priority="947">
      <colorScale>
        <cfvo type="min"/>
        <cfvo type="max"/>
        <color rgb="FFFCFCFF"/>
        <color rgb="FF63BE7B"/>
      </colorScale>
    </cfRule>
  </conditionalFormatting>
  <conditionalFormatting sqref="G16:G20">
    <cfRule type="colorScale" priority="948">
      <colorScale>
        <cfvo type="min"/>
        <cfvo type="max"/>
        <color rgb="FFFCFCFF"/>
        <color rgb="FF63BE7B"/>
      </colorScale>
    </cfRule>
  </conditionalFormatting>
  <conditionalFormatting sqref="H16:H18">
    <cfRule type="colorScale" priority="94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onditionalFormatting>
  <conditionalFormatting sqref="I16">
    <cfRule type="colorScale" priority="952">
      <colorScale>
        <cfvo type="min"/>
        <cfvo type="max"/>
        <color rgb="FFFCFCFF"/>
        <color rgb="FF63BE7B"/>
      </colorScale>
    </cfRule>
  </conditionalFormatting>
  <conditionalFormatting sqref="O16:O18">
    <cfRule type="colorScale" priority="953">
      <colorScale>
        <cfvo type="min"/>
        <cfvo type="percentile" val="50"/>
        <cfvo type="max"/>
        <color rgb="FF63BE7B"/>
        <color rgb="FFFCFCFF"/>
        <color rgb="FFF8696B"/>
      </colorScale>
    </cfRule>
  </conditionalFormatting>
  <conditionalFormatting sqref="U16:W16 V17:V19">
    <cfRule type="colorScale" priority="954">
      <colorScale>
        <cfvo type="min"/>
        <cfvo type="max"/>
        <color rgb="FFFFEF9C"/>
        <color rgb="FF63BE7B"/>
      </colorScale>
    </cfRule>
  </conditionalFormatting>
  <conditionalFormatting sqref="U16:W18 V19">
    <cfRule type="colorScale" priority="955">
      <colorScale>
        <cfvo type="min"/>
        <cfvo type="max"/>
        <color rgb="FFFFEF9C"/>
        <color rgb="FF63BE7B"/>
      </colorScale>
    </cfRule>
  </conditionalFormatting>
  <conditionalFormatting sqref="J16">
    <cfRule type="colorScale" priority="923">
      <colorScale>
        <cfvo type="min"/>
        <cfvo type="max"/>
        <color rgb="FFFCFCFF"/>
        <color rgb="FF63BE7B"/>
      </colorScale>
    </cfRule>
  </conditionalFormatting>
  <conditionalFormatting sqref="J16:J20">
    <cfRule type="colorScale" priority="924">
      <colorScale>
        <cfvo type="min"/>
        <cfvo type="max"/>
        <color rgb="FFFCFCFF"/>
        <color rgb="FF63BE7B"/>
      </colorScale>
    </cfRule>
  </conditionalFormatting>
  <conditionalFormatting sqref="M16">
    <cfRule type="colorScale" priority="921">
      <colorScale>
        <cfvo type="min"/>
        <cfvo type="max"/>
        <color rgb="FFFCFCFF"/>
        <color rgb="FF63BE7B"/>
      </colorScale>
    </cfRule>
  </conditionalFormatting>
  <conditionalFormatting sqref="M16:M20">
    <cfRule type="colorScale" priority="922">
      <colorScale>
        <cfvo type="min"/>
        <cfvo type="max"/>
        <color rgb="FFFCFCFF"/>
        <color rgb="FF63BE7B"/>
      </colorScale>
    </cfRule>
  </conditionalFormatting>
  <conditionalFormatting sqref="N16">
    <cfRule type="colorScale" priority="920">
      <colorScale>
        <cfvo type="min"/>
        <cfvo type="max"/>
        <color rgb="FFFCFCFF"/>
        <color rgb="FF63BE7B"/>
      </colorScale>
    </cfRule>
  </conditionalFormatting>
  <conditionalFormatting sqref="E16">
    <cfRule type="colorScale" priority="956">
      <colorScale>
        <cfvo type="min"/>
        <cfvo type="max"/>
        <color rgb="FFFCFCFF"/>
        <color rgb="FF63BE7B"/>
      </colorScale>
    </cfRule>
  </conditionalFormatting>
  <conditionalFormatting sqref="F16">
    <cfRule type="colorScale" priority="957">
      <colorScale>
        <cfvo type="min"/>
        <cfvo type="max"/>
        <color rgb="FFFCFCFF"/>
        <color rgb="FF63BE7B"/>
      </colorScale>
    </cfRule>
  </conditionalFormatting>
  <conditionalFormatting sqref="G16">
    <cfRule type="colorScale" priority="958">
      <colorScale>
        <cfvo type="min"/>
        <cfvo type="max"/>
        <color rgb="FFFCFCFF"/>
        <color rgb="FF63BE7B"/>
      </colorScale>
    </cfRule>
  </conditionalFormatting>
  <conditionalFormatting sqref="H16">
    <cfRule type="colorScale" priority="959">
      <colorScale>
        <cfvo type="min"/>
        <cfvo type="percentile" val="50"/>
        <cfvo type="max"/>
        <color rgb="FFF8696B"/>
        <color rgb="FFFCFCFF"/>
        <color rgb="FF63BE7B"/>
      </colorScale>
    </cfRule>
  </conditionalFormatting>
  <conditionalFormatting sqref="H16:H18">
    <cfRule type="colorScale" priority="960">
      <colorScale>
        <cfvo type="min"/>
        <cfvo type="percentile" val="50"/>
        <cfvo type="max"/>
        <color rgb="FFF8696B"/>
        <color rgb="FFFCFCFF"/>
        <color rgb="FF5A8AC6"/>
      </colorScale>
    </cfRule>
  </conditionalFormatting>
  <conditionalFormatting sqref="K16:L16">
    <cfRule type="colorScale" priority="961">
      <colorScale>
        <cfvo type="min"/>
        <cfvo type="max"/>
        <color rgb="FFFCFCFF"/>
        <color rgb="FF63BE7B"/>
      </colorScale>
    </cfRule>
  </conditionalFormatting>
  <conditionalFormatting sqref="O16">
    <cfRule type="colorScale" priority="962">
      <colorScale>
        <cfvo type="min"/>
        <cfvo type="percentile" val="50"/>
        <cfvo type="max"/>
        <color rgb="FF63BE7B"/>
        <color rgb="FFFCFCFF"/>
        <color rgb="FFF8696B"/>
      </colorScale>
    </cfRule>
  </conditionalFormatting>
  <conditionalFormatting sqref="Q16">
    <cfRule type="colorScale" priority="963">
      <colorScale>
        <cfvo type="min"/>
        <cfvo type="max"/>
        <color rgb="FFFFEF9C"/>
        <color rgb="FF63BE7B"/>
      </colorScale>
    </cfRule>
  </conditionalFormatting>
  <conditionalFormatting sqref="R16:S16">
    <cfRule type="colorScale" priority="964">
      <colorScale>
        <cfvo type="min"/>
        <cfvo type="max"/>
        <color rgb="FFFFEF9C"/>
        <color rgb="FF63BE7B"/>
      </colorScale>
    </cfRule>
  </conditionalFormatting>
  <conditionalFormatting sqref="T16">
    <cfRule type="colorScale" priority="965">
      <colorScale>
        <cfvo type="min"/>
        <cfvo type="max"/>
        <color rgb="FFFFEF9C"/>
        <color rgb="FF63BE7B"/>
      </colorScale>
    </cfRule>
  </conditionalFormatting>
  <conditionalFormatting sqref="D16:D18">
    <cfRule type="colorScale" priority="966">
      <colorScale>
        <cfvo type="min"/>
        <cfvo type="percentile" val="50"/>
        <cfvo type="max"/>
        <color rgb="FFF8696B"/>
        <color rgb="FFFCFCFF"/>
        <color rgb="FF63BE7B"/>
      </colorScale>
    </cfRule>
  </conditionalFormatting>
  <conditionalFormatting sqref="E16:E18">
    <cfRule type="colorScale" priority="967">
      <colorScale>
        <cfvo type="min"/>
        <cfvo type="max"/>
        <color rgb="FFFCFCFF"/>
        <color rgb="FF63BE7B"/>
      </colorScale>
    </cfRule>
  </conditionalFormatting>
  <conditionalFormatting sqref="E16:E18">
    <cfRule type="colorScale" priority="968">
      <colorScale>
        <cfvo type="min"/>
        <cfvo type="percentile" val="50"/>
        <cfvo type="max"/>
        <color rgb="FFF8696B"/>
        <color rgb="FFFCFCFF"/>
        <color rgb="FF63BE7B"/>
      </colorScale>
    </cfRule>
    <cfRule type="colorScale" priority="969">
      <colorScale>
        <cfvo type="min"/>
        <cfvo type="max"/>
        <color rgb="FFFCFCFF"/>
        <color rgb="FF63BE7B"/>
      </colorScale>
    </cfRule>
    <cfRule type="colorScale" priority="970">
      <colorScale>
        <cfvo type="min"/>
        <cfvo type="percentile" val="50"/>
        <cfvo type="max"/>
        <color rgb="FFF8696B"/>
        <color rgb="FFFCFCFF"/>
        <color rgb="FF63BE7B"/>
      </colorScale>
    </cfRule>
  </conditionalFormatting>
  <conditionalFormatting sqref="E16:E20">
    <cfRule type="colorScale" priority="971">
      <colorScale>
        <cfvo type="min"/>
        <cfvo type="max"/>
        <color rgb="FFFCFCFF"/>
        <color rgb="FF63BE7B"/>
      </colorScale>
    </cfRule>
  </conditionalFormatting>
  <conditionalFormatting sqref="F16:F18">
    <cfRule type="colorScale" priority="972">
      <colorScale>
        <cfvo type="min"/>
        <cfvo type="max"/>
        <color rgb="FFFCFCFF"/>
        <color rgb="FF63BE7B"/>
      </colorScale>
    </cfRule>
  </conditionalFormatting>
  <conditionalFormatting sqref="F16:F18">
    <cfRule type="colorScale" priority="973">
      <colorScale>
        <cfvo type="min"/>
        <cfvo type="max"/>
        <color rgb="FFFCFCFF"/>
        <color rgb="FF63BE7B"/>
      </colorScale>
    </cfRule>
    <cfRule type="colorScale" priority="974">
      <colorScale>
        <cfvo type="min"/>
        <cfvo type="percentile" val="50"/>
        <cfvo type="max"/>
        <color rgb="FFF8696B"/>
        <color rgb="FFFCFCFF"/>
        <color rgb="FF63BE7B"/>
      </colorScale>
    </cfRule>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onditionalFormatting>
  <conditionalFormatting sqref="F16:F19">
    <cfRule type="colorScale" priority="977">
      <colorScale>
        <cfvo type="min"/>
        <cfvo type="max"/>
        <color rgb="FFFCFCFF"/>
        <color rgb="FF63BE7B"/>
      </colorScale>
    </cfRule>
  </conditionalFormatting>
  <conditionalFormatting sqref="G16:G18">
    <cfRule type="colorScale" priority="978">
      <colorScale>
        <cfvo type="min"/>
        <cfvo type="max"/>
        <color rgb="FFFCFCFF"/>
        <color rgb="FF63BE7B"/>
      </colorScale>
    </cfRule>
  </conditionalFormatting>
  <conditionalFormatting sqref="G16:G18">
    <cfRule type="colorScale" priority="979">
      <colorScale>
        <cfvo type="min"/>
        <cfvo type="max"/>
        <color rgb="FFFCFCFF"/>
        <color rgb="FF63BE7B"/>
      </colorScale>
    </cfRule>
    <cfRule type="colorScale" priority="980">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63BE7B"/>
      </colorScale>
    </cfRule>
  </conditionalFormatting>
  <conditionalFormatting sqref="G16:G19">
    <cfRule type="colorScale" priority="982">
      <colorScale>
        <cfvo type="min"/>
        <cfvo type="max"/>
        <color rgb="FFFCFCFF"/>
        <color rgb="FF63BE7B"/>
      </colorScale>
    </cfRule>
  </conditionalFormatting>
  <conditionalFormatting sqref="H16:H18">
    <cfRule type="colorScale" priority="983">
      <colorScale>
        <cfvo type="min"/>
        <cfvo type="percentile" val="50"/>
        <cfvo type="max"/>
        <color rgb="FFF8696B"/>
        <color rgb="FFFCFCFF"/>
        <color rgb="FF63BE7B"/>
      </colorScale>
    </cfRule>
    <cfRule type="colorScale" priority="984">
      <colorScale>
        <cfvo type="min"/>
        <cfvo type="max"/>
        <color rgb="FFFCFCFF"/>
        <color rgb="FF63BE7B"/>
      </colorScale>
    </cfRule>
    <cfRule type="colorScale" priority="985">
      <colorScale>
        <cfvo type="min"/>
        <cfvo type="percentile" val="50"/>
        <cfvo type="max"/>
        <color rgb="FFF8696B"/>
        <color rgb="FFFCFCFF"/>
        <color rgb="FF63BE7B"/>
      </colorScale>
    </cfRule>
  </conditionalFormatting>
  <conditionalFormatting sqref="H16:H20">
    <cfRule type="colorScale" priority="986">
      <colorScale>
        <cfvo type="min"/>
        <cfvo type="max"/>
        <color rgb="FFFCFCFF"/>
        <color rgb="FF63BE7B"/>
      </colorScale>
    </cfRule>
  </conditionalFormatting>
  <conditionalFormatting sqref="I16:I18">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fRule type="colorScale" priority="989">
      <colorScale>
        <cfvo type="min"/>
        <cfvo type="percentile" val="50"/>
        <cfvo type="max"/>
        <color rgb="FFF8696B"/>
        <color rgb="FFFCFCFF"/>
        <color rgb="FF63BE7B"/>
      </colorScale>
    </cfRule>
  </conditionalFormatting>
  <conditionalFormatting sqref="I16:I20">
    <cfRule type="colorScale" priority="990">
      <colorScale>
        <cfvo type="min"/>
        <cfvo type="max"/>
        <color rgb="FFFCFCFF"/>
        <color rgb="FF63BE7B"/>
      </colorScale>
    </cfRule>
  </conditionalFormatting>
  <conditionalFormatting sqref="I16">
    <cfRule type="colorScale" priority="991">
      <colorScale>
        <cfvo type="min"/>
        <cfvo type="percentile" val="50"/>
        <cfvo type="max"/>
        <color rgb="FFF8696B"/>
        <color rgb="FFFCFCFF"/>
        <color rgb="FF63BE7B"/>
      </colorScale>
    </cfRule>
  </conditionalFormatting>
  <conditionalFormatting sqref="I16:I18">
    <cfRule type="colorScale" priority="992">
      <colorScale>
        <cfvo type="min"/>
        <cfvo type="percentile" val="50"/>
        <cfvo type="max"/>
        <color rgb="FFF8696B"/>
        <color rgb="FFFCFCFF"/>
        <color rgb="FF63BE7B"/>
      </colorScale>
    </cfRule>
    <cfRule type="colorScale" priority="993">
      <colorScale>
        <cfvo type="min"/>
        <cfvo type="percentile" val="50"/>
        <cfvo type="max"/>
        <color rgb="FFF8696B"/>
        <color rgb="FFFCFCFF"/>
        <color rgb="FF5A8AC6"/>
      </colorScale>
    </cfRule>
    <cfRule type="colorScale" priority="994">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percentile" val="50"/>
        <cfvo type="max"/>
        <color rgb="FFF8696B"/>
        <color rgb="FFFCFCFF"/>
        <color rgb="FF63BE7B"/>
      </colorScale>
    </cfRule>
  </conditionalFormatting>
  <conditionalFormatting sqref="I16:I18">
    <cfRule type="colorScale" priority="998">
      <colorScale>
        <cfvo type="min"/>
        <cfvo type="percentile" val="50"/>
        <cfvo type="max"/>
        <color rgb="FFF8696B"/>
        <color rgb="FFFCFCFF"/>
        <color rgb="FF63BE7B"/>
      </colorScale>
    </cfRule>
    <cfRule type="colorScale" priority="999">
      <colorScale>
        <cfvo type="min"/>
        <cfvo type="max"/>
        <color rgb="FFFCFCFF"/>
        <color rgb="FF63BE7B"/>
      </colorScale>
    </cfRule>
  </conditionalFormatting>
  <conditionalFormatting sqref="K16:K18">
    <cfRule type="colorScale" priority="1000">
      <colorScale>
        <cfvo type="min"/>
        <cfvo type="percentile" val="50"/>
        <cfvo type="max"/>
        <color rgb="FFF8696B"/>
        <color rgb="FFFCFCFF"/>
        <color rgb="FF63BE7B"/>
      </colorScale>
    </cfRule>
  </conditionalFormatting>
  <conditionalFormatting sqref="K16:K20">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K16:L18">
    <cfRule type="colorScale" priority="1003">
      <colorScale>
        <cfvo type="min"/>
        <cfvo type="max"/>
        <color rgb="FFFCFCFF"/>
        <color rgb="FF63BE7B"/>
      </colorScale>
    </cfRule>
  </conditionalFormatting>
  <conditionalFormatting sqref="K16:L18">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L16:L18">
    <cfRule type="colorScale" priority="1006">
      <colorScale>
        <cfvo type="min"/>
        <cfvo type="percentile" val="50"/>
        <cfvo type="max"/>
        <color rgb="FFF8696B"/>
        <color rgb="FFFCFCFF"/>
        <color rgb="FF63BE7B"/>
      </colorScale>
    </cfRule>
  </conditionalFormatting>
  <conditionalFormatting sqref="L16:L20">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onditionalFormatting>
  <conditionalFormatting sqref="O16:O18">
    <cfRule type="colorScale" priority="1009">
      <colorScale>
        <cfvo type="min"/>
        <cfvo type="percentile" val="50"/>
        <cfvo type="max"/>
        <color rgb="FF63BE7B"/>
        <color rgb="FFFCFCFF"/>
        <color rgb="FFF8696B"/>
      </colorScale>
    </cfRule>
  </conditionalFormatting>
  <conditionalFormatting sqref="O16:O20">
    <cfRule type="colorScale" priority="1010">
      <colorScale>
        <cfvo type="min"/>
        <cfvo type="percentile" val="50"/>
        <cfvo type="max"/>
        <color rgb="FF63BE7B"/>
        <color rgb="FFFCFCFF"/>
        <color rgb="FFF8696B"/>
      </colorScale>
    </cfRule>
  </conditionalFormatting>
  <conditionalFormatting sqref="P16:P18">
    <cfRule type="colorScale" priority="1011">
      <colorScale>
        <cfvo type="min"/>
        <cfvo type="percentile" val="50"/>
        <cfvo type="max"/>
        <color rgb="FF63BE7B"/>
        <color rgb="FFFCFCFF"/>
        <color rgb="FFF8696B"/>
      </colorScale>
    </cfRule>
    <cfRule type="colorScale" priority="1012">
      <colorScale>
        <cfvo type="min"/>
        <cfvo type="percentile" val="50"/>
        <cfvo type="max"/>
        <color rgb="FF63BE7B"/>
        <color rgb="FFFCFCFF"/>
        <color rgb="FFF8696B"/>
      </colorScale>
    </cfRule>
    <cfRule type="colorScale" priority="1013">
      <colorScale>
        <cfvo type="min"/>
        <cfvo type="max"/>
        <color rgb="FFFCFCFF"/>
        <color rgb="FFF8696B"/>
      </colorScale>
    </cfRule>
  </conditionalFormatting>
  <conditionalFormatting sqref="P16:P18">
    <cfRule type="colorScale" priority="1014">
      <colorScale>
        <cfvo type="min"/>
        <cfvo type="percentile" val="50"/>
        <cfvo type="max"/>
        <color rgb="FF63BE7B"/>
        <color rgb="FFFCFCFF"/>
        <color rgb="FFF8696B"/>
      </colorScale>
    </cfRule>
  </conditionalFormatting>
  <conditionalFormatting sqref="P16:P20">
    <cfRule type="colorScale" priority="1015">
      <colorScale>
        <cfvo type="min"/>
        <cfvo type="percentile" val="50"/>
        <cfvo type="max"/>
        <color rgb="FF63BE7B"/>
        <color rgb="FFFCFCFF"/>
        <color rgb="FFF8696B"/>
      </colorScale>
    </cfRule>
  </conditionalFormatting>
  <conditionalFormatting sqref="Q16:Q18">
    <cfRule type="colorScale" priority="1016">
      <colorScale>
        <cfvo type="min"/>
        <cfvo type="percentile" val="50"/>
        <cfvo type="max"/>
        <color rgb="FFF8696B"/>
        <color rgb="FFFCFCFF"/>
        <color rgb="FF63BE7B"/>
      </colorScale>
    </cfRule>
    <cfRule type="colorScale" priority="1017">
      <colorScale>
        <cfvo type="min"/>
        <cfvo type="max"/>
        <color rgb="FFFFEF9C"/>
        <color rgb="FF63BE7B"/>
      </colorScale>
    </cfRule>
    <cfRule type="colorScale" priority="1018">
      <colorScale>
        <cfvo type="min"/>
        <cfvo type="max"/>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onditionalFormatting>
  <conditionalFormatting sqref="Q16:Q18">
    <cfRule type="colorScale" priority="1021">
      <colorScale>
        <cfvo type="min"/>
        <cfvo type="percentile" val="50"/>
        <cfvo type="max"/>
        <color rgb="FFF8696B"/>
        <color rgb="FFFCFCFF"/>
        <color rgb="FF63BE7B"/>
      </colorScale>
    </cfRule>
    <cfRule type="colorScale" priority="1022">
      <colorScale>
        <cfvo type="min"/>
        <cfvo type="max"/>
        <color rgb="FFFCFCFF"/>
        <color rgb="FF63BE7B"/>
      </colorScale>
    </cfRule>
  </conditionalFormatting>
  <conditionalFormatting sqref="Q16:Q20">
    <cfRule type="colorScale" priority="1023">
      <colorScale>
        <cfvo type="min"/>
        <cfvo type="percentile" val="50"/>
        <cfvo type="max"/>
        <color rgb="FFF8696B"/>
        <color rgb="FFFCFCFF"/>
        <color rgb="FF63BE7B"/>
      </colorScale>
    </cfRule>
  </conditionalFormatting>
  <conditionalFormatting sqref="R16:R18">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onditionalFormatting>
  <conditionalFormatting sqref="R16:R20">
    <cfRule type="colorScale" priority="1026">
      <colorScale>
        <cfvo type="min"/>
        <cfvo type="max"/>
        <color rgb="FFFCFCFF"/>
        <color rgb="FF63BE7B"/>
      </colorScale>
    </cfRule>
  </conditionalFormatting>
  <conditionalFormatting sqref="R16:S18">
    <cfRule type="colorScale" priority="1027">
      <colorScale>
        <cfvo type="min"/>
        <cfvo type="percentile" val="50"/>
        <cfvo type="max"/>
        <color rgb="FFF8696B"/>
        <color rgb="FFFCFCFF"/>
        <color rgb="FF63BE7B"/>
      </colorScale>
    </cfRule>
    <cfRule type="colorScale" priority="1028">
      <colorScale>
        <cfvo type="min"/>
        <cfvo type="max"/>
        <color rgb="FFFCFCFF"/>
        <color rgb="FF63BE7B"/>
      </colorScale>
    </cfRule>
    <cfRule type="colorScale" priority="1029">
      <colorScale>
        <cfvo type="min"/>
        <cfvo type="max"/>
        <color rgb="FFFCFCFF"/>
        <color rgb="FF63BE7B"/>
      </colorScale>
    </cfRule>
  </conditionalFormatting>
  <conditionalFormatting sqref="R16:S18">
    <cfRule type="colorScale" priority="1030">
      <colorScale>
        <cfvo type="min"/>
        <cfvo type="percentile" val="50"/>
        <cfvo type="max"/>
        <color rgb="FFF8696B"/>
        <color rgb="FFFCFCFF"/>
        <color rgb="FF63BE7B"/>
      </colorScale>
    </cfRule>
    <cfRule type="colorScale" priority="1031">
      <colorScale>
        <cfvo type="min"/>
        <cfvo type="max"/>
        <color rgb="FFFCFCFF"/>
        <color rgb="FF63BE7B"/>
      </colorScale>
    </cfRule>
  </conditionalFormatting>
  <conditionalFormatting sqref="S16:S18">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S16:S20">
    <cfRule type="colorScale" priority="1034">
      <colorScale>
        <cfvo type="min"/>
        <cfvo type="max"/>
        <color rgb="FFFCFCFF"/>
        <color rgb="FF63BE7B"/>
      </colorScale>
    </cfRule>
  </conditionalFormatting>
  <conditionalFormatting sqref="T16:T18">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max"/>
        <color rgb="FFFCFCFF"/>
        <color rgb="FF63BE7B"/>
      </colorScale>
    </cfRule>
  </conditionalFormatting>
  <conditionalFormatting sqref="T16:T18">
    <cfRule type="colorScale" priority="1039">
      <colorScale>
        <cfvo type="min"/>
        <cfvo type="max"/>
        <color rgb="FFFCFCFF"/>
        <color rgb="FF63BE7B"/>
      </colorScale>
    </cfRule>
    <cfRule type="colorScale" priority="1040">
      <colorScale>
        <cfvo type="min"/>
        <cfvo type="percentile" val="50"/>
        <cfvo type="max"/>
        <color rgb="FFF8696B"/>
        <color rgb="FFFCFCFF"/>
        <color rgb="FF63BE7B"/>
      </colorScale>
    </cfRule>
  </conditionalFormatting>
  <conditionalFormatting sqref="T16:T20">
    <cfRule type="colorScale" priority="1041">
      <colorScale>
        <cfvo type="min"/>
        <cfvo type="max"/>
        <color rgb="FFFCFCFF"/>
        <color rgb="FF63BE7B"/>
      </colorScale>
    </cfRule>
  </conditionalFormatting>
  <conditionalFormatting sqref="U16:U18">
    <cfRule type="colorScale" priority="1042">
      <colorScale>
        <cfvo type="min"/>
        <cfvo type="percentile" val="50"/>
        <cfvo type="max"/>
        <color rgb="FFF8696B"/>
        <color rgb="FFFCFCFF"/>
        <color rgb="FF63BE7B"/>
      </colorScale>
    </cfRule>
    <cfRule type="colorScale" priority="1043">
      <colorScale>
        <cfvo type="min"/>
        <cfvo type="max"/>
        <color rgb="FFFCFCFF"/>
        <color rgb="FF63BE7B"/>
      </colorScale>
    </cfRule>
  </conditionalFormatting>
  <conditionalFormatting sqref="U16:U18">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onditionalFormatting>
  <conditionalFormatting sqref="U16:U20">
    <cfRule type="colorScale" priority="1046">
      <colorScale>
        <cfvo type="min"/>
        <cfvo type="max"/>
        <color rgb="FFFCFCFF"/>
        <color rgb="FF63BE7B"/>
      </colorScale>
    </cfRule>
  </conditionalFormatting>
  <conditionalFormatting sqref="U16:W16 V17:V19">
    <cfRule type="colorScale" priority="1047">
      <colorScale>
        <cfvo type="min"/>
        <cfvo type="max"/>
        <color rgb="FFFFEF9C"/>
        <color rgb="FF63BE7B"/>
      </colorScale>
    </cfRule>
  </conditionalFormatting>
  <conditionalFormatting sqref="V16:V19">
    <cfRule type="colorScale" priority="1048">
      <colorScale>
        <cfvo type="min"/>
        <cfvo type="percentile" val="50"/>
        <cfvo type="max"/>
        <color rgb="FF63BE7B"/>
        <color rgb="FFFCFCFF"/>
        <color rgb="FFF8696B"/>
      </colorScale>
    </cfRule>
    <cfRule type="colorScale" priority="1049">
      <colorScale>
        <cfvo type="min"/>
        <cfvo type="percentile" val="50"/>
        <cfvo type="max"/>
        <color rgb="FF63BE7B"/>
        <color rgb="FFFCFCFF"/>
        <color rgb="FFF8696B"/>
      </colorScale>
    </cfRule>
    <cfRule type="colorScale" priority="1050">
      <colorScale>
        <cfvo type="min"/>
        <cfvo type="max"/>
        <color rgb="FF63BE7B"/>
        <color rgb="FFFCFCFF"/>
      </colorScale>
    </cfRule>
    <cfRule type="colorScale" priority="1051">
      <colorScale>
        <cfvo type="min"/>
        <cfvo type="percentile" val="50"/>
        <cfvo type="max"/>
        <color rgb="FF63BE7B"/>
        <color rgb="FFFCFCFF"/>
        <color rgb="FFF8696B"/>
      </colorScale>
    </cfRule>
  </conditionalFormatting>
  <conditionalFormatting sqref="V16:V20">
    <cfRule type="colorScale" priority="1052">
      <colorScale>
        <cfvo type="min"/>
        <cfvo type="percentile" val="50"/>
        <cfvo type="max"/>
        <color rgb="FF63BE7B"/>
        <color rgb="FFFCFCFF"/>
        <color rgb="FFF8696B"/>
      </colorScale>
    </cfRule>
  </conditionalFormatting>
  <conditionalFormatting sqref="V16:V19">
    <cfRule type="colorScale" priority="1053">
      <colorScale>
        <cfvo type="min"/>
        <cfvo type="max"/>
        <color rgb="FFFFEF9C"/>
        <color rgb="FF63BE7B"/>
      </colorScale>
    </cfRule>
  </conditionalFormatting>
  <conditionalFormatting sqref="W16:W18">
    <cfRule type="colorScale" priority="1054">
      <colorScale>
        <cfvo type="min"/>
        <cfvo type="percentile" val="50"/>
        <cfvo type="max"/>
        <color rgb="FF63BE7B"/>
        <color rgb="FFFCFCFF"/>
        <color rgb="FFF8696B"/>
      </colorScale>
    </cfRule>
    <cfRule type="colorScale" priority="1055">
      <colorScale>
        <cfvo type="min"/>
        <cfvo type="max"/>
        <color rgb="FF63BE7B"/>
        <color rgb="FFFCFCFF"/>
      </colorScale>
    </cfRule>
    <cfRule type="colorScale" priority="1056">
      <colorScale>
        <cfvo type="min"/>
        <cfvo type="percentile" val="50"/>
        <cfvo type="max"/>
        <color rgb="FF63BE7B"/>
        <color rgb="FFFCFCFF"/>
        <color rgb="FFF8696B"/>
      </colorScale>
    </cfRule>
  </conditionalFormatting>
  <conditionalFormatting sqref="W16:W18">
    <cfRule type="colorScale" priority="1057">
      <colorScale>
        <cfvo type="min"/>
        <cfvo type="percentile" val="50"/>
        <cfvo type="max"/>
        <color rgb="FF63BE7B"/>
        <color rgb="FFFCFCFF"/>
        <color rgb="FFF8696B"/>
      </colorScale>
    </cfRule>
  </conditionalFormatting>
  <conditionalFormatting sqref="D16:D22">
    <cfRule type="colorScale" priority="1058">
      <colorScale>
        <cfvo type="min"/>
        <cfvo type="percentile" val="50"/>
        <cfvo type="max"/>
        <color rgb="FFF8696B"/>
        <color rgb="FFFCFCFF"/>
        <color rgb="FF63BE7B"/>
      </colorScale>
    </cfRule>
  </conditionalFormatting>
  <conditionalFormatting sqref="E16:E22">
    <cfRule type="colorScale" priority="1059">
      <colorScale>
        <cfvo type="min"/>
        <cfvo type="max"/>
        <color rgb="FFFCFCFF"/>
        <color rgb="FF63BE7B"/>
      </colorScale>
    </cfRule>
  </conditionalFormatting>
  <conditionalFormatting sqref="F16:F22">
    <cfRule type="colorScale" priority="1060">
      <colorScale>
        <cfvo type="min"/>
        <cfvo type="max"/>
        <color rgb="FFFCFCFF"/>
        <color rgb="FF63BE7B"/>
      </colorScale>
    </cfRule>
  </conditionalFormatting>
  <conditionalFormatting sqref="G16:G22">
    <cfRule type="colorScale" priority="1061">
      <colorScale>
        <cfvo type="min"/>
        <cfvo type="max"/>
        <color rgb="FFFCFCFF"/>
        <color rgb="FF63BE7B"/>
      </colorScale>
    </cfRule>
  </conditionalFormatting>
  <conditionalFormatting sqref="H16:H22">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onditionalFormatting>
  <conditionalFormatting sqref="I16:I22">
    <cfRule type="colorScale" priority="1064">
      <colorScale>
        <cfvo type="min"/>
        <cfvo type="percentile" val="50"/>
        <cfvo type="max"/>
        <color rgb="FFF8696B"/>
        <color rgb="FFFCFCFF"/>
        <color rgb="FF63BE7B"/>
      </colorScale>
    </cfRule>
    <cfRule type="colorScale" priority="1065">
      <colorScale>
        <cfvo type="min"/>
        <cfvo type="max"/>
        <color rgb="FFFCFCFF"/>
        <color rgb="FF63BE7B"/>
      </colorScale>
    </cfRule>
  </conditionalFormatting>
  <conditionalFormatting sqref="K16:K22">
    <cfRule type="colorScale" priority="1066">
      <colorScale>
        <cfvo type="min"/>
        <cfvo type="percentile" val="50"/>
        <cfvo type="max"/>
        <color rgb="FFF8696B"/>
        <color rgb="FFFCFCFF"/>
        <color rgb="FF63BE7B"/>
      </colorScale>
    </cfRule>
  </conditionalFormatting>
  <conditionalFormatting sqref="L16:L22">
    <cfRule type="colorScale" priority="1067">
      <colorScale>
        <cfvo type="min"/>
        <cfvo type="percentile" val="50"/>
        <cfvo type="max"/>
        <color rgb="FFF8696B"/>
        <color rgb="FFFCFCFF"/>
        <color rgb="FF63BE7B"/>
      </colorScale>
    </cfRule>
  </conditionalFormatting>
  <conditionalFormatting sqref="O16:O22">
    <cfRule type="colorScale" priority="1068">
      <colorScale>
        <cfvo type="min"/>
        <cfvo type="percentile" val="50"/>
        <cfvo type="max"/>
        <color rgb="FF63BE7B"/>
        <color rgb="FFFCFCFF"/>
        <color rgb="FFF8696B"/>
      </colorScale>
    </cfRule>
  </conditionalFormatting>
  <conditionalFormatting sqref="P16:P22">
    <cfRule type="colorScale" priority="1069">
      <colorScale>
        <cfvo type="min"/>
        <cfvo type="percentile" val="50"/>
        <cfvo type="max"/>
        <color rgb="FF63BE7B"/>
        <color rgb="FFFCFCFF"/>
        <color rgb="FFF8696B"/>
      </colorScale>
    </cfRule>
  </conditionalFormatting>
  <conditionalFormatting sqref="Q16:Q22">
    <cfRule type="colorScale" priority="1070">
      <colorScale>
        <cfvo type="min"/>
        <cfvo type="percentile" val="50"/>
        <cfvo type="max"/>
        <color rgb="FFF8696B"/>
        <color rgb="FFFCFCFF"/>
        <color rgb="FF63BE7B"/>
      </colorScale>
    </cfRule>
  </conditionalFormatting>
  <conditionalFormatting sqref="R16:R22">
    <cfRule type="colorScale" priority="1071">
      <colorScale>
        <cfvo type="min"/>
        <cfvo type="max"/>
        <color rgb="FFFCFCFF"/>
        <color rgb="FF63BE7B"/>
      </colorScale>
    </cfRule>
  </conditionalFormatting>
  <conditionalFormatting sqref="S16:S21">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onditionalFormatting>
  <conditionalFormatting sqref="T16:T22">
    <cfRule type="colorScale" priority="1074">
      <colorScale>
        <cfvo type="min"/>
        <cfvo type="max"/>
        <color rgb="FFFCFCFF"/>
        <color rgb="FF63BE7B"/>
      </colorScale>
    </cfRule>
  </conditionalFormatting>
  <conditionalFormatting sqref="U16:U22">
    <cfRule type="colorScale" priority="1075">
      <colorScale>
        <cfvo type="min"/>
        <cfvo type="percentile" val="50"/>
        <cfvo type="max"/>
        <color rgb="FFF8696B"/>
        <color rgb="FFFCFCFF"/>
        <color rgb="FF63BE7B"/>
      </colorScale>
    </cfRule>
  </conditionalFormatting>
  <conditionalFormatting sqref="V16:V22">
    <cfRule type="colorScale" priority="1076">
      <colorScale>
        <cfvo type="min"/>
        <cfvo type="percentile" val="50"/>
        <cfvo type="max"/>
        <color rgb="FF63BE7B"/>
        <color rgb="FFFCFCFF"/>
        <color rgb="FFF8696B"/>
      </colorScale>
    </cfRule>
  </conditionalFormatting>
  <conditionalFormatting sqref="W16:W22">
    <cfRule type="colorScale" priority="1077">
      <colorScale>
        <cfvo type="min"/>
        <cfvo type="percentile" val="50"/>
        <cfvo type="max"/>
        <color rgb="FF63BE7B"/>
        <color rgb="FFFCFCFF"/>
        <color rgb="FFF8696B"/>
      </colorScale>
    </cfRule>
  </conditionalFormatting>
  <conditionalFormatting sqref="J16">
    <cfRule type="colorScale" priority="1078">
      <colorScale>
        <cfvo type="min"/>
        <cfvo type="max"/>
        <color rgb="FFFCFCFF"/>
        <color rgb="FF63BE7B"/>
      </colorScale>
    </cfRule>
  </conditionalFormatting>
  <conditionalFormatting sqref="J16:J18">
    <cfRule type="colorScale" priority="1079">
      <colorScale>
        <cfvo type="min"/>
        <cfvo type="max"/>
        <color rgb="FFFCFCFF"/>
        <color rgb="FF63BE7B"/>
      </colorScale>
    </cfRule>
  </conditionalFormatting>
  <conditionalFormatting sqref="J16:J18">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fRule type="colorScale" priority="1082">
      <colorScale>
        <cfvo type="min"/>
        <cfvo type="percentile" val="50"/>
        <cfvo type="max"/>
        <color rgb="FFF8696B"/>
        <color rgb="FFFCFCFF"/>
        <color rgb="FF63BE7B"/>
      </colorScale>
    </cfRule>
  </conditionalFormatting>
  <conditionalFormatting sqref="J16:J19">
    <cfRule type="colorScale" priority="1083">
      <colorScale>
        <cfvo type="min"/>
        <cfvo type="max"/>
        <color rgb="FFFCFCFF"/>
        <color rgb="FF63BE7B"/>
      </colorScale>
    </cfRule>
  </conditionalFormatting>
  <conditionalFormatting sqref="J16:J22">
    <cfRule type="colorScale" priority="1084">
      <colorScale>
        <cfvo type="min"/>
        <cfvo type="max"/>
        <color rgb="FFFCFCFF"/>
        <color rgb="FF63BE7B"/>
      </colorScale>
    </cfRule>
  </conditionalFormatting>
  <conditionalFormatting sqref="M16">
    <cfRule type="colorScale" priority="1085">
      <colorScale>
        <cfvo type="min"/>
        <cfvo type="max"/>
        <color rgb="FFFCFCFF"/>
        <color rgb="FF63BE7B"/>
      </colorScale>
    </cfRule>
  </conditionalFormatting>
  <conditionalFormatting sqref="M16:M18">
    <cfRule type="colorScale" priority="1086">
      <colorScale>
        <cfvo type="min"/>
        <cfvo type="max"/>
        <color rgb="FFFCFCFF"/>
        <color rgb="FF63BE7B"/>
      </colorScale>
    </cfRule>
  </conditionalFormatting>
  <conditionalFormatting sqref="M16:M18">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percentile" val="50"/>
        <cfvo type="max"/>
        <color rgb="FFF8696B"/>
        <color rgb="FFFCFCFF"/>
        <color rgb="FF63BE7B"/>
      </colorScale>
    </cfRule>
  </conditionalFormatting>
  <conditionalFormatting sqref="M16:M19">
    <cfRule type="colorScale" priority="1090">
      <colorScale>
        <cfvo type="min"/>
        <cfvo type="max"/>
        <color rgb="FFFCFCFF"/>
        <color rgb="FF63BE7B"/>
      </colorScale>
    </cfRule>
  </conditionalFormatting>
  <conditionalFormatting sqref="M16:M22">
    <cfRule type="colorScale" priority="1091">
      <colorScale>
        <cfvo type="min"/>
        <cfvo type="max"/>
        <color rgb="FFFCFCFF"/>
        <color rgb="FF63BE7B"/>
      </colorScale>
    </cfRule>
  </conditionalFormatting>
  <conditionalFormatting sqref="N16">
    <cfRule type="colorScale" priority="1092">
      <colorScale>
        <cfvo type="min"/>
        <cfvo type="max"/>
        <color rgb="FFFCFCFF"/>
        <color rgb="FF63BE7B"/>
      </colorScale>
    </cfRule>
  </conditionalFormatting>
  <conditionalFormatting sqref="N16:N20">
    <cfRule type="colorScale" priority="1093">
      <colorScale>
        <cfvo type="min"/>
        <cfvo type="max"/>
        <color rgb="FFFCFCFF"/>
        <color rgb="FF63BE7B"/>
      </colorScale>
    </cfRule>
  </conditionalFormatting>
  <conditionalFormatting sqref="N16:N18">
    <cfRule type="colorScale" priority="1094">
      <colorScale>
        <cfvo type="min"/>
        <cfvo type="max"/>
        <color rgb="FFFCFCFF"/>
        <color rgb="FF63BE7B"/>
      </colorScale>
    </cfRule>
  </conditionalFormatting>
  <conditionalFormatting sqref="N16:N18">
    <cfRule type="colorScale" priority="1095">
      <colorScale>
        <cfvo type="min"/>
        <cfvo type="max"/>
        <color rgb="FFFCFCFF"/>
        <color rgb="FF63BE7B"/>
      </colorScale>
    </cfRule>
    <cfRule type="colorScale" priority="1096">
      <colorScale>
        <cfvo type="min"/>
        <cfvo type="percentile" val="50"/>
        <cfvo type="max"/>
        <color rgb="FFF8696B"/>
        <color rgb="FFFCFCFF"/>
        <color rgb="FF63BE7B"/>
      </colorScale>
    </cfRule>
    <cfRule type="colorScale" priority="1097">
      <colorScale>
        <cfvo type="min"/>
        <cfvo type="percentile" val="50"/>
        <cfvo type="max"/>
        <color rgb="FFF8696B"/>
        <color rgb="FFFCFCFF"/>
        <color rgb="FF63BE7B"/>
      </colorScale>
    </cfRule>
  </conditionalFormatting>
  <conditionalFormatting sqref="N16:N22">
    <cfRule type="colorScale" priority="1098">
      <colorScale>
        <cfvo type="min"/>
        <cfvo type="max"/>
        <color rgb="FFFCFCFF"/>
        <color rgb="FF63BE7B"/>
      </colorScale>
    </cfRule>
  </conditionalFormatting>
  <conditionalFormatting sqref="E17:E18">
    <cfRule type="colorScale" priority="891">
      <colorScale>
        <cfvo type="min"/>
        <cfvo type="max"/>
        <color rgb="FFFCFCFF"/>
        <color rgb="FF63BE7B"/>
      </colorScale>
    </cfRule>
  </conditionalFormatting>
  <conditionalFormatting sqref="E17:N17">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max"/>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FEB84"/>
        <color rgb="FF63BE7B"/>
      </colorScale>
    </cfRule>
    <cfRule type="colorScale" priority="890">
      <colorScale>
        <cfvo type="min"/>
        <cfvo type="max"/>
        <color rgb="FFFFEF9C"/>
        <color rgb="FF63BE7B"/>
      </colorScale>
    </cfRule>
  </conditionalFormatting>
  <conditionalFormatting sqref="F17:F18">
    <cfRule type="colorScale" priority="892">
      <colorScale>
        <cfvo type="min"/>
        <cfvo type="max"/>
        <color rgb="FFFCFCFF"/>
        <color rgb="FF63BE7B"/>
      </colorScale>
    </cfRule>
  </conditionalFormatting>
  <conditionalFormatting sqref="G17:G18">
    <cfRule type="colorScale" priority="874">
      <colorScale>
        <cfvo type="min"/>
        <cfvo type="max"/>
        <color rgb="FFFCFCFF"/>
        <color rgb="FF63BE7B"/>
      </colorScale>
    </cfRule>
  </conditionalFormatting>
  <conditionalFormatting sqref="K17:L18">
    <cfRule type="colorScale" priority="873">
      <colorScale>
        <cfvo type="min"/>
        <cfvo type="max"/>
        <color rgb="FFFCFCFF"/>
        <color rgb="FF63BE7B"/>
      </colorScale>
    </cfRule>
  </conditionalFormatting>
  <conditionalFormatting sqref="O17:O18">
    <cfRule type="colorScale" priority="893">
      <colorScale>
        <cfvo type="min"/>
        <cfvo type="percentile" val="50"/>
        <cfvo type="max"/>
        <color rgb="FF63BE7B"/>
        <color rgb="FFFCFCFF"/>
        <color rgb="FFF8696B"/>
      </colorScale>
    </cfRule>
  </conditionalFormatting>
  <conditionalFormatting sqref="O17">
    <cfRule type="colorScale" priority="879">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2">
      <colorScale>
        <cfvo type="min"/>
        <cfvo type="percentile" val="50"/>
        <cfvo type="max"/>
        <color rgb="FF63BE7B"/>
        <color rgb="FFFCFCFF"/>
        <color rgb="FFF8696B"/>
      </colorScale>
    </cfRule>
  </conditionalFormatting>
  <conditionalFormatting sqref="Q17:S17">
    <cfRule type="colorScale" priority="876">
      <colorScale>
        <cfvo type="min"/>
        <cfvo type="max"/>
        <color rgb="FFFFEF9C"/>
        <color rgb="FF63BE7B"/>
      </colorScale>
    </cfRule>
    <cfRule type="colorScale" priority="878">
      <colorScale>
        <cfvo type="min"/>
        <cfvo type="max"/>
        <color rgb="FFFFEF9C"/>
        <color rgb="FF63BE7B"/>
      </colorScale>
    </cfRule>
    <cfRule type="colorScale" priority="880">
      <colorScale>
        <cfvo type="min"/>
        <cfvo type="max"/>
        <color rgb="FFFFEF9C"/>
        <color rgb="FF63BE7B"/>
      </colorScale>
    </cfRule>
    <cfRule type="colorScale" priority="883">
      <colorScale>
        <cfvo type="min"/>
        <cfvo type="max"/>
        <color rgb="FFFFEF9C"/>
        <color rgb="FF63BE7B"/>
      </colorScale>
    </cfRule>
  </conditionalFormatting>
  <conditionalFormatting sqref="T17">
    <cfRule type="colorScale" priority="875">
      <colorScale>
        <cfvo type="min"/>
        <cfvo type="max"/>
        <color rgb="FFFFEF9C"/>
        <color rgb="FF63BE7B"/>
      </colorScale>
    </cfRule>
    <cfRule type="colorScale" priority="877">
      <colorScale>
        <cfvo type="min"/>
        <cfvo type="max"/>
        <color rgb="FFFFEF9C"/>
        <color rgb="FF63BE7B"/>
      </colorScale>
    </cfRule>
    <cfRule type="colorScale" priority="884">
      <colorScale>
        <cfvo type="min"/>
        <cfvo type="max"/>
        <color rgb="FFFFEF9C"/>
        <color rgb="FF63BE7B"/>
      </colorScale>
    </cfRule>
  </conditionalFormatting>
  <conditionalFormatting sqref="U17:W17">
    <cfRule type="colorScale" priority="894">
      <colorScale>
        <cfvo type="min"/>
        <cfvo type="max"/>
        <color rgb="FFFFEF9C"/>
        <color rgb="FF63BE7B"/>
      </colorScale>
    </cfRule>
    <cfRule type="colorScale" priority="895">
      <colorScale>
        <cfvo type="min"/>
        <cfvo type="percentile" val="50"/>
        <cfvo type="max"/>
        <color rgb="FFF8696B"/>
        <color rgb="FFFFEB84"/>
        <color rgb="FF63BE7B"/>
      </colorScale>
    </cfRule>
    <cfRule type="colorScale" priority="896">
      <colorScale>
        <cfvo type="min"/>
        <cfvo type="percentile" val="50"/>
        <cfvo type="max"/>
        <color rgb="FFF8696B"/>
        <color rgb="FFFFEB84"/>
        <color rgb="FF63BE7B"/>
      </colorScale>
    </cfRule>
  </conditionalFormatting>
  <conditionalFormatting sqref="E17:E18">
    <cfRule type="colorScale" priority="897">
      <colorScale>
        <cfvo type="min"/>
        <cfvo type="max"/>
        <color rgb="FFFCFCFF"/>
        <color rgb="FF63BE7B"/>
      </colorScale>
    </cfRule>
  </conditionalFormatting>
  <conditionalFormatting sqref="F17:F18">
    <cfRule type="colorScale" priority="898">
      <colorScale>
        <cfvo type="min"/>
        <cfvo type="max"/>
        <color rgb="FFFCFCFF"/>
        <color rgb="FF63BE7B"/>
      </colorScale>
    </cfRule>
  </conditionalFormatting>
  <conditionalFormatting sqref="G17:G18">
    <cfRule type="colorScale" priority="899">
      <colorScale>
        <cfvo type="min"/>
        <cfvo type="max"/>
        <color rgb="FFFCFCFF"/>
        <color rgb="FF63BE7B"/>
      </colorScale>
    </cfRule>
  </conditionalFormatting>
  <conditionalFormatting sqref="H17:H18">
    <cfRule type="colorScale" priority="900">
      <colorScale>
        <cfvo type="min"/>
        <cfvo type="max"/>
        <color rgb="FFFCFCFF"/>
        <color rgb="FF63BE7B"/>
      </colorScale>
    </cfRule>
  </conditionalFormatting>
  <conditionalFormatting sqref="H17:H18">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onditionalFormatting>
  <conditionalFormatting sqref="K17:L18">
    <cfRule type="colorScale" priority="903">
      <colorScale>
        <cfvo type="min"/>
        <cfvo type="max"/>
        <color rgb="FFFCFCFF"/>
        <color rgb="FF63BE7B"/>
      </colorScale>
    </cfRule>
  </conditionalFormatting>
  <conditionalFormatting sqref="I17:I18">
    <cfRule type="colorScale" priority="904">
      <colorScale>
        <cfvo type="min"/>
        <cfvo type="max"/>
        <color rgb="FFFCFCFF"/>
        <color rgb="FF63BE7B"/>
      </colorScale>
    </cfRule>
  </conditionalFormatting>
  <conditionalFormatting sqref="I17:I18">
    <cfRule type="colorScale" priority="905">
      <colorScale>
        <cfvo type="min"/>
        <cfvo type="percentile" val="50"/>
        <cfvo type="max"/>
        <color rgb="FFF8696B"/>
        <color rgb="FFFCFCFF"/>
        <color rgb="FF63BE7B"/>
      </colorScale>
    </cfRule>
    <cfRule type="colorScale" priority="906">
      <colorScale>
        <cfvo type="min"/>
        <cfvo type="max"/>
        <color rgb="FFFCFCFF"/>
        <color rgb="FF63BE7B"/>
      </colorScale>
    </cfRule>
  </conditionalFormatting>
  <conditionalFormatting sqref="O17:O18">
    <cfRule type="colorScale" priority="907">
      <colorScale>
        <cfvo type="min"/>
        <cfvo type="percentile" val="50"/>
        <cfvo type="max"/>
        <color rgb="FF63BE7B"/>
        <color rgb="FFFCFCFF"/>
        <color rgb="FFF8696B"/>
      </colorScale>
    </cfRule>
  </conditionalFormatting>
  <conditionalFormatting sqref="Q17:Q18">
    <cfRule type="colorScale" priority="908">
      <colorScale>
        <cfvo type="min"/>
        <cfvo type="max"/>
        <color rgb="FFFFEF9C"/>
        <color rgb="FF63BE7B"/>
      </colorScale>
    </cfRule>
  </conditionalFormatting>
  <conditionalFormatting sqref="Q17:Q18">
    <cfRule type="colorScale" priority="909">
      <colorScale>
        <cfvo type="min"/>
        <cfvo type="max"/>
        <color rgb="FFFFEF9C"/>
        <color rgb="FF63BE7B"/>
      </colorScale>
    </cfRule>
    <cfRule type="colorScale" priority="910">
      <colorScale>
        <cfvo type="min"/>
        <cfvo type="percentile" val="50"/>
        <cfvo type="max"/>
        <color rgb="FFF8696B"/>
        <color rgb="FFFFEB84"/>
        <color rgb="FF63BE7B"/>
      </colorScale>
    </cfRule>
  </conditionalFormatting>
  <conditionalFormatting sqref="R17:S18">
    <cfRule type="colorScale" priority="911">
      <colorScale>
        <cfvo type="min"/>
        <cfvo type="max"/>
        <color rgb="FFFFEF9C"/>
        <color rgb="FF63BE7B"/>
      </colorScale>
    </cfRule>
  </conditionalFormatting>
  <conditionalFormatting sqref="R17:S18">
    <cfRule type="colorScale" priority="912">
      <colorScale>
        <cfvo type="min"/>
        <cfvo type="max"/>
        <color rgb="FFFFEF9C"/>
        <color rgb="FF63BE7B"/>
      </colorScale>
    </cfRule>
    <cfRule type="colorScale" priority="913">
      <colorScale>
        <cfvo type="min"/>
        <cfvo type="percentile" val="50"/>
        <cfvo type="max"/>
        <color rgb="FFF8696B"/>
        <color rgb="FFFFEB84"/>
        <color rgb="FF63BE7B"/>
      </colorScale>
    </cfRule>
  </conditionalFormatting>
  <conditionalFormatting sqref="T17:T18">
    <cfRule type="colorScale" priority="914">
      <colorScale>
        <cfvo type="min"/>
        <cfvo type="max"/>
        <color rgb="FFFFEF9C"/>
        <color rgb="FF63BE7B"/>
      </colorScale>
    </cfRule>
  </conditionalFormatting>
  <conditionalFormatting sqref="T17:T18">
    <cfRule type="colorScale" priority="915">
      <colorScale>
        <cfvo type="min"/>
        <cfvo type="max"/>
        <color rgb="FFFFEF9C"/>
        <color rgb="FF63BE7B"/>
      </colorScale>
    </cfRule>
    <cfRule type="colorScale" priority="916">
      <colorScale>
        <cfvo type="min"/>
        <cfvo type="percentile" val="50"/>
        <cfvo type="max"/>
        <color rgb="FFF8696B"/>
        <color rgb="FFFCFCFF"/>
        <color rgb="FF63BE7B"/>
      </colorScale>
    </cfRule>
  </conditionalFormatting>
  <conditionalFormatting sqref="U17:W18">
    <cfRule type="colorScale" priority="917">
      <colorScale>
        <cfvo type="min"/>
        <cfvo type="max"/>
        <color rgb="FFFFEF9C"/>
        <color rgb="FF63BE7B"/>
      </colorScale>
    </cfRule>
  </conditionalFormatting>
  <conditionalFormatting sqref="U17:W18">
    <cfRule type="colorScale" priority="918">
      <colorScale>
        <cfvo type="min"/>
        <cfvo type="max"/>
        <color rgb="FFFFEF9C"/>
        <color rgb="FF63BE7B"/>
      </colorScale>
    </cfRule>
    <cfRule type="colorScale" priority="919">
      <colorScale>
        <cfvo type="min"/>
        <cfvo type="max"/>
        <color rgb="FFFFEF9C"/>
        <color rgb="FF63BE7B"/>
      </colorScale>
    </cfRule>
  </conditionalFormatting>
  <conditionalFormatting sqref="J17:J18">
    <cfRule type="colorScale" priority="871">
      <colorScale>
        <cfvo type="min"/>
        <cfvo type="max"/>
        <color rgb="FFFCFCFF"/>
        <color rgb="FF63BE7B"/>
      </colorScale>
    </cfRule>
  </conditionalFormatting>
  <conditionalFormatting sqref="J17:J18">
    <cfRule type="colorScale" priority="872">
      <colorScale>
        <cfvo type="min"/>
        <cfvo type="max"/>
        <color rgb="FFFCFCFF"/>
        <color rgb="FF63BE7B"/>
      </colorScale>
    </cfRule>
  </conditionalFormatting>
  <conditionalFormatting sqref="M17:M18">
    <cfRule type="colorScale" priority="869">
      <colorScale>
        <cfvo type="min"/>
        <cfvo type="max"/>
        <color rgb="FFFCFCFF"/>
        <color rgb="FF63BE7B"/>
      </colorScale>
    </cfRule>
  </conditionalFormatting>
  <conditionalFormatting sqref="M17:M18">
    <cfRule type="colorScale" priority="870">
      <colorScale>
        <cfvo type="min"/>
        <cfvo type="max"/>
        <color rgb="FFFCFCFF"/>
        <color rgb="FF63BE7B"/>
      </colorScale>
    </cfRule>
  </conditionalFormatting>
  <conditionalFormatting sqref="N17:N18">
    <cfRule type="colorScale" priority="867">
      <colorScale>
        <cfvo type="min"/>
        <cfvo type="max"/>
        <color rgb="FFFCFCFF"/>
        <color rgb="FF63BE7B"/>
      </colorScale>
    </cfRule>
  </conditionalFormatting>
  <conditionalFormatting sqref="N17:N18">
    <cfRule type="colorScale" priority="868">
      <colorScale>
        <cfvo type="min"/>
        <cfvo type="max"/>
        <color rgb="FFFCFCFF"/>
        <color rgb="FF63BE7B"/>
      </colorScale>
    </cfRule>
  </conditionalFormatting>
  <conditionalFormatting sqref="E18:N18">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percentile" val="50"/>
        <cfvo type="max"/>
        <color rgb="FFF8696B"/>
        <color rgb="FFFFEB84"/>
        <color rgb="FF63BE7B"/>
      </colorScale>
    </cfRule>
    <cfRule type="colorScale" priority="859">
      <colorScale>
        <cfvo type="min"/>
        <cfvo type="max"/>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fRule type="colorScale" priority="862">
      <colorScale>
        <cfvo type="min"/>
        <cfvo type="max"/>
        <color rgb="FFFFEF9C"/>
        <color rgb="FF63BE7B"/>
      </colorScale>
    </cfRule>
  </conditionalFormatting>
  <conditionalFormatting sqref="O18">
    <cfRule type="colorScale" priority="849">
      <colorScale>
        <cfvo type="min"/>
        <cfvo type="percentile" val="50"/>
        <cfvo type="max"/>
        <color rgb="FF63BE7B"/>
        <color rgb="FFFCFCFF"/>
        <color rgb="FFF8696B"/>
      </colorScale>
    </cfRule>
    <cfRule type="colorScale" priority="851">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54">
      <colorScale>
        <cfvo type="min"/>
        <cfvo type="percentile" val="50"/>
        <cfvo type="max"/>
        <color rgb="FF63BE7B"/>
        <color rgb="FFFCFCFF"/>
        <color rgb="FFF8696B"/>
      </colorScale>
    </cfRule>
  </conditionalFormatting>
  <conditionalFormatting sqref="Q18:S18">
    <cfRule type="colorScale" priority="848">
      <colorScale>
        <cfvo type="min"/>
        <cfvo type="max"/>
        <color rgb="FFFFEF9C"/>
        <color rgb="FF63BE7B"/>
      </colorScale>
    </cfRule>
    <cfRule type="colorScale" priority="850">
      <colorScale>
        <cfvo type="min"/>
        <cfvo type="max"/>
        <color rgb="FFFFEF9C"/>
        <color rgb="FF63BE7B"/>
      </colorScale>
    </cfRule>
    <cfRule type="colorScale" priority="852">
      <colorScale>
        <cfvo type="min"/>
        <cfvo type="max"/>
        <color rgb="FFFFEF9C"/>
        <color rgb="FF63BE7B"/>
      </colorScale>
    </cfRule>
    <cfRule type="colorScale" priority="855">
      <colorScale>
        <cfvo type="min"/>
        <cfvo type="max"/>
        <color rgb="FFFFEF9C"/>
        <color rgb="FF63BE7B"/>
      </colorScale>
    </cfRule>
  </conditionalFormatting>
  <conditionalFormatting sqref="T18">
    <cfRule type="colorScale" priority="844">
      <colorScale>
        <cfvo type="min"/>
        <cfvo type="max"/>
        <color rgb="FFFFEF9C"/>
        <color rgb="FF63BE7B"/>
      </colorScale>
    </cfRule>
    <cfRule type="colorScale" priority="845">
      <colorScale>
        <cfvo type="min"/>
        <cfvo type="max"/>
        <color rgb="FFFFEF9C"/>
        <color rgb="FF63BE7B"/>
      </colorScale>
    </cfRule>
    <cfRule type="colorScale" priority="846">
      <colorScale>
        <cfvo type="min"/>
        <cfvo type="max"/>
        <color rgb="FFFFEF9C"/>
        <color rgb="FF63BE7B"/>
      </colorScale>
    </cfRule>
    <cfRule type="colorScale" priority="847">
      <colorScale>
        <cfvo type="min"/>
        <cfvo type="max"/>
        <color rgb="FFFFEF9C"/>
        <color rgb="FF63BE7B"/>
      </colorScale>
    </cfRule>
  </conditionalFormatting>
  <conditionalFormatting sqref="U18:W18">
    <cfRule type="colorScale" priority="863">
      <colorScale>
        <cfvo type="min"/>
        <cfvo type="max"/>
        <color rgb="FFFFEF9C"/>
        <color rgb="FF63BE7B"/>
      </colorScale>
    </cfRule>
    <cfRule type="colorScale" priority="864">
      <colorScale>
        <cfvo type="min"/>
        <cfvo type="max"/>
        <color rgb="FFFFEF9C"/>
        <color rgb="FF63BE7B"/>
      </colorScale>
    </cfRule>
    <cfRule type="colorScale" priority="865">
      <colorScale>
        <cfvo type="min"/>
        <cfvo type="max"/>
        <color rgb="FFFFEF9C"/>
        <color rgb="FF63BE7B"/>
      </colorScale>
    </cfRule>
    <cfRule type="colorScale" priority="866">
      <colorScale>
        <cfvo type="min"/>
        <cfvo type="max"/>
        <color rgb="FFFFEF9C"/>
        <color rgb="FF63BE7B"/>
      </colorScale>
    </cfRule>
  </conditionalFormatting>
  <conditionalFormatting sqref="D19">
    <cfRule type="colorScale" priority="773">
      <colorScale>
        <cfvo type="min"/>
        <cfvo type="percentile" val="50"/>
        <cfvo type="max"/>
        <color rgb="FFF8696B"/>
        <color rgb="FFFCFCFF"/>
        <color rgb="FF63BE7B"/>
      </colorScale>
    </cfRule>
    <cfRule type="colorScale" priority="778">
      <colorScale>
        <cfvo type="min"/>
        <cfvo type="percentile" val="50"/>
        <cfvo type="max"/>
        <color rgb="FFF8696B"/>
        <color rgb="FFFCFCFF"/>
        <color rgb="FF63BE7B"/>
      </colorScale>
    </cfRule>
  </conditionalFormatting>
  <conditionalFormatting sqref="E19">
    <cfRule type="colorScale" priority="758">
      <colorScale>
        <cfvo type="min"/>
        <cfvo type="max"/>
        <color rgb="FFFCFCFF"/>
        <color rgb="FF63BE7B"/>
      </colorScale>
    </cfRule>
    <cfRule type="colorScale" priority="763">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onditionalFormatting>
  <conditionalFormatting sqref="E19:N19 N20">
    <cfRule type="colorScale" priority="805">
      <colorScale>
        <cfvo type="min"/>
        <cfvo type="max"/>
        <color rgb="FFFCFCFF"/>
        <color rgb="FF63BE7B"/>
      </colorScale>
    </cfRule>
    <cfRule type="colorScale" priority="806">
      <colorScale>
        <cfvo type="min"/>
        <cfvo type="max"/>
        <color rgb="FFFCFCFF"/>
        <color rgb="FF63BE7B"/>
      </colorScale>
    </cfRule>
    <cfRule type="colorScale" priority="807">
      <colorScale>
        <cfvo type="min"/>
        <cfvo type="percentile" val="50"/>
        <cfvo type="max"/>
        <color rgb="FFF8696B"/>
        <color rgb="FFFFEB84"/>
        <color rgb="FF63BE7B"/>
      </colorScale>
    </cfRule>
    <cfRule type="colorScale" priority="808">
      <colorScale>
        <cfvo type="min"/>
        <cfvo type="max"/>
        <color rgb="FFFFEF9C"/>
        <color rgb="FF63BE7B"/>
      </colorScale>
    </cfRule>
  </conditionalFormatting>
  <conditionalFormatting sqref="F19">
    <cfRule type="colorScale" priority="759">
      <colorScale>
        <cfvo type="min"/>
        <cfvo type="max"/>
        <color rgb="FFFCFCFF"/>
        <color rgb="FF63BE7B"/>
      </colorScale>
    </cfRule>
    <cfRule type="colorScale" priority="764">
      <colorScale>
        <cfvo type="min"/>
        <cfvo type="max"/>
        <color rgb="FFFCFCFF"/>
        <color rgb="FF63BE7B"/>
      </colorScale>
    </cfRule>
    <cfRule type="colorScale" priority="774">
      <colorScale>
        <cfvo type="min"/>
        <cfvo type="max"/>
        <color rgb="FFFCFCFF"/>
        <color rgb="FF63BE7B"/>
      </colorScale>
    </cfRule>
    <cfRule type="colorScale" priority="809">
      <colorScale>
        <cfvo type="min"/>
        <cfvo type="percentile" val="50"/>
        <cfvo type="max"/>
        <color rgb="FFF8696B"/>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onditionalFormatting>
  <conditionalFormatting sqref="G19">
    <cfRule type="colorScale" priority="760">
      <colorScale>
        <cfvo type="min"/>
        <cfvo type="max"/>
        <color rgb="FFFCFCFF"/>
        <color rgb="FF63BE7B"/>
      </colorScale>
    </cfRule>
    <cfRule type="colorScale" priority="765">
      <colorScale>
        <cfvo type="min"/>
        <cfvo type="max"/>
        <color rgb="FFFCFCFF"/>
        <color rgb="FF63BE7B"/>
      </colorScale>
    </cfRule>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fRule type="colorScale" priority="814">
      <colorScale>
        <cfvo type="min"/>
        <cfvo type="percentile" val="50"/>
        <cfvo type="max"/>
        <color rgb="FFF8696B"/>
        <color rgb="FFFCFCFF"/>
        <color rgb="FF63BE7B"/>
      </colorScale>
    </cfRule>
  </conditionalFormatting>
  <conditionalFormatting sqref="H19">
    <cfRule type="colorScale" priority="757">
      <colorScale>
        <cfvo type="min"/>
        <cfvo type="percentile" val="50"/>
        <cfvo type="max"/>
        <color rgb="FFF8696B"/>
        <color rgb="FFFCFCFF"/>
        <color rgb="FF5A8AC6"/>
      </colorScale>
    </cfRule>
    <cfRule type="colorScale" priority="766">
      <colorScale>
        <cfvo type="min"/>
        <cfvo type="max"/>
        <color rgb="FFFCFCFF"/>
        <color rgb="FF63BE7B"/>
      </colorScale>
    </cfRule>
    <cfRule type="colorScale" priority="772">
      <colorScale>
        <cfvo type="min"/>
        <cfvo type="percentile" val="50"/>
        <cfvo type="max"/>
        <color rgb="FFF8696B"/>
        <color rgb="FFFCFCFF"/>
        <color rgb="FF63BE7B"/>
      </colorScale>
    </cfRule>
    <cfRule type="colorScale" priority="779">
      <colorScale>
        <cfvo type="min"/>
        <cfvo type="percentile" val="50"/>
        <cfvo type="max"/>
        <color rgb="FFF8696B"/>
        <color rgb="FFFCFCFF"/>
        <color rgb="FF63BE7B"/>
      </colorScale>
    </cfRule>
    <cfRule type="colorScale" priority="780">
      <colorScale>
        <cfvo type="min"/>
        <cfvo type="max"/>
        <color rgb="FFFCFCFF"/>
        <color rgb="FF63BE7B"/>
      </colorScale>
    </cfRule>
    <cfRule type="colorScale" priority="781">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CFCFF"/>
        <color rgb="FF63BE7B"/>
      </colorScale>
    </cfRule>
  </conditionalFormatting>
  <conditionalFormatting sqref="I19">
    <cfRule type="colorScale" priority="818">
      <colorScale>
        <cfvo type="min"/>
        <cfvo type="percentile" val="50"/>
        <cfvo type="max"/>
        <color rgb="FFF8696B"/>
        <color rgb="FFFCFCFF"/>
        <color rgb="FF63BE7B"/>
      </colorScale>
    </cfRule>
    <cfRule type="colorScale" priority="819">
      <colorScale>
        <cfvo type="min"/>
        <cfvo type="max"/>
        <color rgb="FFFCFCFF"/>
        <color rgb="FF63BE7B"/>
      </colorScale>
    </cfRule>
    <cfRule type="colorScale" priority="820">
      <colorScale>
        <cfvo type="min"/>
        <cfvo type="percentile" val="50"/>
        <cfvo type="max"/>
        <color rgb="FFF8696B"/>
        <color rgb="FFFCFCFF"/>
        <color rgb="FF63BE7B"/>
      </colorScale>
    </cfRule>
  </conditionalFormatting>
  <conditionalFormatting sqref="I19">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5A8AC6"/>
      </colorScale>
    </cfRule>
    <cfRule type="colorScale" priority="825">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onditionalFormatting>
  <conditionalFormatting sqref="K19">
    <cfRule type="colorScale" priority="831">
      <colorScale>
        <cfvo type="min"/>
        <cfvo type="percentile" val="50"/>
        <cfvo type="max"/>
        <color rgb="FFF8696B"/>
        <color rgb="FFFCFCFF"/>
        <color rgb="FF63BE7B"/>
      </colorScale>
    </cfRule>
  </conditionalFormatting>
  <conditionalFormatting sqref="K19:L19">
    <cfRule type="colorScale" priority="761">
      <colorScale>
        <cfvo type="min"/>
        <cfvo type="max"/>
        <color rgb="FFFCFCFF"/>
        <color rgb="FF63BE7B"/>
      </colorScale>
    </cfRule>
    <cfRule type="colorScale" priority="767">
      <colorScale>
        <cfvo type="min"/>
        <cfvo type="max"/>
        <color rgb="FFFCFCFF"/>
        <color rgb="FF63BE7B"/>
      </colorScale>
    </cfRule>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onditionalFormatting>
  <conditionalFormatting sqref="L19">
    <cfRule type="colorScale" priority="834">
      <colorScale>
        <cfvo type="min"/>
        <cfvo type="percentile" val="50"/>
        <cfvo type="max"/>
        <color rgb="FFF8696B"/>
        <color rgb="FFFCFCFF"/>
        <color rgb="FF63BE7B"/>
      </colorScale>
    </cfRule>
  </conditionalFormatting>
  <conditionalFormatting sqref="O19">
    <cfRule type="colorScale" priority="756">
      <colorScale>
        <cfvo type="min"/>
        <cfvo type="percentile" val="50"/>
        <cfvo type="max"/>
        <color rgb="FF63BE7B"/>
        <color rgb="FFFCFCFF"/>
        <color rgb="FFF8696B"/>
      </colorScale>
    </cfRule>
    <cfRule type="colorScale" priority="762">
      <colorScale>
        <cfvo type="min"/>
        <cfvo type="percentile" val="50"/>
        <cfvo type="max"/>
        <color rgb="FF63BE7B"/>
        <color rgb="FFFCFCFF"/>
        <color rgb="FFF8696B"/>
      </colorScale>
    </cfRule>
    <cfRule type="colorScale" priority="768">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onditionalFormatting>
  <conditionalFormatting sqref="P19">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835">
      <colorScale>
        <cfvo type="min"/>
        <cfvo type="percentile" val="50"/>
        <cfvo type="max"/>
        <color rgb="FF63BE7B"/>
        <color rgb="FFFCFCFF"/>
        <color rgb="FFF8696B"/>
      </colorScale>
    </cfRule>
  </conditionalFormatting>
  <conditionalFormatting sqref="Q19">
    <cfRule type="colorScale" priority="769">
      <colorScale>
        <cfvo type="min"/>
        <cfvo type="max"/>
        <color rgb="FFFFEF9C"/>
        <color rgb="FF63BE7B"/>
      </colorScale>
    </cfRule>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CFCFF"/>
        <color rgb="FF63BE7B"/>
      </colorScale>
    </cfRule>
    <cfRule type="colorScale" priority="788">
      <colorScale>
        <cfvo type="min"/>
        <cfvo type="max"/>
        <color rgb="FFFCFCFF"/>
        <color rgb="FF63BE7B"/>
      </colorScale>
    </cfRule>
    <cfRule type="colorScale" priority="78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onditionalFormatting>
  <conditionalFormatting sqref="Q19:U19 W19">
    <cfRule type="colorScale" priority="842">
      <colorScale>
        <cfvo type="min"/>
        <cfvo type="max"/>
        <color rgb="FFFFEF9C"/>
        <color rgb="FF63BE7B"/>
      </colorScale>
    </cfRule>
  </conditionalFormatting>
  <conditionalFormatting sqref="R19:S19">
    <cfRule type="colorScale" priority="770">
      <colorScale>
        <cfvo type="min"/>
        <cfvo type="max"/>
        <color rgb="FFFFEF9C"/>
        <color rgb="FF63BE7B"/>
      </colorScale>
    </cfRule>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onditionalFormatting>
  <conditionalFormatting sqref="T19">
    <cfRule type="colorScale" priority="771">
      <colorScale>
        <cfvo type="min"/>
        <cfvo type="max"/>
        <color rgb="FFFFEF9C"/>
        <color rgb="FF63BE7B"/>
      </colorScale>
    </cfRule>
    <cfRule type="colorScale" priority="793">
      <colorScale>
        <cfvo type="min"/>
        <cfvo type="percentile" val="50"/>
        <cfvo type="max"/>
        <color rgb="FFF8696B"/>
        <color rgb="FFFCFCFF"/>
        <color rgb="FF63BE7B"/>
      </colorScale>
    </cfRule>
    <cfRule type="colorScale" priority="794">
      <colorScale>
        <cfvo type="min"/>
        <cfvo type="max"/>
        <color rgb="FFFCFCFF"/>
        <color rgb="FF63BE7B"/>
      </colorScale>
    </cfRule>
    <cfRule type="colorScale" priority="795">
      <colorScale>
        <cfvo type="min"/>
        <cfvo type="max"/>
        <color rgb="FFFCFCFF"/>
        <color rgb="FF63BE7B"/>
      </colorScale>
    </cfRule>
    <cfRule type="colorScale" priority="796">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U19">
    <cfRule type="colorScale" priority="776">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onditionalFormatting>
  <conditionalFormatting sqref="V19">
    <cfRule type="colorScale" priority="748">
      <colorScale>
        <cfvo type="min"/>
        <cfvo type="max"/>
        <color rgb="FFFFEF9C"/>
        <color rgb="FF63BE7B"/>
      </colorScale>
    </cfRule>
    <cfRule type="colorScale" priority="749">
      <colorScale>
        <cfvo type="min"/>
        <cfvo type="max"/>
        <color rgb="FFFFEF9C"/>
        <color rgb="FF63BE7B"/>
      </colorScale>
    </cfRule>
    <cfRule type="colorScale" priority="750">
      <colorScale>
        <cfvo type="min"/>
        <cfvo type="max"/>
        <color rgb="FFFFEF9C"/>
        <color rgb="FF63BE7B"/>
      </colorScale>
    </cfRule>
    <cfRule type="colorScale" priority="751">
      <colorScale>
        <cfvo type="min"/>
        <cfvo type="percentile" val="50"/>
        <cfvo type="max"/>
        <color rgb="FF63BE7B"/>
        <color rgb="FFFCFCFF"/>
        <color rgb="FFF8696B"/>
      </colorScale>
    </cfRule>
    <cfRule type="colorScale" priority="752">
      <colorScale>
        <cfvo type="min"/>
        <cfvo type="max"/>
        <color rgb="FF63BE7B"/>
        <color rgb="FFFCFCFF"/>
      </colorScale>
    </cfRule>
    <cfRule type="colorScale" priority="753">
      <colorScale>
        <cfvo type="min"/>
        <cfvo type="percentile" val="50"/>
        <cfvo type="max"/>
        <color rgb="FF63BE7B"/>
        <color rgb="FFFCFCFF"/>
        <color rgb="FFF8696B"/>
      </colorScale>
    </cfRule>
    <cfRule type="colorScale" priority="754">
      <colorScale>
        <cfvo type="min"/>
        <cfvo type="max"/>
        <color rgb="FF63BE7B"/>
        <color rgb="FFFCFCFF"/>
      </colorScale>
    </cfRule>
    <cfRule type="colorScale" priority="755">
      <colorScale>
        <cfvo type="min"/>
        <cfvo type="percentile" val="50"/>
        <cfvo type="max"/>
        <color rgb="FF63BE7B"/>
        <color rgb="FFFCFCFF"/>
        <color rgb="FFF8696B"/>
      </colorScale>
    </cfRule>
  </conditionalFormatting>
  <conditionalFormatting sqref="W19 U19">
    <cfRule type="colorScale" priority="843">
      <colorScale>
        <cfvo type="min"/>
        <cfvo type="max"/>
        <color rgb="FFFFEF9C"/>
        <color rgb="FF63BE7B"/>
      </colorScale>
    </cfRule>
  </conditionalFormatting>
  <conditionalFormatting sqref="W19">
    <cfRule type="colorScale" priority="799">
      <colorScale>
        <cfvo type="min"/>
        <cfvo type="percentile" val="50"/>
        <cfvo type="max"/>
        <color rgb="FF63BE7B"/>
        <color rgb="FFFCFCFF"/>
        <color rgb="FFF8696B"/>
      </colorScale>
    </cfRule>
    <cfRule type="colorScale" priority="800">
      <colorScale>
        <cfvo type="min"/>
        <cfvo type="max"/>
        <color rgb="FF63BE7B"/>
        <color rgb="FFFCFCFF"/>
      </colorScale>
    </cfRule>
    <cfRule type="colorScale" priority="801">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onditionalFormatting>
  <conditionalFormatting sqref="J19">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percentile" val="50"/>
        <cfvo type="max"/>
        <color rgb="FFF8696B"/>
        <color rgb="FFFCFCFF"/>
        <color rgb="FF63BE7B"/>
      </colorScale>
    </cfRule>
  </conditionalFormatting>
  <conditionalFormatting sqref="M19:N19 N20">
    <cfRule type="colorScale" priority="738">
      <colorScale>
        <cfvo type="min"/>
        <cfvo type="max"/>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CFCFF"/>
        <color rgb="FF63BE7B"/>
      </colorScale>
    </cfRule>
  </conditionalFormatting>
  <conditionalFormatting sqref="D20">
    <cfRule type="colorScale" priority="630">
      <colorScale>
        <cfvo type="min"/>
        <cfvo type="percentile" val="50"/>
        <cfvo type="max"/>
        <color rgb="FFF8696B"/>
        <color rgb="FFFCFCFF"/>
        <color rgb="FF63BE7B"/>
      </colorScale>
    </cfRule>
    <cfRule type="colorScale" priority="650">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onditionalFormatting>
  <conditionalFormatting sqref="E20">
    <cfRule type="colorScale" priority="653">
      <colorScale>
        <cfvo type="min"/>
        <cfvo type="max"/>
        <color rgb="FFFCFCFF"/>
        <color rgb="FF63BE7B"/>
      </colorScale>
    </cfRule>
    <cfRule type="colorScale" priority="654">
      <colorScale>
        <cfvo type="min"/>
        <cfvo type="max"/>
        <color rgb="FFFCFCFF"/>
        <color rgb="FF63BE7B"/>
      </colorScale>
    </cfRule>
    <cfRule type="colorScale" priority="672">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29">
      <colorScale>
        <cfvo type="min"/>
        <cfvo type="percentile" val="50"/>
        <cfvo type="max"/>
        <color rgb="FFF8696B"/>
        <color rgb="FFFCFCFF"/>
        <color rgb="FF63BE7B"/>
      </colorScale>
    </cfRule>
  </conditionalFormatting>
  <conditionalFormatting sqref="E20:N20">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F20">
    <cfRule type="colorScale" priority="629">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73">
      <colorScale>
        <cfvo type="min"/>
        <cfvo type="max"/>
        <color rgb="FFFCFCFF"/>
        <color rgb="FF63BE7B"/>
      </colorScale>
    </cfRule>
    <cfRule type="colorScale" priority="700">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fRule type="colorScale" priority="730">
      <colorScale>
        <cfvo type="min"/>
        <cfvo type="percentile" val="50"/>
        <cfvo type="max"/>
        <color rgb="FFF8696B"/>
        <color rgb="FFFCFCFF"/>
        <color rgb="FF63BE7B"/>
      </colorScale>
    </cfRule>
  </conditionalFormatting>
  <conditionalFormatting sqref="G20">
    <cfRule type="colorScale" priority="628">
      <colorScale>
        <cfvo type="min"/>
        <cfvo type="max"/>
        <color rgb="FFFCFCFF"/>
        <color rgb="FF63BE7B"/>
      </colorScale>
    </cfRule>
    <cfRule type="colorScale" priority="642">
      <colorScale>
        <cfvo type="min"/>
        <cfvo type="max"/>
        <color rgb="FFFCFCFF"/>
        <color rgb="FF63BE7B"/>
      </colorScale>
    </cfRule>
    <cfRule type="colorScale" priority="649">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74">
      <colorScale>
        <cfvo type="min"/>
        <cfvo type="max"/>
        <color rgb="FFFCFCFF"/>
        <color rgb="FF63BE7B"/>
      </colorScale>
    </cfRule>
    <cfRule type="colorScale" priority="731">
      <colorScale>
        <cfvo type="min"/>
        <cfvo type="percentile" val="50"/>
        <cfvo type="max"/>
        <color rgb="FFF8696B"/>
        <color rgb="FFFCFCFF"/>
        <color rgb="FF63BE7B"/>
      </colorScale>
    </cfRule>
  </conditionalFormatting>
  <conditionalFormatting sqref="H20">
    <cfRule type="colorScale" priority="652">
      <colorScale>
        <cfvo type="min"/>
        <cfvo type="percentile" val="50"/>
        <cfvo type="max"/>
        <color rgb="FFF8696B"/>
        <color rgb="FFFCFCFF"/>
        <color rgb="FF5A8AC6"/>
      </colorScale>
    </cfRule>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fRule type="colorScale" priority="732">
      <colorScale>
        <cfvo type="min"/>
        <cfvo type="percentile" val="50"/>
        <cfvo type="max"/>
        <color rgb="FFF8696B"/>
        <color rgb="FFFCFCFF"/>
        <color rgb="FF63BE7B"/>
      </colorScale>
    </cfRule>
  </conditionalFormatting>
  <conditionalFormatting sqref="I20">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I20">
    <cfRule type="colorScale" priority="711">
      <colorScale>
        <cfvo type="min"/>
        <cfvo type="max"/>
        <color rgb="FFFCFCFF"/>
        <color rgb="FF63BE7B"/>
      </colorScale>
    </cfRule>
    <cfRule type="colorScale" priority="712">
      <colorScale>
        <cfvo type="min"/>
        <cfvo type="percentile" val="50"/>
        <cfvo type="max"/>
        <color rgb="FFF8696B"/>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percentile" val="50"/>
        <cfvo type="max"/>
        <color rgb="FFF8696B"/>
        <color rgb="FFFCFCFF"/>
        <color rgb="FF5A8AC6"/>
      </colorScale>
    </cfRule>
    <cfRule type="colorScale" priority="715">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max"/>
        <color rgb="FFFCFCFF"/>
        <color rgb="FF63BE7B"/>
      </colorScale>
    </cfRule>
  </conditionalFormatting>
  <conditionalFormatting sqref="K20">
    <cfRule type="colorScale" priority="727">
      <colorScale>
        <cfvo type="min"/>
        <cfvo type="percentile" val="50"/>
        <cfvo type="max"/>
        <color rgb="FFF8696B"/>
        <color rgb="FFFCFCFF"/>
        <color rgb="FF63BE7B"/>
      </colorScale>
    </cfRule>
  </conditionalFormatting>
  <conditionalFormatting sqref="K20:L20">
    <cfRule type="colorScale" priority="661">
      <colorScale>
        <cfvo type="min"/>
        <cfvo type="max"/>
        <color rgb="FFFCFCFF"/>
        <color rgb="FF63BE7B"/>
      </colorScale>
    </cfRule>
    <cfRule type="colorScale" priority="662">
      <colorScale>
        <cfvo type="min"/>
        <cfvo type="max"/>
        <color rgb="FFFCFCFF"/>
        <color rgb="FF63BE7B"/>
      </colorScale>
    </cfRule>
    <cfRule type="colorScale" priority="678">
      <colorScale>
        <cfvo type="min"/>
        <cfvo type="max"/>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L20">
    <cfRule type="colorScale" priority="728">
      <colorScale>
        <cfvo type="min"/>
        <cfvo type="percentile" val="50"/>
        <cfvo type="max"/>
        <color rgb="FFF8696B"/>
        <color rgb="FFFCFCFF"/>
        <color rgb="FF63BE7B"/>
      </colorScale>
    </cfRule>
  </conditionalFormatting>
  <conditionalFormatting sqref="O20">
    <cfRule type="colorScale" priority="648">
      <colorScale>
        <cfvo type="min"/>
        <cfvo type="percentile" val="50"/>
        <cfvo type="max"/>
        <color rgb="FF63BE7B"/>
        <color rgb="FFFCFCFF"/>
        <color rgb="FFF8696B"/>
      </colorScale>
    </cfRule>
    <cfRule type="colorScale" priority="651">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fRule type="colorScale" priority="664">
      <colorScale>
        <cfvo type="min"/>
        <cfvo type="percentile" val="50"/>
        <cfvo type="max"/>
        <color rgb="FF63BE7B"/>
        <color rgb="FFFCFCFF"/>
        <color rgb="FFF8696B"/>
      </colorScale>
    </cfRule>
    <cfRule type="colorScale" priority="679">
      <colorScale>
        <cfvo type="min"/>
        <cfvo type="percentile" val="50"/>
        <cfvo type="max"/>
        <color rgb="FF63BE7B"/>
        <color rgb="FFFCFCFF"/>
        <color rgb="FFF8696B"/>
      </colorScale>
    </cfRule>
  </conditionalFormatting>
  <conditionalFormatting sqref="P20">
    <cfRule type="colorScale" priority="647">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fRule type="colorScale" priority="681">
      <colorScale>
        <cfvo type="min"/>
        <cfvo type="percentile" val="50"/>
        <cfvo type="max"/>
        <color rgb="FF63BE7B"/>
        <color rgb="FFFCFCFF"/>
        <color rgb="FFF8696B"/>
      </colorScale>
    </cfRule>
    <cfRule type="colorScale" priority="682">
      <colorScale>
        <cfvo type="min"/>
        <cfvo type="max"/>
        <color rgb="FFFCFCFF"/>
        <color rgb="FFF8696B"/>
      </colorScale>
    </cfRule>
  </conditionalFormatting>
  <conditionalFormatting sqref="Q20">
    <cfRule type="colorScale" priority="635">
      <colorScale>
        <cfvo type="min"/>
        <cfvo type="percentile" val="50"/>
        <cfvo type="max"/>
        <color rgb="FFF8696B"/>
        <color rgb="FFFCFCFF"/>
        <color rgb="FF63BE7B"/>
      </colorScale>
    </cfRule>
    <cfRule type="colorScale" priority="641">
      <colorScale>
        <cfvo type="min"/>
        <cfvo type="max"/>
        <color rgb="FFFCFCFF"/>
        <color rgb="FF63BE7B"/>
      </colorScale>
    </cfRule>
    <cfRule type="colorScale" priority="665">
      <colorScale>
        <cfvo type="min"/>
        <cfvo type="max"/>
        <color rgb="FFFFEF9C"/>
        <color rgb="FF63BE7B"/>
      </colorScale>
    </cfRule>
    <cfRule type="colorScale" priority="666">
      <colorScale>
        <cfvo type="min"/>
        <cfvo type="max"/>
        <color rgb="FFFFEF9C"/>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FEF9C"/>
        <color rgb="FF63BE7B"/>
      </colorScale>
    </cfRule>
    <cfRule type="colorScale" priority="685">
      <colorScale>
        <cfvo type="min"/>
        <cfvo type="max"/>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Q20:W20">
    <cfRule type="colorScale" priority="734">
      <colorScale>
        <cfvo type="min"/>
        <cfvo type="max"/>
        <color rgb="FFFFEF9C"/>
        <color rgb="FF63BE7B"/>
      </colorScale>
    </cfRule>
  </conditionalFormatting>
  <conditionalFormatting sqref="R20">
    <cfRule type="colorScale" priority="640">
      <colorScale>
        <cfvo type="min"/>
        <cfvo type="max"/>
        <color rgb="FFFCFCFF"/>
        <color rgb="FF63BE7B"/>
      </colorScale>
    </cfRule>
    <cfRule type="colorScale" priority="646">
      <colorScale>
        <cfvo type="min"/>
        <cfvo type="percentile" val="50"/>
        <cfvo type="max"/>
        <color rgb="FFF8696B"/>
        <color rgb="FFFCFCFF"/>
        <color rgb="FF63BE7B"/>
      </colorScale>
    </cfRule>
  </conditionalFormatting>
  <conditionalFormatting sqref="R20:S20">
    <cfRule type="colorScale" priority="667">
      <colorScale>
        <cfvo type="min"/>
        <cfvo type="max"/>
        <color rgb="FFFFEF9C"/>
        <color rgb="FF63BE7B"/>
      </colorScale>
    </cfRule>
    <cfRule type="colorScale" priority="668">
      <colorScale>
        <cfvo type="min"/>
        <cfvo type="max"/>
        <color rgb="FFFFEF9C"/>
        <color rgb="FF63BE7B"/>
      </colorScale>
    </cfRule>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S20">
    <cfRule type="colorScale" priority="639">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T20">
    <cfRule type="colorScale" priority="638">
      <colorScale>
        <cfvo type="min"/>
        <cfvo type="max"/>
        <color rgb="FFFCFCFF"/>
        <color rgb="FF63BE7B"/>
      </colorScale>
    </cfRule>
    <cfRule type="colorScale" priority="644">
      <colorScale>
        <cfvo type="min"/>
        <cfvo type="percentile" val="50"/>
        <cfvo type="max"/>
        <color rgb="FFF8696B"/>
        <color rgb="FFFCFCFF"/>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max"/>
        <color rgb="FFFCFCFF"/>
        <color rgb="FF63BE7B"/>
      </colorScale>
    </cfRule>
    <cfRule type="colorScale" priority="694">
      <colorScale>
        <cfvo type="min"/>
        <cfvo type="max"/>
        <color rgb="FFFCFCFF"/>
        <color rgb="FF63BE7B"/>
      </colorScale>
    </cfRule>
  </conditionalFormatting>
  <conditionalFormatting sqref="U20">
    <cfRule type="colorScale" priority="637">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U20:W20">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37">
      <colorScale>
        <cfvo type="min"/>
        <cfvo type="max"/>
        <color rgb="FFFFEF9C"/>
        <color rgb="FF63BE7B"/>
      </colorScale>
    </cfRule>
  </conditionalFormatting>
  <conditionalFormatting sqref="V20">
    <cfRule type="colorScale" priority="631">
      <colorScale>
        <cfvo type="min"/>
        <cfvo type="percentile" val="50"/>
        <cfvo type="max"/>
        <color rgb="FF63BE7B"/>
        <color rgb="FFFCFCFF"/>
        <color rgb="FFF8696B"/>
      </colorScale>
    </cfRule>
    <cfRule type="colorScale" priority="632">
      <colorScale>
        <cfvo type="min"/>
        <cfvo type="percentile" val="50"/>
        <cfvo type="max"/>
        <color rgb="FF63BE7B"/>
        <color rgb="FFFCFCFF"/>
        <color rgb="FFF8696B"/>
      </colorScale>
    </cfRule>
    <cfRule type="colorScale" priority="633">
      <colorScale>
        <cfvo type="min"/>
        <cfvo type="max"/>
        <color rgb="FF63BE7B"/>
        <color rgb="FFFCFCFF"/>
      </colorScale>
    </cfRule>
    <cfRule type="colorScale" priority="634">
      <colorScale>
        <cfvo type="min"/>
        <cfvo type="percentile" val="50"/>
        <cfvo type="max"/>
        <color rgb="FF63BE7B"/>
        <color rgb="FFFCFCFF"/>
        <color rgb="FFF8696B"/>
      </colorScale>
    </cfRule>
  </conditionalFormatting>
  <conditionalFormatting sqref="W20">
    <cfRule type="colorScale" priority="636">
      <colorScale>
        <cfvo type="min"/>
        <cfvo type="percentile" val="50"/>
        <cfvo type="max"/>
        <color rgb="FF63BE7B"/>
        <color rgb="FFFCFCFF"/>
        <color rgb="FFF8696B"/>
      </colorScale>
    </cfRule>
    <cfRule type="colorScale" priority="697">
      <colorScale>
        <cfvo type="min"/>
        <cfvo type="percentile" val="50"/>
        <cfvo type="max"/>
        <color rgb="FF63BE7B"/>
        <color rgb="FFFCFCFF"/>
        <color rgb="FFF8696B"/>
      </colorScale>
    </cfRule>
    <cfRule type="colorScale" priority="698">
      <colorScale>
        <cfvo type="min"/>
        <cfvo type="max"/>
        <color rgb="FF63BE7B"/>
        <color rgb="FFFCFCFF"/>
      </colorScale>
    </cfRule>
    <cfRule type="colorScale" priority="699">
      <colorScale>
        <cfvo type="min"/>
        <cfvo type="percentile" val="50"/>
        <cfvo type="max"/>
        <color rgb="FF63BE7B"/>
        <color rgb="FFFCFCFF"/>
        <color rgb="FFF8696B"/>
      </colorScale>
    </cfRule>
  </conditionalFormatting>
  <conditionalFormatting sqref="J20">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onditionalFormatting>
  <conditionalFormatting sqref="M20:N20">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fRule type="colorScale" priority="620">
      <colorScale>
        <cfvo type="min"/>
        <cfvo type="percentile" val="50"/>
        <cfvo type="max"/>
        <color rgb="FFF8696B"/>
        <color rgb="FFFCFCFF"/>
        <color rgb="FF63BE7B"/>
      </colorScale>
    </cfRule>
  </conditionalFormatting>
  <conditionalFormatting sqref="D21:D22">
    <cfRule type="colorScale" priority="550">
      <colorScale>
        <cfvo type="min"/>
        <cfvo type="percentile" val="50"/>
        <cfvo type="max"/>
        <color rgb="FFF8696B"/>
        <color rgb="FFFCFCFF"/>
        <color rgb="FF63BE7B"/>
      </colorScale>
    </cfRule>
  </conditionalFormatting>
  <conditionalFormatting sqref="D21:D22">
    <cfRule type="colorScale" priority="545">
      <colorScale>
        <cfvo type="min"/>
        <cfvo type="percentile" val="50"/>
        <cfvo type="max"/>
        <color rgb="FFF8696B"/>
        <color rgb="FFFCFCFF"/>
        <color rgb="FF63BE7B"/>
      </colorScale>
    </cfRule>
  </conditionalFormatting>
  <conditionalFormatting sqref="E21:E22">
    <cfRule type="colorScale" priority="534">
      <colorScale>
        <cfvo type="min"/>
        <cfvo type="max"/>
        <color rgb="FFFCFCFF"/>
        <color rgb="FF63BE7B"/>
      </colorScale>
    </cfRule>
  </conditionalFormatting>
  <conditionalFormatting sqref="E21:E22">
    <cfRule type="colorScale" priority="528">
      <colorScale>
        <cfvo type="min"/>
        <cfvo type="max"/>
        <color rgb="FFFCFCFF"/>
        <color rgb="FF63BE7B"/>
      </colorScale>
    </cfRule>
  </conditionalFormatting>
  <conditionalFormatting sqref="E21:E22">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fRule type="colorScale" priority="576">
      <colorScale>
        <cfvo type="min"/>
        <cfvo type="percentile" val="50"/>
        <cfvo type="max"/>
        <color rgb="FFF8696B"/>
        <color rgb="FFFCFCFF"/>
        <color rgb="FF63BE7B"/>
      </colorScale>
    </cfRule>
  </conditionalFormatting>
  <conditionalFormatting sqref="E21:N21">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579">
      <colorScale>
        <cfvo type="min"/>
        <cfvo type="percentile" val="50"/>
        <cfvo type="max"/>
        <color rgb="FFF8696B"/>
        <color rgb="FFFFEB84"/>
        <color rgb="FF63BE7B"/>
      </colorScale>
    </cfRule>
    <cfRule type="colorScale" priority="580">
      <colorScale>
        <cfvo type="min"/>
        <cfvo type="max"/>
        <color rgb="FFFFEF9C"/>
        <color rgb="FF63BE7B"/>
      </colorScale>
    </cfRule>
  </conditionalFormatting>
  <conditionalFormatting sqref="F21:F22">
    <cfRule type="colorScale" priority="535">
      <colorScale>
        <cfvo type="min"/>
        <cfvo type="max"/>
        <color rgb="FFFCFCFF"/>
        <color rgb="FF63BE7B"/>
      </colorScale>
    </cfRule>
  </conditionalFormatting>
  <conditionalFormatting sqref="F21:F22">
    <cfRule type="colorScale" priority="529">
      <colorScale>
        <cfvo type="min"/>
        <cfvo type="max"/>
        <color rgb="FFFCFCFF"/>
        <color rgb="FF63BE7B"/>
      </colorScale>
    </cfRule>
  </conditionalFormatting>
  <conditionalFormatting sqref="F21:F22">
    <cfRule type="colorScale" priority="546">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percentile" val="50"/>
        <cfvo type="max"/>
        <color rgb="FFF8696B"/>
        <color rgb="FFFCFCFF"/>
        <color rgb="FF63BE7B"/>
      </colorScale>
    </cfRule>
  </conditionalFormatting>
  <conditionalFormatting sqref="G21:G22">
    <cfRule type="colorScale" priority="536">
      <colorScale>
        <cfvo type="min"/>
        <cfvo type="max"/>
        <color rgb="FFFCFCFF"/>
        <color rgb="FF63BE7B"/>
      </colorScale>
    </cfRule>
  </conditionalFormatting>
  <conditionalFormatting sqref="G21:G22">
    <cfRule type="colorScale" priority="530">
      <colorScale>
        <cfvo type="min"/>
        <cfvo type="max"/>
        <color rgb="FFFCFCFF"/>
        <color rgb="FF63BE7B"/>
      </colorScale>
    </cfRule>
  </conditionalFormatting>
  <conditionalFormatting sqref="G21:G22">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onditionalFormatting>
  <conditionalFormatting sqref="H21:H22">
    <cfRule type="colorScale" priority="527">
      <colorScale>
        <cfvo type="min"/>
        <cfvo type="percentile" val="50"/>
        <cfvo type="max"/>
        <color rgb="FFF8696B"/>
        <color rgb="FFFCFCFF"/>
        <color rgb="FF5A8AC6"/>
      </colorScale>
    </cfRule>
  </conditionalFormatting>
  <conditionalFormatting sqref="H21:H22">
    <cfRule type="colorScale" priority="537">
      <colorScale>
        <cfvo type="min"/>
        <cfvo type="max"/>
        <color rgb="FFFCFCFF"/>
        <color rgb="FF63BE7B"/>
      </colorScale>
    </cfRule>
    <cfRule type="colorScale" priority="544">
      <colorScale>
        <cfvo type="min"/>
        <cfvo type="percentile" val="50"/>
        <cfvo type="max"/>
        <color rgb="FFF8696B"/>
        <color rgb="FFFCFCFF"/>
        <color rgb="FF63BE7B"/>
      </colorScale>
    </cfRule>
  </conditionalFormatting>
  <conditionalFormatting sqref="H21:H22">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fRule type="colorScale" priority="553">
      <colorScale>
        <cfvo type="min"/>
        <cfvo type="percentile" val="50"/>
        <cfvo type="max"/>
        <color rgb="FFF8696B"/>
        <color rgb="FFFCFCFF"/>
        <color rgb="FF63BE7B"/>
      </colorScale>
    </cfRule>
  </conditionalFormatting>
  <conditionalFormatting sqref="H21:H22">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I21:I22">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percentile" val="50"/>
        <cfvo type="max"/>
        <color rgb="FFF8696B"/>
        <color rgb="FFFCFCFF"/>
        <color rgb="FF63BE7B"/>
      </colorScale>
    </cfRule>
  </conditionalFormatting>
  <conditionalFormatting sqref="I21">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onditionalFormatting>
  <conditionalFormatting sqref="I21">
    <cfRule type="colorScale" priority="595">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5A8AC6"/>
      </colorScale>
    </cfRule>
    <cfRule type="colorScale" priority="597">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onditionalFormatting>
  <conditionalFormatting sqref="I21">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onditionalFormatting>
  <conditionalFormatting sqref="K21:K22">
    <cfRule type="colorScale" priority="603">
      <colorScale>
        <cfvo type="min"/>
        <cfvo type="percentile" val="50"/>
        <cfvo type="max"/>
        <color rgb="FFF8696B"/>
        <color rgb="FFFCFCFF"/>
        <color rgb="FF63BE7B"/>
      </colorScale>
    </cfRule>
  </conditionalFormatting>
  <conditionalFormatting sqref="K21:L21">
    <cfRule type="colorScale" priority="538">
      <colorScale>
        <cfvo type="min"/>
        <cfvo type="max"/>
        <color rgb="FFFCFCFF"/>
        <color rgb="FF63BE7B"/>
      </colorScale>
    </cfRule>
  </conditionalFormatting>
  <conditionalFormatting sqref="K21:L21">
    <cfRule type="colorScale" priority="531">
      <colorScale>
        <cfvo type="min"/>
        <cfvo type="max"/>
        <color rgb="FFFCFCFF"/>
        <color rgb="FF63BE7B"/>
      </colorScale>
    </cfRule>
  </conditionalFormatting>
  <conditionalFormatting sqref="K21:L21">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onditionalFormatting>
  <conditionalFormatting sqref="L21:L22">
    <cfRule type="colorScale" priority="606">
      <colorScale>
        <cfvo type="min"/>
        <cfvo type="percentile" val="50"/>
        <cfvo type="max"/>
        <color rgb="FFF8696B"/>
        <color rgb="FFFCFCFF"/>
        <color rgb="FF63BE7B"/>
      </colorScale>
    </cfRule>
  </conditionalFormatting>
  <conditionalFormatting sqref="O21:O22">
    <cfRule type="colorScale" priority="525">
      <colorScale>
        <cfvo type="min"/>
        <cfvo type="percentile" val="50"/>
        <cfvo type="max"/>
        <color rgb="FF63BE7B"/>
        <color rgb="FFFCFCFF"/>
        <color rgb="FFF8696B"/>
      </colorScale>
    </cfRule>
  </conditionalFormatting>
  <conditionalFormatting sqref="O21:O22">
    <cfRule type="colorScale" priority="539">
      <colorScale>
        <cfvo type="min"/>
        <cfvo type="percentile" val="50"/>
        <cfvo type="max"/>
        <color rgb="FF63BE7B"/>
        <color rgb="FFFCFCFF"/>
        <color rgb="FFF8696B"/>
      </colorScale>
    </cfRule>
  </conditionalFormatting>
  <conditionalFormatting sqref="O21:O22">
    <cfRule type="colorScale" priority="532">
      <colorScale>
        <cfvo type="min"/>
        <cfvo type="percentile" val="50"/>
        <cfvo type="max"/>
        <color rgb="FF63BE7B"/>
        <color rgb="FFFCFCFF"/>
        <color rgb="FFF8696B"/>
      </colorScale>
    </cfRule>
  </conditionalFormatting>
  <conditionalFormatting sqref="O21:O22">
    <cfRule type="colorScale" priority="547">
      <colorScale>
        <cfvo type="min"/>
        <cfvo type="percentile" val="50"/>
        <cfvo type="max"/>
        <color rgb="FF63BE7B"/>
        <color rgb="FFFCFCFF"/>
        <color rgb="FFF8696B"/>
      </colorScale>
    </cfRule>
  </conditionalFormatting>
  <conditionalFormatting sqref="P21:P22">
    <cfRule type="colorScale" priority="554">
      <colorScale>
        <cfvo type="min"/>
        <cfvo type="percentile" val="50"/>
        <cfvo type="max"/>
        <color rgb="FF63BE7B"/>
        <color rgb="FFFCFCFF"/>
        <color rgb="FFF8696B"/>
      </colorScale>
    </cfRule>
    <cfRule type="colorScale" priority="555">
      <colorScale>
        <cfvo type="min"/>
        <cfvo type="percentile" val="50"/>
        <cfvo type="max"/>
        <color rgb="FF63BE7B"/>
        <color rgb="FFFCFCFF"/>
        <color rgb="FFF8696B"/>
      </colorScale>
    </cfRule>
    <cfRule type="colorScale" priority="556">
      <colorScale>
        <cfvo type="min"/>
        <cfvo type="max"/>
        <color rgb="FFFCFCFF"/>
        <color rgb="FFF8696B"/>
      </colorScale>
    </cfRule>
  </conditionalFormatting>
  <conditionalFormatting sqref="P21:P22">
    <cfRule type="colorScale" priority="607">
      <colorScale>
        <cfvo type="min"/>
        <cfvo type="percentile" val="50"/>
        <cfvo type="max"/>
        <color rgb="FF63BE7B"/>
        <color rgb="FFFCFCFF"/>
        <color rgb="FFF8696B"/>
      </colorScale>
    </cfRule>
  </conditionalFormatting>
  <conditionalFormatting sqref="Q21:Q22">
    <cfRule type="colorScale" priority="540">
      <colorScale>
        <cfvo type="min"/>
        <cfvo type="max"/>
        <color rgb="FFFFEF9C"/>
        <color rgb="FF63BE7B"/>
      </colorScale>
    </cfRule>
  </conditionalFormatting>
  <conditionalFormatting sqref="Q21:Q22">
    <cfRule type="colorScale" priority="557">
      <colorScale>
        <cfvo type="min"/>
        <cfvo type="percentile" val="50"/>
        <cfvo type="max"/>
        <color rgb="FFF8696B"/>
        <color rgb="FFFCFCFF"/>
        <color rgb="FF63BE7B"/>
      </colorScale>
    </cfRule>
    <cfRule type="colorScale" priority="558">
      <colorScale>
        <cfvo type="min"/>
        <cfvo type="max"/>
        <color rgb="FFFFEF9C"/>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onditionalFormatting>
  <conditionalFormatting sqref="Q21:Q22">
    <cfRule type="colorScale" priority="608">
      <colorScale>
        <cfvo type="min"/>
        <cfvo type="percentile" val="50"/>
        <cfvo type="max"/>
        <color rgb="FFF8696B"/>
        <color rgb="FFFCFCFF"/>
        <color rgb="FF63BE7B"/>
      </colorScale>
    </cfRule>
  </conditionalFormatting>
  <conditionalFormatting sqref="Q22:R22 T22:U22 Q21:U21 W21:W22">
    <cfRule type="colorScale" priority="526">
      <colorScale>
        <cfvo type="min"/>
        <cfvo type="max"/>
        <color rgb="FFFFEF9C"/>
        <color rgb="FF63BE7B"/>
      </colorScale>
    </cfRule>
  </conditionalFormatting>
  <conditionalFormatting sqref="R21:S21">
    <cfRule type="colorScale" priority="541">
      <colorScale>
        <cfvo type="min"/>
        <cfvo type="max"/>
        <color rgb="FFFFEF9C"/>
        <color rgb="FF63BE7B"/>
      </colorScale>
    </cfRule>
  </conditionalFormatting>
  <conditionalFormatting sqref="R21:S21">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fRule type="colorScale" priority="564">
      <colorScale>
        <cfvo type="min"/>
        <cfvo type="max"/>
        <color rgb="FFFCFCFF"/>
        <color rgb="FF63BE7B"/>
      </colorScale>
    </cfRule>
  </conditionalFormatting>
  <conditionalFormatting sqref="R21:S21">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onditionalFormatting>
  <conditionalFormatting sqref="T21:T22">
    <cfRule type="colorScale" priority="542">
      <colorScale>
        <cfvo type="min"/>
        <cfvo type="max"/>
        <color rgb="FFFFEF9C"/>
        <color rgb="FF63BE7B"/>
      </colorScale>
    </cfRule>
  </conditionalFormatting>
  <conditionalFormatting sqref="T21:T22">
    <cfRule type="colorScale" priority="565">
      <colorScale>
        <cfvo type="min"/>
        <cfvo type="percentile" val="50"/>
        <cfvo type="max"/>
        <color rgb="FFF8696B"/>
        <color rgb="FFFCFCFF"/>
        <color rgb="FF63BE7B"/>
      </colorScale>
    </cfRule>
    <cfRule type="colorScale" priority="566">
      <colorScale>
        <cfvo type="min"/>
        <cfvo type="max"/>
        <color rgb="FFFCFCFF"/>
        <color rgb="FF63BE7B"/>
      </colorScale>
    </cfRule>
    <cfRule type="colorScale" priority="567">
      <colorScale>
        <cfvo type="min"/>
        <cfvo type="max"/>
        <color rgb="FFFCFCFF"/>
        <color rgb="FF63BE7B"/>
      </colorScale>
    </cfRule>
    <cfRule type="colorScale" priority="568">
      <colorScale>
        <cfvo type="min"/>
        <cfvo type="max"/>
        <color rgb="FFFCFCFF"/>
        <color rgb="FF63BE7B"/>
      </colorScale>
    </cfRule>
  </conditionalFormatting>
  <conditionalFormatting sqref="T21:T22">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U21:U22 W21:W22">
    <cfRule type="colorScale" priority="543">
      <colorScale>
        <cfvo type="min"/>
        <cfvo type="max"/>
        <color rgb="FFFFEF9C"/>
        <color rgb="FF63BE7B"/>
      </colorScale>
    </cfRule>
  </conditionalFormatting>
  <conditionalFormatting sqref="U21:U22">
    <cfRule type="colorScale" priority="533">
      <colorScale>
        <cfvo type="min"/>
        <cfvo type="max"/>
        <color rgb="FFFFEF9C"/>
        <color rgb="FF63BE7B"/>
      </colorScale>
    </cfRule>
  </conditionalFormatting>
  <conditionalFormatting sqref="U21:U22">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onditionalFormatting>
  <conditionalFormatting sqref="U21:U22">
    <cfRule type="colorScale" priority="548">
      <colorScale>
        <cfvo type="min"/>
        <cfvo type="percentile" val="50"/>
        <cfvo type="max"/>
        <color rgb="FFF8696B"/>
        <color rgb="FFFCFCFF"/>
        <color rgb="FF63BE7B"/>
      </colorScale>
    </cfRule>
    <cfRule type="colorScale" priority="549">
      <colorScale>
        <cfvo type="min"/>
        <cfvo type="max"/>
        <color rgb="FFFCFCFF"/>
        <color rgb="FF63BE7B"/>
      </colorScale>
    </cfRule>
  </conditionalFormatting>
  <conditionalFormatting sqref="V21:V22">
    <cfRule type="colorScale" priority="521">
      <colorScale>
        <cfvo type="min"/>
        <cfvo type="max"/>
        <color rgb="FFFFEF9C"/>
        <color rgb="FF63BE7B"/>
      </colorScale>
    </cfRule>
  </conditionalFormatting>
  <conditionalFormatting sqref="V21:V22">
    <cfRule type="colorScale" priority="517">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19">
      <colorScale>
        <cfvo type="min"/>
        <cfvo type="max"/>
        <color rgb="FF63BE7B"/>
        <color rgb="FFFCFCFF"/>
      </colorScale>
    </cfRule>
    <cfRule type="colorScale" priority="520">
      <colorScale>
        <cfvo type="min"/>
        <cfvo type="percentile" val="50"/>
        <cfvo type="max"/>
        <color rgb="FF63BE7B"/>
        <color rgb="FFFCFCFF"/>
        <color rgb="FFF8696B"/>
      </colorScale>
    </cfRule>
    <cfRule type="colorScale" priority="522">
      <colorScale>
        <cfvo type="min"/>
        <cfvo type="max"/>
        <color rgb="FFFFEF9C"/>
        <color rgb="FF63BE7B"/>
      </colorScale>
    </cfRule>
    <cfRule type="colorScale" priority="523">
      <colorScale>
        <cfvo type="min"/>
        <cfvo type="max"/>
        <color rgb="FFFFEF9C"/>
        <color rgb="FF63BE7B"/>
      </colorScale>
    </cfRule>
    <cfRule type="colorScale" priority="524">
      <colorScale>
        <cfvo type="min"/>
        <cfvo type="max"/>
        <color rgb="FFFFEF9C"/>
        <color rgb="FF63BE7B"/>
      </colorScale>
    </cfRule>
  </conditionalFormatting>
  <conditionalFormatting sqref="W21:W22">
    <cfRule type="colorScale" priority="571">
      <colorScale>
        <cfvo type="min"/>
        <cfvo type="percentile" val="50"/>
        <cfvo type="max"/>
        <color rgb="FF63BE7B"/>
        <color rgb="FFFCFCFF"/>
        <color rgb="FFF8696B"/>
      </colorScale>
    </cfRule>
    <cfRule type="colorScale" priority="572">
      <colorScale>
        <cfvo type="min"/>
        <cfvo type="max"/>
        <color rgb="FF63BE7B"/>
        <color rgb="FFFCFCFF"/>
      </colorScale>
    </cfRule>
    <cfRule type="colorScale" priority="573">
      <colorScale>
        <cfvo type="min"/>
        <cfvo type="percentile" val="50"/>
        <cfvo type="max"/>
        <color rgb="FF63BE7B"/>
        <color rgb="FFFCFCFF"/>
        <color rgb="FFF8696B"/>
      </colorScale>
    </cfRule>
  </conditionalFormatting>
  <conditionalFormatting sqref="W21:W22">
    <cfRule type="colorScale" priority="613">
      <colorScale>
        <cfvo type="min"/>
        <cfvo type="percentile" val="50"/>
        <cfvo type="max"/>
        <color rgb="FF63BE7B"/>
        <color rgb="FFFCFCFF"/>
        <color rgb="FFF8696B"/>
      </colorScale>
    </cfRule>
  </conditionalFormatting>
  <conditionalFormatting sqref="J21:J22">
    <cfRule type="colorScale" priority="513">
      <colorScale>
        <cfvo type="min"/>
        <cfvo type="max"/>
        <color rgb="FFFCFCFF"/>
        <color rgb="FF63BE7B"/>
      </colorScale>
    </cfRule>
  </conditionalFormatting>
  <conditionalFormatting sqref="J21:J22">
    <cfRule type="colorScale" priority="512">
      <colorScale>
        <cfvo type="min"/>
        <cfvo type="max"/>
        <color rgb="FFFCFCFF"/>
        <color rgb="FF63BE7B"/>
      </colorScale>
    </cfRule>
  </conditionalFormatting>
  <conditionalFormatting sqref="J21:J2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onditionalFormatting>
  <conditionalFormatting sqref="M21:M22">
    <cfRule type="colorScale" priority="508">
      <colorScale>
        <cfvo type="min"/>
        <cfvo type="max"/>
        <color rgb="FFFCFCFF"/>
        <color rgb="FF63BE7B"/>
      </colorScale>
    </cfRule>
  </conditionalFormatting>
  <conditionalFormatting sqref="M21:M22">
    <cfRule type="colorScale" priority="507">
      <colorScale>
        <cfvo type="min"/>
        <cfvo type="max"/>
        <color rgb="FFFCFCFF"/>
        <color rgb="FF63BE7B"/>
      </colorScale>
    </cfRule>
  </conditionalFormatting>
  <conditionalFormatting sqref="M21:M22">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onditionalFormatting>
  <conditionalFormatting sqref="N21:N22">
    <cfRule type="colorScale" priority="503">
      <colorScale>
        <cfvo type="min"/>
        <cfvo type="max"/>
        <color rgb="FFFCFCFF"/>
        <color rgb="FF63BE7B"/>
      </colorScale>
    </cfRule>
  </conditionalFormatting>
  <conditionalFormatting sqref="N21:N22">
    <cfRule type="colorScale" priority="502">
      <colorScale>
        <cfvo type="min"/>
        <cfvo type="max"/>
        <color rgb="FFFCFCFF"/>
        <color rgb="FF63BE7B"/>
      </colorScale>
    </cfRule>
  </conditionalFormatting>
  <conditionalFormatting sqref="N21:N22">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E22:N22">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percentile" val="50"/>
        <cfvo type="max"/>
        <color rgb="FFF8696B"/>
        <color rgb="FFFFEB84"/>
        <color rgb="FF63BE7B"/>
      </colorScale>
    </cfRule>
    <cfRule type="colorScale" priority="487">
      <colorScale>
        <cfvo type="min"/>
        <cfvo type="max"/>
        <color rgb="FFFFEF9C"/>
        <color rgb="FF63BE7B"/>
      </colorScale>
    </cfRule>
  </conditionalFormatting>
  <conditionalFormatting sqref="I22">
    <cfRule type="colorScale" priority="488">
      <colorScale>
        <cfvo type="min"/>
        <cfvo type="max"/>
        <color rgb="FFFCFCFF"/>
        <color rgb="FF63BE7B"/>
      </colorScale>
    </cfRule>
    <cfRule type="colorScale" priority="489">
      <colorScale>
        <cfvo type="min"/>
        <cfvo type="percentile" val="50"/>
        <cfvo type="max"/>
        <color rgb="FFF8696B"/>
        <color rgb="FFFCFCFF"/>
        <color rgb="FF63BE7B"/>
      </colorScale>
    </cfRule>
  </conditionalFormatting>
  <conditionalFormatting sqref="I22">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5A8AC6"/>
      </colorScale>
    </cfRule>
    <cfRule type="colorScale" priority="492">
      <colorScale>
        <cfvo type="min"/>
        <cfvo type="percentile" val="50"/>
        <cfvo type="max"/>
        <color rgb="FFF8696B"/>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onditionalFormatting>
  <conditionalFormatting sqref="I22">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onditionalFormatting>
  <conditionalFormatting sqref="K22:L22">
    <cfRule type="colorScale" priority="479">
      <colorScale>
        <cfvo type="min"/>
        <cfvo type="max"/>
        <color rgb="FFFCFCFF"/>
        <color rgb="FF63BE7B"/>
      </colorScale>
    </cfRule>
  </conditionalFormatting>
  <conditionalFormatting sqref="K22:L22">
    <cfRule type="colorScale" priority="478">
      <colorScale>
        <cfvo type="min"/>
        <cfvo type="max"/>
        <color rgb="FFFCFCFF"/>
        <color rgb="FF63BE7B"/>
      </colorScale>
    </cfRule>
  </conditionalFormatting>
  <conditionalFormatting sqref="K22:L22">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R22">
    <cfRule type="colorScale" priority="480">
      <colorScale>
        <cfvo type="min"/>
        <cfvo type="max"/>
        <color rgb="FFFFEF9C"/>
        <color rgb="FF63BE7B"/>
      </colorScale>
    </cfRule>
  </conditionalFormatting>
  <conditionalFormatting sqref="R22">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R22">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S22">
    <cfRule type="colorScale" priority="471">
      <colorScale>
        <cfvo type="min"/>
        <cfvo type="max"/>
        <color rgb="FFFFEF9C"/>
        <color rgb="FF63BE7B"/>
      </colorScale>
    </cfRule>
  </conditionalFormatting>
  <conditionalFormatting sqref="S22">
    <cfRule type="colorScale" priority="470">
      <colorScale>
        <cfvo type="min"/>
        <cfvo type="max"/>
        <color rgb="FFFCFCFF"/>
        <color rgb="FF63BE7B"/>
      </colorScale>
    </cfRule>
  </conditionalFormatting>
  <conditionalFormatting sqref="S22">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S22">
    <cfRule type="colorScale" priority="474">
      <colorScale>
        <cfvo type="min"/>
        <cfvo type="max"/>
        <color rgb="FFFCFCFF"/>
        <color rgb="FF63BE7B"/>
      </colorScale>
    </cfRule>
  </conditionalFormatting>
  <conditionalFormatting sqref="S22">
    <cfRule type="colorScale" priority="475">
      <colorScale>
        <cfvo type="min"/>
        <cfvo type="max"/>
        <color rgb="FFFCFCFF"/>
        <color rgb="FF63BE7B"/>
      </colorScale>
    </cfRule>
  </conditionalFormatting>
  <conditionalFormatting sqref="S22">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onditionalFormatting>
  <conditionalFormatting sqref="S22">
    <cfRule type="colorScale" priority="472">
      <colorScale>
        <cfvo type="min"/>
        <cfvo type="max"/>
        <color rgb="FFFCFCFF"/>
        <color rgb="FF63BE7B"/>
      </colorScale>
    </cfRule>
    <cfRule type="colorScale" priority="473">
      <colorScale>
        <cfvo type="min"/>
        <cfvo type="max"/>
        <color rgb="FFFFEF9C"/>
        <color rgb="FF63BE7B"/>
      </colorScale>
    </cfRule>
  </conditionalFormatting>
  <conditionalFormatting sqref="S22">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onditionalFormatting>
  <conditionalFormatting sqref="D23:D25">
    <cfRule type="colorScale" priority="403">
      <colorScale>
        <cfvo type="min"/>
        <cfvo type="percentile" val="50"/>
        <cfvo type="max"/>
        <color rgb="FFF8696B"/>
        <color rgb="FFFCFCFF"/>
        <color rgb="FF63BE7B"/>
      </colorScale>
    </cfRule>
  </conditionalFormatting>
  <conditionalFormatting sqref="D23:D25">
    <cfRule type="colorScale" priority="415">
      <colorScale>
        <cfvo type="min"/>
        <cfvo type="percentile" val="50"/>
        <cfvo type="max"/>
        <color rgb="FFF8696B"/>
        <color rgb="FFFCFCFF"/>
        <color rgb="FF63BE7B"/>
      </colorScale>
    </cfRule>
  </conditionalFormatting>
  <conditionalFormatting sqref="D23:D25">
    <cfRule type="colorScale" priority="341">
      <colorScale>
        <cfvo type="min"/>
        <cfvo type="percentile" val="50"/>
        <cfvo type="max"/>
        <color rgb="FFF8696B"/>
        <color rgb="FFFCFCFF"/>
        <color rgb="FF63BE7B"/>
      </colorScale>
    </cfRule>
  </conditionalFormatting>
  <conditionalFormatting sqref="D23:D25">
    <cfRule type="colorScale" priority="319">
      <colorScale>
        <cfvo type="min"/>
        <cfvo type="percentile" val="50"/>
        <cfvo type="max"/>
        <color rgb="FFF8696B"/>
        <color rgb="FFFCFCFF"/>
        <color rgb="FF63BE7B"/>
      </colorScale>
    </cfRule>
  </conditionalFormatting>
  <conditionalFormatting sqref="D23:D25">
    <cfRule type="colorScale" priority="305">
      <colorScale>
        <cfvo type="min"/>
        <cfvo type="percentile" val="50"/>
        <cfvo type="max"/>
        <color rgb="FFF8696B"/>
        <color rgb="FFFCFCFF"/>
        <color rgb="FF63BE7B"/>
      </colorScale>
    </cfRule>
  </conditionalFormatting>
  <conditionalFormatting sqref="D23:D25">
    <cfRule type="colorScale" priority="361">
      <colorScale>
        <cfvo type="min"/>
        <cfvo type="percentile" val="50"/>
        <cfvo type="max"/>
        <color rgb="FFF8696B"/>
        <color rgb="FFFCFCFF"/>
        <color rgb="FF63BE7B"/>
      </colorScale>
    </cfRule>
  </conditionalFormatting>
  <conditionalFormatting sqref="D23:D25">
    <cfRule type="colorScale" priority="362">
      <colorScale>
        <cfvo type="min"/>
        <cfvo type="percentile" val="50"/>
        <cfvo type="max"/>
        <color rgb="FFF8696B"/>
        <color rgb="FFFCFCFF"/>
        <color rgb="FF63BE7B"/>
      </colorScale>
    </cfRule>
  </conditionalFormatting>
  <conditionalFormatting sqref="E23:E25">
    <cfRule type="colorScale" priority="354">
      <colorScale>
        <cfvo type="min"/>
        <cfvo type="max"/>
        <color rgb="FFFCFCFF"/>
        <color rgb="FF63BE7B"/>
      </colorScale>
    </cfRule>
  </conditionalFormatting>
  <conditionalFormatting sqref="E23:E25">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E23:E25">
    <cfRule type="colorScale" priority="457">
      <colorScale>
        <cfvo type="min"/>
        <cfvo type="percentile" val="50"/>
        <cfvo type="max"/>
        <color rgb="FFF8696B"/>
        <color rgb="FFFCFCFF"/>
        <color rgb="FF63BE7B"/>
      </colorScale>
    </cfRule>
  </conditionalFormatting>
  <conditionalFormatting sqref="E23:E25">
    <cfRule type="colorScale" priority="318">
      <colorScale>
        <cfvo type="min"/>
        <cfvo type="max"/>
        <color rgb="FFFCFCFF"/>
        <color rgb="FF63BE7B"/>
      </colorScale>
    </cfRule>
  </conditionalFormatting>
  <conditionalFormatting sqref="E23:E25">
    <cfRule type="colorScale" priority="363">
      <colorScale>
        <cfvo type="min"/>
        <cfvo type="max"/>
        <color rgb="FFFCFCFF"/>
        <color rgb="FF63BE7B"/>
      </colorScale>
    </cfRule>
  </conditionalFormatting>
  <conditionalFormatting sqref="E23:E25">
    <cfRule type="colorScale" priority="364">
      <colorScale>
        <cfvo type="min"/>
        <cfvo type="max"/>
        <color rgb="FFFCFCFF"/>
        <color rgb="FF63BE7B"/>
      </colorScale>
    </cfRule>
  </conditionalFormatting>
  <conditionalFormatting sqref="E23:N24">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7">
      <colorScale>
        <cfvo type="min"/>
        <cfvo type="percentile" val="50"/>
        <cfvo type="max"/>
        <color rgb="FFF8696B"/>
        <color rgb="FFFFEB84"/>
        <color rgb="FF63BE7B"/>
      </colorScale>
    </cfRule>
    <cfRule type="colorScale" priority="368">
      <colorScale>
        <cfvo type="min"/>
        <cfvo type="max"/>
        <color rgb="FFFFEF9C"/>
        <color rgb="FF63BE7B"/>
      </colorScale>
    </cfRule>
  </conditionalFormatting>
  <conditionalFormatting sqref="F23:F25">
    <cfRule type="colorScale" priority="355">
      <colorScale>
        <cfvo type="min"/>
        <cfvo type="max"/>
        <color rgb="FFFCFCFF"/>
        <color rgb="FF63BE7B"/>
      </colorScale>
    </cfRule>
  </conditionalFormatting>
  <conditionalFormatting sqref="F23:F25">
    <cfRule type="colorScale" priority="414">
      <colorScale>
        <cfvo type="min"/>
        <cfvo type="max"/>
        <color rgb="FFFCFCFF"/>
        <color rgb="FF63BE7B"/>
      </colorScale>
    </cfRule>
  </conditionalFormatting>
  <conditionalFormatting sqref="F23:F25">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F23:F25">
    <cfRule type="colorScale" priority="458">
      <colorScale>
        <cfvo type="min"/>
        <cfvo type="percentile" val="50"/>
        <cfvo type="max"/>
        <color rgb="FFF8696B"/>
        <color rgb="FFFCFCFF"/>
        <color rgb="FF63BE7B"/>
      </colorScale>
    </cfRule>
  </conditionalFormatting>
  <conditionalFormatting sqref="F23:F25">
    <cfRule type="colorScale" priority="317">
      <colorScale>
        <cfvo type="min"/>
        <cfvo type="max"/>
        <color rgb="FFFCFCFF"/>
        <color rgb="FF63BE7B"/>
      </colorScale>
    </cfRule>
  </conditionalFormatting>
  <conditionalFormatting sqref="F23:F25">
    <cfRule type="colorScale" priority="369">
      <colorScale>
        <cfvo type="min"/>
        <cfvo type="max"/>
        <color rgb="FFFCFCFF"/>
        <color rgb="FF63BE7B"/>
      </colorScale>
    </cfRule>
  </conditionalFormatting>
  <conditionalFormatting sqref="F23:F25">
    <cfRule type="colorScale" priority="370">
      <colorScale>
        <cfvo type="min"/>
        <cfvo type="max"/>
        <color rgb="FFFCFCFF"/>
        <color rgb="FF63BE7B"/>
      </colorScale>
    </cfRule>
  </conditionalFormatting>
  <conditionalFormatting sqref="G23:G25">
    <cfRule type="colorScale" priority="356">
      <colorScale>
        <cfvo type="min"/>
        <cfvo type="max"/>
        <color rgb="FFFCFCFF"/>
        <color rgb="FF63BE7B"/>
      </colorScale>
    </cfRule>
  </conditionalFormatting>
  <conditionalFormatting sqref="G23:G25">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onditionalFormatting>
  <conditionalFormatting sqref="G23:G25">
    <cfRule type="colorScale" priority="340">
      <colorScale>
        <cfvo type="min"/>
        <cfvo type="max"/>
        <color rgb="FFFCFCFF"/>
        <color rgb="FF63BE7B"/>
      </colorScale>
    </cfRule>
    <cfRule type="colorScale" priority="459">
      <colorScale>
        <cfvo type="min"/>
        <cfvo type="percentile" val="50"/>
        <cfvo type="max"/>
        <color rgb="FFF8696B"/>
        <color rgb="FFFCFCFF"/>
        <color rgb="FF63BE7B"/>
      </colorScale>
    </cfRule>
  </conditionalFormatting>
  <conditionalFormatting sqref="G23:G25">
    <cfRule type="colorScale" priority="304">
      <colorScale>
        <cfvo type="min"/>
        <cfvo type="max"/>
        <color rgb="FFFCFCFF"/>
        <color rgb="FF63BE7B"/>
      </colorScale>
    </cfRule>
  </conditionalFormatting>
  <conditionalFormatting sqref="G23:G25">
    <cfRule type="colorScale" priority="371">
      <colorScale>
        <cfvo type="min"/>
        <cfvo type="max"/>
        <color rgb="FFFCFCFF"/>
        <color rgb="FF63BE7B"/>
      </colorScale>
    </cfRule>
  </conditionalFormatting>
  <conditionalFormatting sqref="G23:G25">
    <cfRule type="colorScale" priority="372">
      <colorScale>
        <cfvo type="min"/>
        <cfvo type="max"/>
        <color rgb="FFFCFCFF"/>
        <color rgb="FF63BE7B"/>
      </colorScale>
    </cfRule>
  </conditionalFormatting>
  <conditionalFormatting sqref="N23:N25">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fRule type="colorScale" priority="345">
      <colorScale>
        <cfvo type="min"/>
        <cfvo type="max"/>
        <color rgb="FFFFEF9C"/>
        <color rgb="FF63BE7B"/>
      </colorScale>
    </cfRule>
  </conditionalFormatting>
  <conditionalFormatting sqref="H23:H25">
    <cfRule type="colorScale" priority="357">
      <colorScale>
        <cfvo type="min"/>
        <cfvo type="percentile" val="50"/>
        <cfvo type="max"/>
        <color rgb="FFF8696B"/>
        <color rgb="FFFCFCFF"/>
        <color rgb="FF63BE7B"/>
      </colorScale>
    </cfRule>
  </conditionalFormatting>
  <conditionalFormatting sqref="H23:H25">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onditionalFormatting>
  <conditionalFormatting sqref="H23:H25">
    <cfRule type="colorScale" priority="460">
      <colorScale>
        <cfvo type="min"/>
        <cfvo type="percentile" val="50"/>
        <cfvo type="max"/>
        <color rgb="FFF8696B"/>
        <color rgb="FFFCFCFF"/>
        <color rgb="FF63BE7B"/>
      </colorScale>
    </cfRule>
  </conditionalFormatting>
  <conditionalFormatting sqref="H23:H25">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onditionalFormatting>
  <conditionalFormatting sqref="H23:H25">
    <cfRule type="colorScale" priority="373">
      <colorScale>
        <cfvo type="min"/>
        <cfvo type="percentile" val="50"/>
        <cfvo type="max"/>
        <color rgb="FFF8696B"/>
        <color rgb="FFFCFCFF"/>
        <color rgb="FF5A8AC6"/>
      </colorScale>
    </cfRule>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onditionalFormatting>
  <conditionalFormatting sqref="I23:I25">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I23:I25">
    <cfRule type="colorScale" priority="461">
      <colorScale>
        <cfvo type="min"/>
        <cfvo type="percentile" val="50"/>
        <cfvo type="max"/>
        <color rgb="FFF8696B"/>
        <color rgb="FFFCFCFF"/>
        <color rgb="FF63BE7B"/>
      </colorScale>
    </cfRule>
  </conditionalFormatting>
  <conditionalFormatting sqref="I23:I25">
    <cfRule type="colorScale" priority="314">
      <colorScale>
        <cfvo type="min"/>
        <cfvo type="percentile" val="50"/>
        <cfvo type="max"/>
        <color rgb="FFF8696B"/>
        <color rgb="FFFCFCFF"/>
        <color rgb="FF63BE7B"/>
      </colorScale>
    </cfRule>
  </conditionalFormatting>
  <conditionalFormatting sqref="I23:J25 N23:N25">
    <cfRule type="colorScale" priority="435">
      <colorScale>
        <cfvo type="min"/>
        <cfvo type="percentile" val="50"/>
        <cfvo type="max"/>
        <color rgb="FFF8696B"/>
        <color rgb="FFFCFCFF"/>
        <color rgb="FF63BE7B"/>
      </colorScale>
    </cfRule>
    <cfRule type="colorScale" priority="436">
      <colorScale>
        <cfvo type="min"/>
        <cfvo type="max"/>
        <color rgb="FFFCFCFF"/>
        <color rgb="FF63BE7B"/>
      </colorScale>
    </cfRule>
  </conditionalFormatting>
  <conditionalFormatting sqref="N23:N25">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fRule type="colorScale" priority="348">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N23:N25 J23:J25">
    <cfRule type="colorScale" priority="437">
      <colorScale>
        <cfvo type="min"/>
        <cfvo type="percentile" val="50"/>
        <cfvo type="max"/>
        <color rgb="FFF8696B"/>
        <color rgb="FFFCFCFF"/>
        <color rgb="FF63BE7B"/>
      </colorScale>
    </cfRule>
  </conditionalFormatting>
  <conditionalFormatting sqref="J23:J25">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J23:J25">
    <cfRule type="colorScale" priority="339">
      <colorScale>
        <cfvo type="min"/>
        <cfvo type="max"/>
        <color rgb="FFFCFCFF"/>
        <color rgb="FF63BE7B"/>
      </colorScale>
    </cfRule>
    <cfRule type="colorScale" priority="462">
      <colorScale>
        <cfvo type="min"/>
        <cfvo type="percentile" val="50"/>
        <cfvo type="max"/>
        <color rgb="FFF8696B"/>
        <color rgb="FFFCFCFF"/>
        <color rgb="FF63BE7B"/>
      </colorScale>
    </cfRule>
  </conditionalFormatting>
  <conditionalFormatting sqref="J23:J25">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K23:K25">
    <cfRule type="colorScale" priority="451">
      <colorScale>
        <cfvo type="min"/>
        <cfvo type="percentile" val="50"/>
        <cfvo type="max"/>
        <color rgb="FFF8696B"/>
        <color rgb="FFFCFCFF"/>
        <color rgb="FF63BE7B"/>
      </colorScale>
    </cfRule>
  </conditionalFormatting>
  <conditionalFormatting sqref="K23:K25">
    <cfRule type="colorScale" priority="463">
      <colorScale>
        <cfvo type="min"/>
        <cfvo type="percentile" val="50"/>
        <cfvo type="max"/>
        <color rgb="FFF8696B"/>
        <color rgb="FFFCFCFF"/>
        <color rgb="FF63BE7B"/>
      </colorScale>
    </cfRule>
  </conditionalFormatting>
  <conditionalFormatting sqref="K23:K25">
    <cfRule type="colorScale" priority="313">
      <colorScale>
        <cfvo type="min"/>
        <cfvo type="percentile" val="50"/>
        <cfvo type="max"/>
        <color rgb="FFF8696B"/>
        <color rgb="FFFCFCFF"/>
        <color rgb="FF63BE7B"/>
      </colorScale>
    </cfRule>
  </conditionalFormatting>
  <conditionalFormatting sqref="K23:L24">
    <cfRule type="colorScale" priority="358">
      <colorScale>
        <cfvo type="min"/>
        <cfvo type="max"/>
        <color rgb="FFFCFCFF"/>
        <color rgb="FF63BE7B"/>
      </colorScale>
    </cfRule>
  </conditionalFormatting>
  <conditionalFormatting sqref="K23:L24">
    <cfRule type="colorScale" priority="438">
      <colorScale>
        <cfvo type="min"/>
        <cfvo type="percentile" val="50"/>
        <cfvo type="max"/>
        <color rgb="FFF8696B"/>
        <color rgb="FFFCFCFF"/>
        <color rgb="FF63BE7B"/>
      </colorScale>
    </cfRule>
    <cfRule type="colorScale" priority="439">
      <colorScale>
        <cfvo type="min"/>
        <cfvo type="max"/>
        <color rgb="FFFCFCFF"/>
        <color rgb="FF63BE7B"/>
      </colorScale>
    </cfRule>
  </conditionalFormatting>
  <conditionalFormatting sqref="K23:L24">
    <cfRule type="colorScale" priority="377">
      <colorScale>
        <cfvo type="min"/>
        <cfvo type="max"/>
        <color rgb="FFFCFCFF"/>
        <color rgb="FF63BE7B"/>
      </colorScale>
    </cfRule>
  </conditionalFormatting>
  <conditionalFormatting sqref="K23:L24">
    <cfRule type="colorScale" priority="378">
      <colorScale>
        <cfvo type="min"/>
        <cfvo type="max"/>
        <color rgb="FFFCFCFF"/>
        <color rgb="FF63BE7B"/>
      </colorScale>
    </cfRule>
  </conditionalFormatting>
  <conditionalFormatting sqref="L23:L25">
    <cfRule type="colorScale" priority="452">
      <colorScale>
        <cfvo type="min"/>
        <cfvo type="percentile" val="50"/>
        <cfvo type="max"/>
        <color rgb="FFF8696B"/>
        <color rgb="FFFCFCFF"/>
        <color rgb="FF63BE7B"/>
      </colorScale>
    </cfRule>
  </conditionalFormatting>
  <conditionalFormatting sqref="L23:L25">
    <cfRule type="colorScale" priority="464">
      <colorScale>
        <cfvo type="min"/>
        <cfvo type="percentile" val="50"/>
        <cfvo type="max"/>
        <color rgb="FFF8696B"/>
        <color rgb="FFFCFCFF"/>
        <color rgb="FF63BE7B"/>
      </colorScale>
    </cfRule>
  </conditionalFormatting>
  <conditionalFormatting sqref="L23:L25">
    <cfRule type="colorScale" priority="312">
      <colorScale>
        <cfvo type="min"/>
        <cfvo type="percentile" val="50"/>
        <cfvo type="max"/>
        <color rgb="FFF8696B"/>
        <color rgb="FFFCFCFF"/>
        <color rgb="FF63BE7B"/>
      </colorScale>
    </cfRule>
  </conditionalFormatting>
  <conditionalFormatting sqref="M23:M25">
    <cfRule type="colorScale" priority="359">
      <colorScale>
        <cfvo type="min"/>
        <cfvo type="max"/>
        <color rgb="FFFCFCFF"/>
        <color rgb="FF63BE7B"/>
      </colorScale>
    </cfRule>
  </conditionalFormatting>
  <conditionalFormatting sqref="M23:M25">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M23:M25">
    <cfRule type="colorScale" priority="338">
      <colorScale>
        <cfvo type="min"/>
        <cfvo type="max"/>
        <color rgb="FFFCFCFF"/>
        <color rgb="FF63BE7B"/>
      </colorScale>
    </cfRule>
    <cfRule type="colorScale" priority="465">
      <colorScale>
        <cfvo type="min"/>
        <cfvo type="percentile" val="50"/>
        <cfvo type="max"/>
        <color rgb="FFF8696B"/>
        <color rgb="FFFCFCFF"/>
        <color rgb="FF63BE7B"/>
      </colorScale>
    </cfRule>
  </conditionalFormatting>
  <conditionalFormatting sqref="M23:M25">
    <cfRule type="colorScale" priority="301">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M23:M25">
    <cfRule type="colorScale" priority="379">
      <colorScale>
        <cfvo type="min"/>
        <cfvo type="max"/>
        <color rgb="FFFCFCFF"/>
        <color rgb="FF63BE7B"/>
      </colorScale>
    </cfRule>
  </conditionalFormatting>
  <conditionalFormatting sqref="M23:M25">
    <cfRule type="colorScale" priority="380">
      <colorScale>
        <cfvo type="min"/>
        <cfvo type="max"/>
        <color rgb="FFFCFCFF"/>
        <color rgb="FF63BE7B"/>
      </colorScale>
    </cfRule>
  </conditionalFormatting>
  <conditionalFormatting sqref="I23:J25 N23:N25">
    <cfRule type="colorScale" priority="404">
      <colorScale>
        <cfvo type="min"/>
        <cfvo type="percentile" val="50"/>
        <cfvo type="max"/>
        <color rgb="FFF8696B"/>
        <color rgb="FFFCFCFF"/>
        <color rgb="FF63BE7B"/>
      </colorScale>
    </cfRule>
  </conditionalFormatting>
  <conditionalFormatting sqref="N23:N25">
    <cfRule type="colorScale" priority="337">
      <colorScale>
        <cfvo type="min"/>
        <cfvo type="max"/>
        <color rgb="FFFCFCFF"/>
        <color rgb="FF63BE7B"/>
      </colorScale>
    </cfRule>
    <cfRule type="colorScale" priority="418">
      <colorScale>
        <cfvo type="min"/>
        <cfvo type="max"/>
        <color rgb="FFFCFCFF"/>
        <color rgb="FF63BE7B"/>
      </colorScale>
    </cfRule>
    <cfRule type="colorScale" priority="419">
      <colorScale>
        <cfvo type="min"/>
        <cfvo type="percentile" val="50"/>
        <cfvo type="max"/>
        <color rgb="FFF8696B"/>
        <color rgb="FFFFEB84"/>
        <color rgb="FF63BE7B"/>
      </colorScale>
    </cfRule>
    <cfRule type="colorScale" priority="420">
      <colorScale>
        <cfvo type="min"/>
        <cfvo type="max"/>
        <color rgb="FFFFEF9C"/>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5A8AC6"/>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56">
      <colorScale>
        <cfvo type="min"/>
        <cfvo type="max"/>
        <color rgb="FFFFEF9C"/>
        <color rgb="FF63BE7B"/>
      </colorScale>
    </cfRule>
  </conditionalFormatting>
  <conditionalFormatting sqref="N23:N25">
    <cfRule type="colorScale" priority="300">
      <colorScale>
        <cfvo type="min"/>
        <cfvo type="max"/>
        <color rgb="FFFCFCFF"/>
        <color rgb="FF63BE7B"/>
      </colorScale>
    </cfRule>
  </conditionalFormatting>
  <conditionalFormatting sqref="I23:J25 N23:N25">
    <cfRule type="colorScale" priority="381">
      <colorScale>
        <cfvo type="min"/>
        <cfvo type="percentile" val="50"/>
        <cfvo type="max"/>
        <color rgb="FFF8696B"/>
        <color rgb="FFFCFCFF"/>
        <color rgb="FF5A8AC6"/>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O23:O25">
    <cfRule type="colorScale" priority="360">
      <colorScale>
        <cfvo type="min"/>
        <cfvo type="percentile" val="50"/>
        <cfvo type="max"/>
        <color rgb="FF63BE7B"/>
        <color rgb="FFFCFCFF"/>
        <color rgb="FFF8696B"/>
      </colorScale>
    </cfRule>
  </conditionalFormatting>
  <conditionalFormatting sqref="O23:O25">
    <cfRule type="colorScale" priority="336">
      <colorScale>
        <cfvo type="min"/>
        <cfvo type="percentile" val="50"/>
        <cfvo type="max"/>
        <color rgb="FF63BE7B"/>
        <color rgb="FFFCFCFF"/>
        <color rgb="FFF8696B"/>
      </colorScale>
    </cfRule>
  </conditionalFormatting>
  <conditionalFormatting sqref="O23:O25">
    <cfRule type="colorScale" priority="299">
      <colorScale>
        <cfvo type="min"/>
        <cfvo type="percentile" val="50"/>
        <cfvo type="max"/>
        <color rgb="FF63BE7B"/>
        <color rgb="FFFCFCFF"/>
        <color rgb="FFF8696B"/>
      </colorScale>
    </cfRule>
  </conditionalFormatting>
  <conditionalFormatting sqref="O23:O25">
    <cfRule type="colorScale" priority="385">
      <colorScale>
        <cfvo type="min"/>
        <cfvo type="percentile" val="50"/>
        <cfvo type="max"/>
        <color rgb="FF63BE7B"/>
        <color rgb="FFFCFCFF"/>
        <color rgb="FFF8696B"/>
      </colorScale>
    </cfRule>
  </conditionalFormatting>
  <conditionalFormatting sqref="O23:O25">
    <cfRule type="colorScale" priority="386">
      <colorScale>
        <cfvo type="min"/>
        <cfvo type="percentile" val="50"/>
        <cfvo type="max"/>
        <color rgb="FF63BE7B"/>
        <color rgb="FFFCFCFF"/>
        <color rgb="FFF8696B"/>
      </colorScale>
    </cfRule>
  </conditionalFormatting>
  <conditionalFormatting sqref="P23:P25">
    <cfRule type="colorScale" priority="405">
      <colorScale>
        <cfvo type="min"/>
        <cfvo type="percentile" val="50"/>
        <cfvo type="max"/>
        <color rgb="FF63BE7B"/>
        <color rgb="FFFCFCFF"/>
        <color rgb="FFF8696B"/>
      </colorScale>
    </cfRule>
    <cfRule type="colorScale" priority="406">
      <colorScale>
        <cfvo type="min"/>
        <cfvo type="max"/>
        <color rgb="FFFCFCFF"/>
        <color rgb="FFF8696B"/>
      </colorScale>
    </cfRule>
  </conditionalFormatting>
  <conditionalFormatting sqref="P23:P25">
    <cfRule type="colorScale" priority="335">
      <colorScale>
        <cfvo type="min"/>
        <cfvo type="percentile" val="50"/>
        <cfvo type="max"/>
        <color rgb="FF63BE7B"/>
        <color rgb="FFFCFCFF"/>
        <color rgb="FFF8696B"/>
      </colorScale>
    </cfRule>
  </conditionalFormatting>
  <conditionalFormatting sqref="P23:P25">
    <cfRule type="colorScale" priority="310">
      <colorScale>
        <cfvo type="min"/>
        <cfvo type="percentile" val="50"/>
        <cfvo type="max"/>
        <color rgb="FF63BE7B"/>
        <color rgb="FFFCFCFF"/>
        <color rgb="FFF8696B"/>
      </colorScale>
    </cfRule>
  </conditionalFormatting>
  <conditionalFormatting sqref="P23:P25">
    <cfRule type="colorScale" priority="387">
      <colorScale>
        <cfvo type="min"/>
        <cfvo type="percentile" val="50"/>
        <cfvo type="max"/>
        <color rgb="FF63BE7B"/>
        <color rgb="FFFCFCFF"/>
        <color rgb="FFF8696B"/>
      </colorScale>
    </cfRule>
  </conditionalFormatting>
  <conditionalFormatting sqref="Q23:Q25">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onditionalFormatting>
  <conditionalFormatting sqref="Q23:Q25">
    <cfRule type="colorScale" priority="334">
      <colorScale>
        <cfvo type="min"/>
        <cfvo type="percentile" val="50"/>
        <cfvo type="max"/>
        <color rgb="FFF8696B"/>
        <color rgb="FFFCFCFF"/>
        <color rgb="FF63BE7B"/>
      </colorScale>
    </cfRule>
  </conditionalFormatting>
  <conditionalFormatting sqref="Q23:Q25">
    <cfRule type="colorScale" priority="298">
      <colorScale>
        <cfvo type="min"/>
        <cfvo type="percentile" val="50"/>
        <cfvo type="max"/>
        <color rgb="FFF8696B"/>
        <color rgb="FFFCFCFF"/>
        <color rgb="FF63BE7B"/>
      </colorScale>
    </cfRule>
  </conditionalFormatting>
  <conditionalFormatting sqref="Q23:Q25">
    <cfRule type="colorScale" priority="388">
      <colorScale>
        <cfvo type="min"/>
        <cfvo type="max"/>
        <color rgb="FFFCFCFF"/>
        <color rgb="FF63BE7B"/>
      </colorScale>
    </cfRule>
    <cfRule type="colorScale" priority="389">
      <colorScale>
        <cfvo type="min"/>
        <cfvo type="max"/>
        <color rgb="FFFFEF9C"/>
        <color rgb="FF63BE7B"/>
      </colorScale>
    </cfRule>
  </conditionalFormatting>
  <conditionalFormatting sqref="Q23:Q25">
    <cfRule type="colorScale" priority="390">
      <colorScale>
        <cfvo type="min"/>
        <cfvo type="max"/>
        <color rgb="FFFFEF9C"/>
        <color rgb="FF63BE7B"/>
      </colorScale>
    </cfRule>
  </conditionalFormatting>
  <conditionalFormatting sqref="Q23:U25 W23:W25">
    <cfRule type="colorScale" priority="391">
      <colorScale>
        <cfvo type="min"/>
        <cfvo type="max"/>
        <color rgb="FFFFEF9C"/>
        <color rgb="FF63BE7B"/>
      </colorScale>
    </cfRule>
  </conditionalFormatting>
  <conditionalFormatting sqref="R23:R25">
    <cfRule type="colorScale" priority="333">
      <colorScale>
        <cfvo type="min"/>
        <cfvo type="max"/>
        <color rgb="FFFCFCFF"/>
        <color rgb="FF63BE7B"/>
      </colorScale>
    </cfRule>
  </conditionalFormatting>
  <conditionalFormatting sqref="R23:R25">
    <cfRule type="colorScale" priority="297">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R23:S24">
    <cfRule type="colorScale" priority="409">
      <colorScale>
        <cfvo type="min"/>
        <cfvo type="max"/>
        <color rgb="FFFCFCFF"/>
        <color rgb="FF63BE7B"/>
      </colorScale>
    </cfRule>
  </conditionalFormatting>
  <conditionalFormatting sqref="R23:S24">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onditionalFormatting>
  <conditionalFormatting sqref="R23:S24">
    <cfRule type="colorScale" priority="392">
      <colorScale>
        <cfvo type="min"/>
        <cfvo type="max"/>
        <color rgb="FFFCFCFF"/>
        <color rgb="FF63BE7B"/>
      </colorScale>
    </cfRule>
    <cfRule type="colorScale" priority="393">
      <colorScale>
        <cfvo type="min"/>
        <cfvo type="max"/>
        <color rgb="FFFFEF9C"/>
        <color rgb="FF63BE7B"/>
      </colorScale>
    </cfRule>
  </conditionalFormatting>
  <conditionalFormatting sqref="R23:S24">
    <cfRule type="colorScale" priority="394">
      <colorScale>
        <cfvo type="min"/>
        <cfvo type="max"/>
        <color rgb="FFFFEF9C"/>
        <color rgb="FF63BE7B"/>
      </colorScale>
    </cfRule>
  </conditionalFormatting>
  <conditionalFormatting sqref="S23:S25">
    <cfRule type="colorScale" priority="332">
      <colorScale>
        <cfvo type="min"/>
        <cfvo type="max"/>
        <color rgb="FFFCFCFF"/>
        <color rgb="FF63BE7B"/>
      </colorScale>
    </cfRule>
  </conditionalFormatting>
  <conditionalFormatting sqref="S23:S25">
    <cfRule type="colorScale" priority="296">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T23:T25">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T23:T25">
    <cfRule type="colorScale" priority="331">
      <colorScale>
        <cfvo type="min"/>
        <cfvo type="max"/>
        <color rgb="FFFCFCFF"/>
        <color rgb="FF63BE7B"/>
      </colorScale>
    </cfRule>
    <cfRule type="colorScale" priority="445">
      <colorScale>
        <cfvo type="min"/>
        <cfvo type="percentile" val="50"/>
        <cfvo type="max"/>
        <color rgb="FFF8696B"/>
        <color rgb="FFFCFCFF"/>
        <color rgb="FF63BE7B"/>
      </colorScale>
    </cfRule>
  </conditionalFormatting>
  <conditionalFormatting sqref="T23:T25">
    <cfRule type="colorScale" priority="295">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T23:T25">
    <cfRule type="colorScale" priority="395">
      <colorScale>
        <cfvo type="min"/>
        <cfvo type="max"/>
        <color rgb="FFFCFCFF"/>
        <color rgb="FF63BE7B"/>
      </colorScale>
    </cfRule>
    <cfRule type="colorScale" priority="396">
      <colorScale>
        <cfvo type="min"/>
        <cfvo type="max"/>
        <color rgb="FFFFEF9C"/>
        <color rgb="FF63BE7B"/>
      </colorScale>
    </cfRule>
  </conditionalFormatting>
  <conditionalFormatting sqref="T23:T25">
    <cfRule type="colorScale" priority="397">
      <colorScale>
        <cfvo type="min"/>
        <cfvo type="max"/>
        <color rgb="FFFFEF9C"/>
        <color rgb="FF63BE7B"/>
      </colorScale>
    </cfRule>
  </conditionalFormatting>
  <conditionalFormatting sqref="U23:U25">
    <cfRule type="colorScale" priority="412">
      <colorScale>
        <cfvo type="min"/>
        <cfvo type="percentile" val="50"/>
        <cfvo type="max"/>
        <color rgb="FFF8696B"/>
        <color rgb="FFFCFCFF"/>
        <color rgb="FF63BE7B"/>
      </colorScale>
    </cfRule>
  </conditionalFormatting>
  <conditionalFormatting sqref="U23:U25">
    <cfRule type="colorScale" priority="330">
      <colorScale>
        <cfvo type="min"/>
        <cfvo type="max"/>
        <color rgb="FFFCFCFF"/>
        <color rgb="FF63BE7B"/>
      </colorScale>
    </cfRule>
    <cfRule type="colorScale" priority="446">
      <colorScale>
        <cfvo type="min"/>
        <cfvo type="percentile" val="50"/>
        <cfvo type="max"/>
        <color rgb="FFF8696B"/>
        <color rgb="FFFCFCFF"/>
        <color rgb="FF63BE7B"/>
      </colorScale>
    </cfRule>
  </conditionalFormatting>
  <conditionalFormatting sqref="U23:U25">
    <cfRule type="colorScale" priority="294">
      <colorScale>
        <cfvo type="min"/>
        <cfvo type="percentile" val="50"/>
        <cfvo type="max"/>
        <color rgb="FFF8696B"/>
        <color rgb="FFFCFCFF"/>
        <color rgb="FF63BE7B"/>
      </colorScale>
    </cfRule>
  </conditionalFormatting>
  <conditionalFormatting sqref="U23:U25">
    <cfRule type="colorScale" priority="398">
      <colorScale>
        <cfvo type="min"/>
        <cfvo type="max"/>
        <color rgb="FFFCFCFF"/>
        <color rgb="FF63BE7B"/>
      </colorScale>
    </cfRule>
  </conditionalFormatting>
  <conditionalFormatting sqref="U23:U25 W23:W25">
    <cfRule type="colorScale" priority="399">
      <colorScale>
        <cfvo type="min"/>
        <cfvo type="max"/>
        <color rgb="FFFFEF9C"/>
        <color rgb="FF63BE7B"/>
      </colorScale>
    </cfRule>
    <cfRule type="colorScale" priority="400">
      <colorScale>
        <cfvo type="min"/>
        <cfvo type="max"/>
        <color rgb="FFFFEF9C"/>
        <color rgb="FF63BE7B"/>
      </colorScale>
    </cfRule>
  </conditionalFormatting>
  <conditionalFormatting sqref="V23:V25">
    <cfRule type="colorScale" priority="320">
      <colorScale>
        <cfvo type="min"/>
        <cfvo type="max"/>
        <color rgb="FFFFEF9C"/>
        <color rgb="FF63BE7B"/>
      </colorScale>
    </cfRule>
    <cfRule type="colorScale" priority="321">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23">
      <colorScale>
        <cfvo type="min"/>
        <cfvo type="max"/>
        <color rgb="FF63BE7B"/>
        <color rgb="FFFCFCFF"/>
      </colorScale>
    </cfRule>
    <cfRule type="colorScale" priority="324">
      <colorScale>
        <cfvo type="min"/>
        <cfvo type="percentile" val="50"/>
        <cfvo type="max"/>
        <color rgb="FF63BE7B"/>
        <color rgb="FFFCFCFF"/>
        <color rgb="FFF8696B"/>
      </colorScale>
    </cfRule>
    <cfRule type="colorScale" priority="326">
      <colorScale>
        <cfvo type="min"/>
        <cfvo type="max"/>
        <color rgb="FFFFEF9C"/>
        <color rgb="FF63BE7B"/>
      </colorScale>
    </cfRule>
    <cfRule type="colorScale" priority="327">
      <colorScale>
        <cfvo type="min"/>
        <cfvo type="max"/>
        <color rgb="FFFFEF9C"/>
        <color rgb="FF63BE7B"/>
      </colorScale>
    </cfRule>
    <cfRule type="colorScale" priority="328">
      <colorScale>
        <cfvo type="min"/>
        <cfvo type="max"/>
        <color rgb="FFFFEF9C"/>
        <color rgb="FF63BE7B"/>
      </colorScale>
    </cfRule>
  </conditionalFormatting>
  <conditionalFormatting sqref="V23:V25">
    <cfRule type="colorScale" priority="306">
      <colorScale>
        <cfvo type="min"/>
        <cfvo type="percentile" val="50"/>
        <cfvo type="max"/>
        <color rgb="FF63BE7B"/>
        <color rgb="FFFCFCFF"/>
        <color rgb="FFF8696B"/>
      </colorScale>
    </cfRule>
  </conditionalFormatting>
  <conditionalFormatting sqref="V23">
    <cfRule type="colorScale" priority="325">
      <colorScale>
        <cfvo type="min"/>
        <cfvo type="max"/>
        <color rgb="FFFFEF9C"/>
        <color rgb="FF63BE7B"/>
      </colorScale>
    </cfRule>
  </conditionalFormatting>
  <conditionalFormatting sqref="W23:W25">
    <cfRule type="colorScale" priority="413">
      <colorScale>
        <cfvo type="min"/>
        <cfvo type="percentile" val="50"/>
        <cfvo type="max"/>
        <color rgb="FF63BE7B"/>
        <color rgb="FFFCFCFF"/>
        <color rgb="FFF8696B"/>
      </colorScale>
    </cfRule>
  </conditionalFormatting>
  <conditionalFormatting sqref="W23:W25">
    <cfRule type="colorScale" priority="329">
      <colorScale>
        <cfvo type="min"/>
        <cfvo type="percentile" val="50"/>
        <cfvo type="max"/>
        <color rgb="FF63BE7B"/>
        <color rgb="FFFCFCFF"/>
        <color rgb="FFF8696B"/>
      </colorScale>
    </cfRule>
  </conditionalFormatting>
  <conditionalFormatting sqref="W23:W25">
    <cfRule type="colorScale" priority="293">
      <colorScale>
        <cfvo type="min"/>
        <cfvo type="percentile" val="50"/>
        <cfvo type="max"/>
        <color rgb="FF63BE7B"/>
        <color rgb="FFFCFCFF"/>
        <color rgb="FFF8696B"/>
      </colorScale>
    </cfRule>
  </conditionalFormatting>
  <conditionalFormatting sqref="W23:W25">
    <cfRule type="colorScale" priority="401">
      <colorScale>
        <cfvo type="min"/>
        <cfvo type="percentile" val="50"/>
        <cfvo type="max"/>
        <color rgb="FF63BE7B"/>
        <color rgb="FFFCFCFF"/>
        <color rgb="FFF8696B"/>
      </colorScale>
    </cfRule>
    <cfRule type="colorScale" priority="402">
      <colorScale>
        <cfvo type="min"/>
        <cfvo type="max"/>
        <color rgb="FF63BE7B"/>
        <color rgb="FFFCFCFF"/>
      </colorScale>
    </cfRule>
  </conditionalFormatting>
  <conditionalFormatting sqref="D23:D25">
    <cfRule type="colorScale" priority="292">
      <colorScale>
        <cfvo type="min"/>
        <cfvo type="percentile" val="50"/>
        <cfvo type="max"/>
        <color rgb="FFF8696B"/>
        <color rgb="FFFCFCFF"/>
        <color rgb="FF63BE7B"/>
      </colorScale>
    </cfRule>
  </conditionalFormatting>
  <conditionalFormatting sqref="G23:G25">
    <cfRule type="colorScale" priority="291">
      <colorScale>
        <cfvo type="min"/>
        <cfvo type="max"/>
        <color rgb="FFFCFCFF"/>
        <color rgb="FF63BE7B"/>
      </colorScale>
    </cfRule>
  </conditionalFormatting>
  <conditionalFormatting sqref="J23:J25">
    <cfRule type="colorScale" priority="290">
      <colorScale>
        <cfvo type="min"/>
        <cfvo type="max"/>
        <color rgb="FFFCFCFF"/>
        <color rgb="FF63BE7B"/>
      </colorScale>
    </cfRule>
  </conditionalFormatting>
  <conditionalFormatting sqref="M23:M25">
    <cfRule type="colorScale" priority="289">
      <colorScale>
        <cfvo type="min"/>
        <cfvo type="max"/>
        <color rgb="FFFCFCFF"/>
        <color rgb="FF63BE7B"/>
      </colorScale>
    </cfRule>
  </conditionalFormatting>
  <conditionalFormatting sqref="N23:N25">
    <cfRule type="colorScale" priority="288">
      <colorScale>
        <cfvo type="min"/>
        <cfvo type="max"/>
        <color rgb="FFFCFCFF"/>
        <color rgb="FF63BE7B"/>
      </colorScale>
    </cfRule>
  </conditionalFormatting>
  <conditionalFormatting sqref="O23:O25">
    <cfRule type="colorScale" priority="281">
      <colorScale>
        <cfvo type="min"/>
        <cfvo type="percentile" val="50"/>
        <cfvo type="max"/>
        <color rgb="FF63BE7B"/>
        <color rgb="FFFCFCFF"/>
        <color rgb="FFF8696B"/>
      </colorScale>
    </cfRule>
  </conditionalFormatting>
  <conditionalFormatting sqref="Q23:Q25">
    <cfRule type="colorScale" priority="287">
      <colorScale>
        <cfvo type="min"/>
        <cfvo type="percentile" val="50"/>
        <cfvo type="max"/>
        <color rgb="FFF8696B"/>
        <color rgb="FFFCFCFF"/>
        <color rgb="FF63BE7B"/>
      </colorScale>
    </cfRule>
  </conditionalFormatting>
  <conditionalFormatting sqref="R23:R25">
    <cfRule type="colorScale" priority="286">
      <colorScale>
        <cfvo type="min"/>
        <cfvo type="max"/>
        <color rgb="FFFCFCFF"/>
        <color rgb="FF63BE7B"/>
      </colorScale>
    </cfRule>
  </conditionalFormatting>
  <conditionalFormatting sqref="S23:S25">
    <cfRule type="colorScale" priority="285">
      <colorScale>
        <cfvo type="min"/>
        <cfvo type="percentile" val="50"/>
        <cfvo type="max"/>
        <color rgb="FFF8696B"/>
        <color rgb="FFFCFCFF"/>
        <color rgb="FF63BE7B"/>
      </colorScale>
    </cfRule>
  </conditionalFormatting>
  <conditionalFormatting sqref="T23:T25">
    <cfRule type="colorScale" priority="284">
      <colorScale>
        <cfvo type="min"/>
        <cfvo type="percentile" val="50"/>
        <cfvo type="max"/>
        <color rgb="FFF8696B"/>
        <color rgb="FFFCFCFF"/>
        <color rgb="FF63BE7B"/>
      </colorScale>
    </cfRule>
  </conditionalFormatting>
  <conditionalFormatting sqref="U23:U25">
    <cfRule type="colorScale" priority="283">
      <colorScale>
        <cfvo type="min"/>
        <cfvo type="percentile" val="50"/>
        <cfvo type="max"/>
        <color rgb="FFF8696B"/>
        <color rgb="FFFCFCFF"/>
        <color rgb="FF63BE7B"/>
      </colorScale>
    </cfRule>
  </conditionalFormatting>
  <conditionalFormatting sqref="W23:W25">
    <cfRule type="colorScale" priority="282">
      <colorScale>
        <cfvo type="min"/>
        <cfvo type="percentile" val="50"/>
        <cfvo type="max"/>
        <color rgb="FF63BE7B"/>
        <color rgb="FFFCFCFF"/>
        <color rgb="FFF8696B"/>
      </colorScale>
    </cfRule>
  </conditionalFormatting>
  <conditionalFormatting sqref="P23:P25">
    <cfRule type="colorScale" priority="280">
      <colorScale>
        <cfvo type="min"/>
        <cfvo type="percentile" val="50"/>
        <cfvo type="max"/>
        <color rgb="FF63BE7B"/>
        <color rgb="FFFCFCFF"/>
        <color rgb="FFF8696B"/>
      </colorScale>
    </cfRule>
  </conditionalFormatting>
  <conditionalFormatting sqref="V24:V25">
    <cfRule type="colorScale" priority="276">
      <colorScale>
        <cfvo type="min"/>
        <cfvo type="max"/>
        <color rgb="FFFFEF9C"/>
        <color rgb="FF63BE7B"/>
      </colorScale>
    </cfRule>
    <cfRule type="colorScale" priority="277">
      <colorScale>
        <cfvo type="min"/>
        <cfvo type="max"/>
        <color rgb="FFFFEF9C"/>
        <color rgb="FF63BE7B"/>
      </colorScale>
    </cfRule>
    <cfRule type="colorScale" priority="278">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onditionalFormatting>
  <conditionalFormatting sqref="E25:N25">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K25:L25">
    <cfRule type="colorScale" priority="261">
      <colorScale>
        <cfvo type="min"/>
        <cfvo type="max"/>
        <color rgb="FFFCFCFF"/>
        <color rgb="FF63BE7B"/>
      </colorScale>
    </cfRule>
  </conditionalFormatting>
  <conditionalFormatting sqref="K25:L25">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onditionalFormatting>
  <conditionalFormatting sqref="K25:L25">
    <cfRule type="colorScale" priority="266">
      <colorScale>
        <cfvo type="min"/>
        <cfvo type="max"/>
        <color rgb="FFFCFCFF"/>
        <color rgb="FF63BE7B"/>
      </colorScale>
    </cfRule>
  </conditionalFormatting>
  <conditionalFormatting sqref="K25:L25">
    <cfRule type="colorScale" priority="267">
      <colorScale>
        <cfvo type="min"/>
        <cfvo type="max"/>
        <color rgb="FFFCFCFF"/>
        <color rgb="FF63BE7B"/>
      </colorScale>
    </cfRule>
  </conditionalFormatting>
  <conditionalFormatting sqref="R25:S25">
    <cfRule type="colorScale" priority="271">
      <colorScale>
        <cfvo type="min"/>
        <cfvo type="max"/>
        <color rgb="FFFCFCFF"/>
        <color rgb="FF63BE7B"/>
      </colorScale>
    </cfRule>
  </conditionalFormatting>
  <conditionalFormatting sqref="R25:S25">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R25:S25">
    <cfRule type="colorScale" priority="268">
      <colorScale>
        <cfvo type="min"/>
        <cfvo type="max"/>
        <color rgb="FFFCFCFF"/>
        <color rgb="FF63BE7B"/>
      </colorScale>
    </cfRule>
    <cfRule type="colorScale" priority="269">
      <colorScale>
        <cfvo type="min"/>
        <cfvo type="max"/>
        <color rgb="FFFFEF9C"/>
        <color rgb="FF63BE7B"/>
      </colorScale>
    </cfRule>
  </conditionalFormatting>
  <conditionalFormatting sqref="R25:S25">
    <cfRule type="colorScale" priority="270">
      <colorScale>
        <cfvo type="min"/>
        <cfvo type="max"/>
        <color rgb="FFFFEF9C"/>
        <color rgb="FF63BE7B"/>
      </colorScale>
    </cfRule>
  </conditionalFormatting>
  <conditionalFormatting sqref="D26:D27">
    <cfRule type="colorScale" priority="83">
      <colorScale>
        <cfvo type="min"/>
        <cfvo type="percentile" val="50"/>
        <cfvo type="max"/>
        <color rgb="FFF8696B"/>
        <color rgb="FFFCFCFF"/>
        <color rgb="FF63BE7B"/>
      </colorScale>
    </cfRule>
  </conditionalFormatting>
  <conditionalFormatting sqref="E26:E27">
    <cfRule type="colorScale" priority="84">
      <colorScale>
        <cfvo type="min"/>
        <cfvo type="max"/>
        <color rgb="FFFCFCFF"/>
        <color rgb="FF63BE7B"/>
      </colorScale>
    </cfRule>
  </conditionalFormatting>
  <conditionalFormatting sqref="E26:N26 N27">
    <cfRule type="colorScale" priority="79">
      <colorScale>
        <cfvo type="min"/>
        <cfvo type="max"/>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onditionalFormatting>
  <conditionalFormatting sqref="F26:F27">
    <cfRule type="colorScale" priority="85">
      <colorScale>
        <cfvo type="min"/>
        <cfvo type="max"/>
        <color rgb="FFFCFCFF"/>
        <color rgb="FF63BE7B"/>
      </colorScale>
    </cfRule>
  </conditionalFormatting>
  <conditionalFormatting sqref="G26:G27">
    <cfRule type="colorScale" priority="86">
      <colorScale>
        <cfvo type="min"/>
        <cfvo type="max"/>
        <color rgb="FFFCFCFF"/>
        <color rgb="FF63BE7B"/>
      </colorScale>
    </cfRule>
  </conditionalFormatting>
  <conditionalFormatting sqref="K26:L26">
    <cfRule type="colorScale" priority="87">
      <colorScale>
        <cfvo type="min"/>
        <cfvo type="max"/>
        <color rgb="FFFCFCFF"/>
        <color rgb="FF63BE7B"/>
      </colorScale>
    </cfRule>
  </conditionalFormatting>
  <conditionalFormatting sqref="Q26:U27 W26:W27">
    <cfRule type="colorScale" priority="78">
      <colorScale>
        <cfvo type="min"/>
        <cfvo type="max"/>
        <color rgb="FFFFEF9C"/>
        <color rgb="FF63BE7B"/>
      </colorScale>
    </cfRule>
  </conditionalFormatting>
  <conditionalFormatting sqref="R26:S26">
    <cfRule type="colorScale" priority="88">
      <colorScale>
        <cfvo type="min"/>
        <cfvo type="max"/>
        <color rgb="FFFCFCFF"/>
        <color rgb="FF63BE7B"/>
      </colorScale>
    </cfRule>
  </conditionalFormatting>
  <conditionalFormatting sqref="V26:V27">
    <cfRule type="colorScale" priority="76">
      <colorScale>
        <cfvo type="min"/>
        <cfvo type="max"/>
        <color rgb="FFFFEF9C"/>
        <color rgb="FF63BE7B"/>
      </colorScale>
    </cfRule>
    <cfRule type="colorScale" priority="77">
      <colorScale>
        <cfvo type="min"/>
        <cfvo type="max"/>
        <color rgb="FFFFEF9C"/>
        <color rgb="FF63BE7B"/>
      </colorScale>
    </cfRule>
  </conditionalFormatting>
  <conditionalFormatting sqref="J26:J27">
    <cfRule type="colorScale" priority="75">
      <colorScale>
        <cfvo type="min"/>
        <cfvo type="max"/>
        <color rgb="FFFCFCFF"/>
        <color rgb="FF63BE7B"/>
      </colorScale>
    </cfRule>
  </conditionalFormatting>
  <conditionalFormatting sqref="D26:D27">
    <cfRule type="colorScale" priority="89">
      <colorScale>
        <cfvo type="min"/>
        <cfvo type="percentile" val="50"/>
        <cfvo type="max"/>
        <color rgb="FFF8696B"/>
        <color rgb="FFFCFCFF"/>
        <color rgb="FF63BE7B"/>
      </colorScale>
    </cfRule>
  </conditionalFormatting>
  <conditionalFormatting sqref="E26:E27">
    <cfRule type="colorScale" priority="90">
      <colorScale>
        <cfvo type="min"/>
        <cfvo type="max"/>
        <color rgb="FFFCFCFF"/>
        <color rgb="FF63BE7B"/>
      </colorScale>
    </cfRule>
  </conditionalFormatting>
  <conditionalFormatting sqref="F26:F27">
    <cfRule type="colorScale" priority="91">
      <colorScale>
        <cfvo type="min"/>
        <cfvo type="max"/>
        <color rgb="FFFCFCFF"/>
        <color rgb="FF63BE7B"/>
      </colorScale>
    </cfRule>
  </conditionalFormatting>
  <conditionalFormatting sqref="G26:G27">
    <cfRule type="colorScale" priority="92">
      <colorScale>
        <cfvo type="min"/>
        <cfvo type="max"/>
        <color rgb="FFFCFCFF"/>
        <color rgb="FF63BE7B"/>
      </colorScale>
    </cfRule>
  </conditionalFormatting>
  <conditionalFormatting sqref="H26:H27">
    <cfRule type="colorScale" priority="93">
      <colorScale>
        <cfvo type="min"/>
        <cfvo type="percentile" val="50"/>
        <cfvo type="max"/>
        <color rgb="FFF8696B"/>
        <color rgb="FFFCFCFF"/>
        <color rgb="FF63BE7B"/>
      </colorScale>
    </cfRule>
  </conditionalFormatting>
  <conditionalFormatting sqref="H26:H27">
    <cfRule type="colorScale" priority="94">
      <colorScale>
        <cfvo type="min"/>
        <cfvo type="percentile" val="50"/>
        <cfvo type="max"/>
        <color rgb="FFF8696B"/>
        <color rgb="FFFCFCFF"/>
        <color rgb="FF5A8AC6"/>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onditionalFormatting>
  <conditionalFormatting sqref="K26:L26">
    <cfRule type="colorScale" priority="98">
      <colorScale>
        <cfvo type="min"/>
        <cfvo type="max"/>
        <color rgb="FFFCFCFF"/>
        <color rgb="FF63BE7B"/>
      </colorScale>
    </cfRule>
  </conditionalFormatting>
  <conditionalFormatting sqref="I26:I27">
    <cfRule type="colorScale" priority="99">
      <colorScale>
        <cfvo type="min"/>
        <cfvo type="percentile" val="50"/>
        <cfvo type="max"/>
        <color rgb="FFF8696B"/>
        <color rgb="FFFCFCFF"/>
        <color rgb="FF63BE7B"/>
      </colorScale>
    </cfRule>
  </conditionalFormatting>
  <conditionalFormatting sqref="I26:I27">
    <cfRule type="colorScale" priority="100">
      <colorScale>
        <cfvo type="min"/>
        <cfvo type="percentile" val="50"/>
        <cfvo type="max"/>
        <color rgb="FFF8696B"/>
        <color rgb="FFFCFCFF"/>
        <color rgb="FF5A8AC6"/>
      </colorScale>
    </cfRule>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CFCFF"/>
        <color rgb="FF63BE7B"/>
      </colorScale>
    </cfRule>
  </conditionalFormatting>
  <conditionalFormatting sqref="O26:O27">
    <cfRule type="colorScale" priority="104">
      <colorScale>
        <cfvo type="min"/>
        <cfvo type="percentile" val="50"/>
        <cfvo type="max"/>
        <color rgb="FF63BE7B"/>
        <color rgb="FFFCFCFF"/>
        <color rgb="FFF8696B"/>
      </colorScale>
    </cfRule>
  </conditionalFormatting>
  <conditionalFormatting sqref="O26:O27">
    <cfRule type="colorScale" priority="105">
      <colorScale>
        <cfvo type="min"/>
        <cfvo type="percentile" val="50"/>
        <cfvo type="max"/>
        <color rgb="FF63BE7B"/>
        <color rgb="FFFCFCFF"/>
        <color rgb="FFF8696B"/>
      </colorScale>
    </cfRule>
  </conditionalFormatting>
  <conditionalFormatting sqref="P26:P27">
    <cfRule type="colorScale" priority="106">
      <colorScale>
        <cfvo type="min"/>
        <cfvo type="percentile" val="50"/>
        <cfvo type="max"/>
        <color rgb="FF63BE7B"/>
        <color rgb="FFFCFCFF"/>
        <color rgb="FFF8696B"/>
      </colorScale>
    </cfRule>
    <cfRule type="colorScale" priority="107">
      <colorScale>
        <cfvo type="min"/>
        <cfvo type="max"/>
        <color rgb="FFFCFCFF"/>
        <color rgb="FFF8696B"/>
      </colorScale>
    </cfRule>
  </conditionalFormatting>
  <conditionalFormatting sqref="P26:P27">
    <cfRule type="colorScale" priority="108">
      <colorScale>
        <cfvo type="min"/>
        <cfvo type="percentile" val="50"/>
        <cfvo type="max"/>
        <color rgb="FF63BE7B"/>
        <color rgb="FFFCFCFF"/>
        <color rgb="FFF8696B"/>
      </colorScale>
    </cfRule>
  </conditionalFormatting>
  <conditionalFormatting sqref="Q26:Q27">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Q26:Q27">
    <cfRule type="colorScale" priority="111">
      <colorScale>
        <cfvo type="min"/>
        <cfvo type="max"/>
        <color rgb="FFFCFCFF"/>
        <color rgb="FF63BE7B"/>
      </colorScale>
    </cfRule>
    <cfRule type="colorScale" priority="112">
      <colorScale>
        <cfvo type="min"/>
        <cfvo type="max"/>
        <color rgb="FFFFEF9C"/>
        <color rgb="FF63BE7B"/>
      </colorScale>
    </cfRule>
  </conditionalFormatting>
  <conditionalFormatting sqref="Q26:Q27">
    <cfRule type="colorScale" priority="113">
      <colorScale>
        <cfvo type="min"/>
        <cfvo type="max"/>
        <color rgb="FFFFEF9C"/>
        <color rgb="FF63BE7B"/>
      </colorScale>
    </cfRule>
  </conditionalFormatting>
  <conditionalFormatting sqref="R26:S26">
    <cfRule type="colorScale" priority="114">
      <colorScale>
        <cfvo type="min"/>
        <cfvo type="max"/>
        <color rgb="FFFCFCFF"/>
        <color rgb="FF63BE7B"/>
      </colorScale>
    </cfRule>
    <cfRule type="colorScale" priority="115">
      <colorScale>
        <cfvo type="min"/>
        <cfvo type="max"/>
        <color rgb="FFFFEF9C"/>
        <color rgb="FF63BE7B"/>
      </colorScale>
    </cfRule>
  </conditionalFormatting>
  <conditionalFormatting sqref="R26:S26">
    <cfRule type="colorScale" priority="116">
      <colorScale>
        <cfvo type="min"/>
        <cfvo type="max"/>
        <color rgb="FFFFEF9C"/>
        <color rgb="FF63BE7B"/>
      </colorScale>
    </cfRule>
  </conditionalFormatting>
  <conditionalFormatting sqref="T26:T27">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T26:T27">
    <cfRule type="colorScale" priority="119">
      <colorScale>
        <cfvo type="min"/>
        <cfvo type="max"/>
        <color rgb="FFFCFCFF"/>
        <color rgb="FF63BE7B"/>
      </colorScale>
    </cfRule>
    <cfRule type="colorScale" priority="120">
      <colorScale>
        <cfvo type="min"/>
        <cfvo type="max"/>
        <color rgb="FFFFEF9C"/>
        <color rgb="FF63BE7B"/>
      </colorScale>
    </cfRule>
  </conditionalFormatting>
  <conditionalFormatting sqref="T26:T27">
    <cfRule type="colorScale" priority="121">
      <colorScale>
        <cfvo type="min"/>
        <cfvo type="max"/>
        <color rgb="FFFFEF9C"/>
        <color rgb="FF63BE7B"/>
      </colorScale>
    </cfRule>
  </conditionalFormatting>
  <conditionalFormatting sqref="U26:U27">
    <cfRule type="colorScale" priority="122">
      <colorScale>
        <cfvo type="min"/>
        <cfvo type="percentile" val="50"/>
        <cfvo type="max"/>
        <color rgb="FFF8696B"/>
        <color rgb="FFFCFCFF"/>
        <color rgb="FF63BE7B"/>
      </colorScale>
    </cfRule>
  </conditionalFormatting>
  <conditionalFormatting sqref="U26:U27">
    <cfRule type="colorScale" priority="123">
      <colorScale>
        <cfvo type="min"/>
        <cfvo type="max"/>
        <color rgb="FFFCFCFF"/>
        <color rgb="FF63BE7B"/>
      </colorScale>
    </cfRule>
  </conditionalFormatting>
  <conditionalFormatting sqref="U26:U27 W26:W27">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W26:W27">
    <cfRule type="colorScale" priority="126">
      <colorScale>
        <cfvo type="min"/>
        <cfvo type="percentile" val="50"/>
        <cfvo type="max"/>
        <color rgb="FF63BE7B"/>
        <color rgb="FFFCFCFF"/>
        <color rgb="FFF8696B"/>
      </colorScale>
    </cfRule>
  </conditionalFormatting>
  <conditionalFormatting sqref="W26:W27">
    <cfRule type="colorScale" priority="127">
      <colorScale>
        <cfvo type="min"/>
        <cfvo type="percentile" val="50"/>
        <cfvo type="max"/>
        <color rgb="FF63BE7B"/>
        <color rgb="FFFCFCFF"/>
        <color rgb="FFF8696B"/>
      </colorScale>
    </cfRule>
    <cfRule type="colorScale" priority="128">
      <colorScale>
        <cfvo type="min"/>
        <cfvo type="max"/>
        <color rgb="FF63BE7B"/>
        <color rgb="FFFCFCFF"/>
      </colorScale>
    </cfRule>
  </conditionalFormatting>
  <conditionalFormatting sqref="J26:J27">
    <cfRule type="colorScale" priority="129">
      <colorScale>
        <cfvo type="min"/>
        <cfvo type="max"/>
        <color rgb="FFFCFCFF"/>
        <color rgb="FF63BE7B"/>
      </colorScale>
    </cfRule>
  </conditionalFormatting>
  <conditionalFormatting sqref="M26:M27">
    <cfRule type="colorScale" priority="130">
      <colorScale>
        <cfvo type="min"/>
        <cfvo type="max"/>
        <color rgb="FFFCFCFF"/>
        <color rgb="FF63BE7B"/>
      </colorScale>
    </cfRule>
  </conditionalFormatting>
  <conditionalFormatting sqref="M26:N26 N27">
    <cfRule type="colorScale" priority="131">
      <colorScale>
        <cfvo type="min"/>
        <cfvo type="max"/>
        <color rgb="FFFCFCFF"/>
        <color rgb="FF63BE7B"/>
      </colorScale>
    </cfRule>
  </conditionalFormatting>
  <conditionalFormatting sqref="N26:N27">
    <cfRule type="colorScale" priority="132">
      <colorScale>
        <cfvo type="min"/>
        <cfvo type="max"/>
        <color rgb="FFFCFCFF"/>
        <color rgb="FF63BE7B"/>
      </colorScale>
    </cfRule>
  </conditionalFormatting>
  <conditionalFormatting sqref="D26:D27">
    <cfRule type="colorScale" priority="133">
      <colorScale>
        <cfvo type="min"/>
        <cfvo type="percentile" val="50"/>
        <cfvo type="max"/>
        <color rgb="FFF8696B"/>
        <color rgb="FFFCFCFF"/>
        <color rgb="FF63BE7B"/>
      </colorScale>
    </cfRule>
  </conditionalFormatting>
  <conditionalFormatting sqref="E26:E27">
    <cfRule type="colorScale" priority="134">
      <colorScale>
        <cfvo type="min"/>
        <cfvo type="max"/>
        <color rgb="FFFCFCFF"/>
        <color rgb="FF63BE7B"/>
      </colorScale>
    </cfRule>
  </conditionalFormatting>
  <conditionalFormatting sqref="F26:F27">
    <cfRule type="colorScale" priority="135">
      <colorScale>
        <cfvo type="min"/>
        <cfvo type="max"/>
        <color rgb="FFFCFCFF"/>
        <color rgb="FF63BE7B"/>
      </colorScale>
    </cfRule>
  </conditionalFormatting>
  <conditionalFormatting sqref="H26:H27">
    <cfRule type="colorScale" priority="136">
      <colorScale>
        <cfvo type="min"/>
        <cfvo type="percentile" val="50"/>
        <cfvo type="max"/>
        <color rgb="FFF8696B"/>
        <color rgb="FFFCFCFF"/>
        <color rgb="FF63BE7B"/>
      </colorScale>
    </cfRule>
  </conditionalFormatting>
  <conditionalFormatting sqref="I26:I27">
    <cfRule type="colorScale" priority="137">
      <colorScale>
        <cfvo type="min"/>
        <cfvo type="percentile" val="50"/>
        <cfvo type="max"/>
        <color rgb="FFF8696B"/>
        <color rgb="FFFCFCFF"/>
        <color rgb="FF63BE7B"/>
      </colorScale>
    </cfRule>
  </conditionalFormatting>
  <conditionalFormatting sqref="O26:O27">
    <cfRule type="colorScale" priority="138">
      <colorScale>
        <cfvo type="min"/>
        <cfvo type="percentile" val="50"/>
        <cfvo type="max"/>
        <color rgb="FF63BE7B"/>
        <color rgb="FFFCFCFF"/>
        <color rgb="FFF8696B"/>
      </colorScale>
    </cfRule>
  </conditionalFormatting>
  <conditionalFormatting sqref="U26:U27">
    <cfRule type="colorScale" priority="139">
      <colorScale>
        <cfvo type="min"/>
        <cfvo type="percentile" val="50"/>
        <cfvo type="max"/>
        <color rgb="FFF8696B"/>
        <color rgb="FFFCFCFF"/>
        <color rgb="FF63BE7B"/>
      </colorScale>
    </cfRule>
  </conditionalFormatting>
  <conditionalFormatting sqref="W26:W27">
    <cfRule type="colorScale" priority="140">
      <colorScale>
        <cfvo type="min"/>
        <cfvo type="percentile" val="50"/>
        <cfvo type="max"/>
        <color rgb="FF63BE7B"/>
        <color rgb="FFFCFCFF"/>
        <color rgb="FFF8696B"/>
      </colorScale>
    </cfRule>
  </conditionalFormatting>
  <conditionalFormatting sqref="K26:K27">
    <cfRule type="colorScale" priority="141">
      <colorScale>
        <cfvo type="min"/>
        <cfvo type="percentile" val="50"/>
        <cfvo type="max"/>
        <color rgb="FFF8696B"/>
        <color rgb="FFFCFCFF"/>
        <color rgb="FF63BE7B"/>
      </colorScale>
    </cfRule>
  </conditionalFormatting>
  <conditionalFormatting sqref="L26:L27">
    <cfRule type="colorScale" priority="142">
      <colorScale>
        <cfvo type="min"/>
        <cfvo type="percentile" val="50"/>
        <cfvo type="max"/>
        <color rgb="FFF8696B"/>
        <color rgb="FFFCFCFF"/>
        <color rgb="FF63BE7B"/>
      </colorScale>
    </cfRule>
  </conditionalFormatting>
  <conditionalFormatting sqref="F26:F27">
    <cfRule type="colorScale" priority="143">
      <colorScale>
        <cfvo type="min"/>
        <cfvo type="max"/>
        <color rgb="FFFCFCFF"/>
        <color rgb="FF63BE7B"/>
      </colorScale>
    </cfRule>
  </conditionalFormatting>
  <conditionalFormatting sqref="G26:G27">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onditionalFormatting>
  <conditionalFormatting sqref="P26:P27">
    <cfRule type="colorScale" priority="146">
      <colorScale>
        <cfvo type="min"/>
        <cfvo type="percentile" val="50"/>
        <cfvo type="max"/>
        <color rgb="FF63BE7B"/>
        <color rgb="FFFCFCFF"/>
        <color rgb="FFF8696B"/>
      </colorScale>
    </cfRule>
  </conditionalFormatting>
  <conditionalFormatting sqref="Q26:Q27">
    <cfRule type="colorScale" priority="147">
      <colorScale>
        <cfvo type="min"/>
        <cfvo type="percentile" val="50"/>
        <cfvo type="max"/>
        <color rgb="FFF8696B"/>
        <color rgb="FFFCFCFF"/>
        <color rgb="FF63BE7B"/>
      </colorScale>
    </cfRule>
  </conditionalFormatting>
  <conditionalFormatting sqref="J26:J27">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M26:M27">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D26:D27">
    <cfRule type="colorScale" priority="152">
      <colorScale>
        <cfvo type="min"/>
        <cfvo type="percentile" val="50"/>
        <cfvo type="max"/>
        <color rgb="FFF8696B"/>
        <color rgb="FFFCFCFF"/>
        <color rgb="FF63BE7B"/>
      </colorScale>
    </cfRule>
  </conditionalFormatting>
  <conditionalFormatting sqref="K26:K27">
    <cfRule type="colorScale" priority="153">
      <colorScale>
        <cfvo type="min"/>
        <cfvo type="percentile" val="50"/>
        <cfvo type="max"/>
        <color rgb="FFF8696B"/>
        <color rgb="FFFCFCFF"/>
        <color rgb="FF63BE7B"/>
      </colorScale>
    </cfRule>
  </conditionalFormatting>
  <conditionalFormatting sqref="L26:L27">
    <cfRule type="colorScale" priority="154">
      <colorScale>
        <cfvo type="min"/>
        <cfvo type="percentile" val="50"/>
        <cfvo type="max"/>
        <color rgb="FFF8696B"/>
        <color rgb="FFFCFCFF"/>
        <color rgb="FF63BE7B"/>
      </colorScale>
    </cfRule>
  </conditionalFormatting>
  <conditionalFormatting sqref="E26:E27">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E26:E27">
    <cfRule type="colorScale" priority="157">
      <colorScale>
        <cfvo type="min"/>
        <cfvo type="percentile" val="50"/>
        <cfvo type="max"/>
        <color rgb="FFF8696B"/>
        <color rgb="FFFCFCFF"/>
        <color rgb="FF63BE7B"/>
      </colorScale>
    </cfRule>
  </conditionalFormatting>
  <conditionalFormatting sqref="E26:E27">
    <cfRule type="colorScale" priority="158">
      <colorScale>
        <cfvo type="min"/>
        <cfvo type="max"/>
        <color rgb="FFFCFCFF"/>
        <color rgb="FF63BE7B"/>
      </colorScale>
    </cfRule>
  </conditionalFormatting>
  <conditionalFormatting sqref="F26:F27">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F26:F27">
    <cfRule type="colorScale" priority="161">
      <colorScale>
        <cfvo type="min"/>
        <cfvo type="percentile" val="50"/>
        <cfvo type="max"/>
        <color rgb="FFF8696B"/>
        <color rgb="FFFCFCFF"/>
        <color rgb="FF63BE7B"/>
      </colorScale>
    </cfRule>
  </conditionalFormatting>
  <conditionalFormatting sqref="G26:G27">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G26:G27">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onditionalFormatting>
  <conditionalFormatting sqref="G26:G27">
    <cfRule type="colorScale" priority="166">
      <colorScale>
        <cfvo type="min"/>
        <cfvo type="max"/>
        <color rgb="FFFCFCFF"/>
        <color rgb="FF63BE7B"/>
      </colorScale>
    </cfRule>
  </conditionalFormatting>
  <conditionalFormatting sqref="H26:H27">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onditionalFormatting>
  <conditionalFormatting sqref="H26:H27">
    <cfRule type="colorScale" priority="169">
      <colorScale>
        <cfvo type="min"/>
        <cfvo type="percentile" val="50"/>
        <cfvo type="max"/>
        <color rgb="FFF8696B"/>
        <color rgb="FFFCFCFF"/>
        <color rgb="FF63BE7B"/>
      </colorScale>
    </cfRule>
  </conditionalFormatting>
  <conditionalFormatting sqref="I26:I27">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I26:I27">
    <cfRule type="colorScale" priority="172">
      <colorScale>
        <cfvo type="min"/>
        <cfvo type="percentile" val="50"/>
        <cfvo type="max"/>
        <color rgb="FFF8696B"/>
        <color rgb="FFFCFCFF"/>
        <color rgb="FF63BE7B"/>
      </colorScale>
    </cfRule>
  </conditionalFormatting>
  <conditionalFormatting sqref="K26:L26">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O26:O27">
    <cfRule type="colorScale" priority="175">
      <colorScale>
        <cfvo type="min"/>
        <cfvo type="percentile" val="50"/>
        <cfvo type="max"/>
        <color rgb="FF63BE7B"/>
        <color rgb="FFFCFCFF"/>
        <color rgb="FFF8696B"/>
      </colorScale>
    </cfRule>
  </conditionalFormatting>
  <conditionalFormatting sqref="P26:P27">
    <cfRule type="colorScale" priority="176">
      <colorScale>
        <cfvo type="min"/>
        <cfvo type="percentile" val="50"/>
        <cfvo type="max"/>
        <color rgb="FF63BE7B"/>
        <color rgb="FFFCFCFF"/>
        <color rgb="FFF8696B"/>
      </colorScale>
    </cfRule>
  </conditionalFormatting>
  <conditionalFormatting sqref="Q26:Q27">
    <cfRule type="colorScale" priority="177">
      <colorScale>
        <cfvo type="min"/>
        <cfvo type="percentile" val="50"/>
        <cfvo type="max"/>
        <color rgb="FFF8696B"/>
        <color rgb="FFFCFCFF"/>
        <color rgb="FF63BE7B"/>
      </colorScale>
    </cfRule>
  </conditionalFormatting>
  <conditionalFormatting sqref="R26:R27">
    <cfRule type="colorScale" priority="178">
      <colorScale>
        <cfvo type="min"/>
        <cfvo type="max"/>
        <color rgb="FFFCFCFF"/>
        <color rgb="FF63BE7B"/>
      </colorScale>
    </cfRule>
  </conditionalFormatting>
  <conditionalFormatting sqref="R26:R27">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onditionalFormatting>
  <conditionalFormatting sqref="R26:S26">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onditionalFormatting>
  <conditionalFormatting sqref="S26:S27">
    <cfRule type="colorScale" priority="183">
      <colorScale>
        <cfvo type="min"/>
        <cfvo type="max"/>
        <color rgb="FFFCFCFF"/>
        <color rgb="FF63BE7B"/>
      </colorScale>
    </cfRule>
  </conditionalFormatting>
  <conditionalFormatting sqref="S26:S27">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onditionalFormatting>
  <conditionalFormatting sqref="T26:T27">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onditionalFormatting>
  <conditionalFormatting sqref="T26:T27">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onditionalFormatting>
  <conditionalFormatting sqref="U26:U27">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U26:U27">
    <cfRule type="colorScale" priority="192">
      <colorScale>
        <cfvo type="min"/>
        <cfvo type="percentile" val="50"/>
        <cfvo type="max"/>
        <color rgb="FFF8696B"/>
        <color rgb="FFFCFCFF"/>
        <color rgb="FF63BE7B"/>
      </colorScale>
    </cfRule>
  </conditionalFormatting>
  <conditionalFormatting sqref="V26:V27">
    <cfRule type="colorScale" priority="193">
      <colorScale>
        <cfvo type="min"/>
        <cfvo type="max"/>
        <color rgb="FFFFEF9C"/>
        <color rgb="FF63BE7B"/>
      </colorScale>
    </cfRule>
    <cfRule type="colorScale" priority="194">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fRule type="colorScale" priority="196">
      <colorScale>
        <cfvo type="min"/>
        <cfvo type="max"/>
        <color rgb="FF63BE7B"/>
        <color rgb="FFFCFCFF"/>
      </colorScale>
    </cfRule>
    <cfRule type="colorScale" priority="197">
      <colorScale>
        <cfvo type="min"/>
        <cfvo type="percentile" val="50"/>
        <cfvo type="max"/>
        <color rgb="FF63BE7B"/>
        <color rgb="FFFCFCFF"/>
        <color rgb="FFF8696B"/>
      </colorScale>
    </cfRule>
    <cfRule type="colorScale" priority="198">
      <colorScale>
        <cfvo type="min"/>
        <cfvo type="max"/>
        <color rgb="FFFFEF9C"/>
        <color rgb="FF63BE7B"/>
      </colorScale>
    </cfRule>
    <cfRule type="colorScale" priority="199">
      <colorScale>
        <cfvo type="min"/>
        <cfvo type="max"/>
        <color rgb="FFFFEF9C"/>
        <color rgb="FF63BE7B"/>
      </colorScale>
    </cfRule>
    <cfRule type="colorScale" priority="200">
      <colorScale>
        <cfvo type="min"/>
        <cfvo type="max"/>
        <color rgb="FFFFEF9C"/>
        <color rgb="FF63BE7B"/>
      </colorScale>
    </cfRule>
  </conditionalFormatting>
  <conditionalFormatting sqref="V26:V27">
    <cfRule type="colorScale" priority="201">
      <colorScale>
        <cfvo type="min"/>
        <cfvo type="percentile" val="50"/>
        <cfvo type="max"/>
        <color rgb="FF63BE7B"/>
        <color rgb="FFFCFCFF"/>
        <color rgb="FFF8696B"/>
      </colorScale>
    </cfRule>
  </conditionalFormatting>
  <conditionalFormatting sqref="W26:W27">
    <cfRule type="colorScale" priority="202">
      <colorScale>
        <cfvo type="min"/>
        <cfvo type="percentile" val="50"/>
        <cfvo type="max"/>
        <color rgb="FF63BE7B"/>
        <color rgb="FFFCFCFF"/>
        <color rgb="FFF8696B"/>
      </colorScale>
    </cfRule>
  </conditionalFormatting>
  <conditionalFormatting sqref="J26:J27">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J26:J27">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J26:J27">
    <cfRule type="colorScale" priority="207">
      <colorScale>
        <cfvo type="min"/>
        <cfvo type="max"/>
        <color rgb="FFFCFCFF"/>
        <color rgb="FF63BE7B"/>
      </colorScale>
    </cfRule>
  </conditionalFormatting>
  <conditionalFormatting sqref="M26:M27">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M26:M27">
    <cfRule type="colorScale" priority="210">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M26:M27">
    <cfRule type="colorScale" priority="212">
      <colorScale>
        <cfvo type="min"/>
        <cfvo type="max"/>
        <color rgb="FFFCFCFF"/>
        <color rgb="FF63BE7B"/>
      </colorScale>
    </cfRule>
  </conditionalFormatting>
  <conditionalFormatting sqref="N26:N27">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N26:N27">
    <cfRule type="colorScale" priority="215">
      <colorScale>
        <cfvo type="min"/>
        <cfvo type="max"/>
        <color rgb="FFFCFCFF"/>
        <color rgb="FF63BE7B"/>
      </colorScale>
    </cfRule>
    <cfRule type="colorScale" priority="216">
      <colorScale>
        <cfvo type="min"/>
        <cfvo type="percentile" val="50"/>
        <cfvo type="max"/>
        <color rgb="FFF8696B"/>
        <color rgb="FFFCFCFF"/>
        <color rgb="FF63BE7B"/>
      </colorScale>
    </cfRule>
  </conditionalFormatting>
  <conditionalFormatting sqref="N26:N27">
    <cfRule type="colorScale" priority="217">
      <colorScale>
        <cfvo type="min"/>
        <cfvo type="max"/>
        <color rgb="FFFCFCFF"/>
        <color rgb="FF63BE7B"/>
      </colorScale>
    </cfRule>
  </conditionalFormatting>
  <conditionalFormatting sqref="S26:S27">
    <cfRule type="colorScale" priority="218">
      <colorScale>
        <cfvo type="min"/>
        <cfvo type="percentile" val="50"/>
        <cfvo type="max"/>
        <color rgb="FFF8696B"/>
        <color rgb="FFFCFCFF"/>
        <color rgb="FF63BE7B"/>
      </colorScale>
    </cfRule>
  </conditionalFormatting>
  <conditionalFormatting sqref="F26:F27">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G26:G27">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R26:R27">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onditionalFormatting>
  <conditionalFormatting sqref="T26:T27">
    <cfRule type="colorScale" priority="225">
      <colorScale>
        <cfvo type="min"/>
        <cfvo type="percentile" val="50"/>
        <cfvo type="max"/>
        <color rgb="FFF8696B"/>
        <color rgb="FFFCFCFF"/>
        <color rgb="FF63BE7B"/>
      </colorScale>
    </cfRule>
  </conditionalFormatting>
  <conditionalFormatting sqref="V26:V27">
    <cfRule type="colorScale" priority="226">
      <colorScale>
        <cfvo type="min"/>
        <cfvo type="percentile" val="50"/>
        <cfvo type="max"/>
        <color rgb="FF63BE7B"/>
        <color rgb="FFFCFCFF"/>
        <color rgb="FFF8696B"/>
      </colorScale>
    </cfRule>
  </conditionalFormatting>
  <conditionalFormatting sqref="J26:J27">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onditionalFormatting>
  <conditionalFormatting sqref="M26:M27">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onditionalFormatting>
  <conditionalFormatting sqref="R26:R27">
    <cfRule type="colorScale" priority="231">
      <colorScale>
        <cfvo type="min"/>
        <cfvo type="max"/>
        <color rgb="FFFCFCFF"/>
        <color rgb="FF63BE7B"/>
      </colorScale>
    </cfRule>
    <cfRule type="colorScale" priority="232">
      <colorScale>
        <cfvo type="min"/>
        <cfvo type="percentile" val="50"/>
        <cfvo type="max"/>
        <color rgb="FFF8696B"/>
        <color rgb="FFFCFCFF"/>
        <color rgb="FF63BE7B"/>
      </colorScale>
    </cfRule>
  </conditionalFormatting>
  <conditionalFormatting sqref="H26:H27">
    <cfRule type="colorScale" priority="233">
      <colorScale>
        <cfvo type="min"/>
        <cfvo type="max"/>
        <color rgb="FFFCFCFF"/>
        <color rgb="FF63BE7B"/>
      </colorScale>
    </cfRule>
  </conditionalFormatting>
  <conditionalFormatting sqref="I26:I27">
    <cfRule type="colorScale" priority="234">
      <colorScale>
        <cfvo type="min"/>
        <cfvo type="max"/>
        <color rgb="FFFCFCFF"/>
        <color rgb="FF63BE7B"/>
      </colorScale>
    </cfRule>
  </conditionalFormatting>
  <conditionalFormatting sqref="K26:K27">
    <cfRule type="colorScale" priority="235">
      <colorScale>
        <cfvo type="min"/>
        <cfvo type="max"/>
        <color rgb="FFFCFCFF"/>
        <color rgb="FF63BE7B"/>
      </colorScale>
    </cfRule>
  </conditionalFormatting>
  <conditionalFormatting sqref="L26:L27">
    <cfRule type="colorScale" priority="236">
      <colorScale>
        <cfvo type="min"/>
        <cfvo type="max"/>
        <color rgb="FFFCFCFF"/>
        <color rgb="FF63BE7B"/>
      </colorScale>
    </cfRule>
  </conditionalFormatting>
  <conditionalFormatting sqref="N26:N27">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N26:N27">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onditionalFormatting>
  <conditionalFormatting sqref="D26:D27">
    <cfRule type="colorScale" priority="241">
      <colorScale>
        <cfvo type="min"/>
        <cfvo type="percentile" val="50"/>
        <cfvo type="max"/>
        <color rgb="FFF8696B"/>
        <color rgb="FFFCFCFF"/>
        <color rgb="FF63BE7B"/>
      </colorScale>
    </cfRule>
  </conditionalFormatting>
  <conditionalFormatting sqref="E26:E27">
    <cfRule type="colorScale" priority="242">
      <colorScale>
        <cfvo type="min"/>
        <cfvo type="max"/>
        <color rgb="FFFCFCFF"/>
        <color rgb="FF63BE7B"/>
      </colorScale>
    </cfRule>
  </conditionalFormatting>
  <conditionalFormatting sqref="F26:F27">
    <cfRule type="colorScale" priority="243">
      <colorScale>
        <cfvo type="min"/>
        <cfvo type="max"/>
        <color rgb="FFFCFCFF"/>
        <color rgb="FF63BE7B"/>
      </colorScale>
    </cfRule>
  </conditionalFormatting>
  <conditionalFormatting sqref="G26:G27">
    <cfRule type="colorScale" priority="244">
      <colorScale>
        <cfvo type="min"/>
        <cfvo type="max"/>
        <color rgb="FFFCFCFF"/>
        <color rgb="FF63BE7B"/>
      </colorScale>
    </cfRule>
  </conditionalFormatting>
  <conditionalFormatting sqref="H26:H27">
    <cfRule type="colorScale" priority="245">
      <colorScale>
        <cfvo type="min"/>
        <cfvo type="max"/>
        <color rgb="FFFCFCFF"/>
        <color rgb="FF63BE7B"/>
      </colorScale>
    </cfRule>
  </conditionalFormatting>
  <conditionalFormatting sqref="I26:I27">
    <cfRule type="colorScale" priority="246">
      <colorScale>
        <cfvo type="min"/>
        <cfvo type="max"/>
        <color rgb="FFFCFCFF"/>
        <color rgb="FF63BE7B"/>
      </colorScale>
    </cfRule>
  </conditionalFormatting>
  <conditionalFormatting sqref="J26:J27">
    <cfRule type="colorScale" priority="247">
      <colorScale>
        <cfvo type="min"/>
        <cfvo type="max"/>
        <color rgb="FFFCFCFF"/>
        <color rgb="FF63BE7B"/>
      </colorScale>
    </cfRule>
  </conditionalFormatting>
  <conditionalFormatting sqref="K26:K27">
    <cfRule type="colorScale" priority="248">
      <colorScale>
        <cfvo type="min"/>
        <cfvo type="max"/>
        <color rgb="FFFCFCFF"/>
        <color rgb="FF63BE7B"/>
      </colorScale>
    </cfRule>
  </conditionalFormatting>
  <conditionalFormatting sqref="L26:L27">
    <cfRule type="colorScale" priority="249">
      <colorScale>
        <cfvo type="min"/>
        <cfvo type="max"/>
        <color rgb="FFFCFCFF"/>
        <color rgb="FF63BE7B"/>
      </colorScale>
    </cfRule>
  </conditionalFormatting>
  <conditionalFormatting sqref="M26:M27">
    <cfRule type="colorScale" priority="250">
      <colorScale>
        <cfvo type="min"/>
        <cfvo type="max"/>
        <color rgb="FFFCFCFF"/>
        <color rgb="FF63BE7B"/>
      </colorScale>
    </cfRule>
  </conditionalFormatting>
  <conditionalFormatting sqref="N26:N27">
    <cfRule type="colorScale" priority="251">
      <colorScale>
        <cfvo type="min"/>
        <cfvo type="max"/>
        <color rgb="FFFCFCFF"/>
        <color rgb="FF63BE7B"/>
      </colorScale>
    </cfRule>
  </conditionalFormatting>
  <conditionalFormatting sqref="O26:O27">
    <cfRule type="colorScale" priority="252">
      <colorScale>
        <cfvo type="min"/>
        <cfvo type="percentile" val="50"/>
        <cfvo type="max"/>
        <color rgb="FF63BE7B"/>
        <color rgb="FFFCFCFF"/>
        <color rgb="FFF8696B"/>
      </colorScale>
    </cfRule>
  </conditionalFormatting>
  <conditionalFormatting sqref="P26:P27">
    <cfRule type="colorScale" priority="253">
      <colorScale>
        <cfvo type="min"/>
        <cfvo type="percentile" val="50"/>
        <cfvo type="max"/>
        <color rgb="FF63BE7B"/>
        <color rgb="FFFCFCFF"/>
        <color rgb="FFF8696B"/>
      </colorScale>
    </cfRule>
  </conditionalFormatting>
  <conditionalFormatting sqref="Q26:Q27">
    <cfRule type="colorScale" priority="254">
      <colorScale>
        <cfvo type="min"/>
        <cfvo type="percentile" val="50"/>
        <cfvo type="max"/>
        <color rgb="FFF8696B"/>
        <color rgb="FFFCFCFF"/>
        <color rgb="FF63BE7B"/>
      </colorScale>
    </cfRule>
  </conditionalFormatting>
  <conditionalFormatting sqref="R26:R27">
    <cfRule type="colorScale" priority="255">
      <colorScale>
        <cfvo type="min"/>
        <cfvo type="max"/>
        <color rgb="FFFCFCFF"/>
        <color rgb="FF63BE7B"/>
      </colorScale>
    </cfRule>
  </conditionalFormatting>
  <conditionalFormatting sqref="S26:S27">
    <cfRule type="colorScale" priority="256">
      <colorScale>
        <cfvo type="min"/>
        <cfvo type="max"/>
        <color rgb="FFFCFCFF"/>
        <color rgb="FF63BE7B"/>
      </colorScale>
    </cfRule>
  </conditionalFormatting>
  <conditionalFormatting sqref="T26:T27">
    <cfRule type="colorScale" priority="257">
      <colorScale>
        <cfvo type="min"/>
        <cfvo type="max"/>
        <color rgb="FFFCFCFF"/>
        <color rgb="FF63BE7B"/>
      </colorScale>
    </cfRule>
  </conditionalFormatting>
  <conditionalFormatting sqref="U26:U27">
    <cfRule type="colorScale" priority="258">
      <colorScale>
        <cfvo type="min"/>
        <cfvo type="max"/>
        <color rgb="FFFCFCFF"/>
        <color rgb="FF63BE7B"/>
      </colorScale>
    </cfRule>
  </conditionalFormatting>
  <conditionalFormatting sqref="V26:V27">
    <cfRule type="colorScale" priority="259">
      <colorScale>
        <cfvo type="min"/>
        <cfvo type="percentile" val="50"/>
        <cfvo type="max"/>
        <color rgb="FF63BE7B"/>
        <color rgb="FFFCFCFF"/>
        <color rgb="FFF8696B"/>
      </colorScale>
    </cfRule>
  </conditionalFormatting>
  <conditionalFormatting sqref="W26:W27">
    <cfRule type="colorScale" priority="260">
      <colorScale>
        <cfvo type="min"/>
        <cfvo type="percentile" val="50"/>
        <cfvo type="max"/>
        <color rgb="FF63BE7B"/>
        <color rgb="FFFCFCFF"/>
        <color rgb="FFF8696B"/>
      </colorScale>
    </cfRule>
  </conditionalFormatting>
  <conditionalFormatting sqref="D26:D27">
    <cfRule type="colorScale" priority="74">
      <colorScale>
        <cfvo type="min"/>
        <cfvo type="percentile" val="50"/>
        <cfvo type="max"/>
        <color rgb="FFF8696B"/>
        <color rgb="FFFCFCFF"/>
        <color rgb="FF63BE7B"/>
      </colorScale>
    </cfRule>
  </conditionalFormatting>
  <conditionalFormatting sqref="G26:G27">
    <cfRule type="colorScale" priority="73">
      <colorScale>
        <cfvo type="min"/>
        <cfvo type="max"/>
        <color rgb="FFFCFCFF"/>
        <color rgb="FF63BE7B"/>
      </colorScale>
    </cfRule>
  </conditionalFormatting>
  <conditionalFormatting sqref="J26:J27">
    <cfRule type="colorScale" priority="72">
      <colorScale>
        <cfvo type="min"/>
        <cfvo type="max"/>
        <color rgb="FFFCFCFF"/>
        <color rgb="FF63BE7B"/>
      </colorScale>
    </cfRule>
  </conditionalFormatting>
  <conditionalFormatting sqref="M26:M27">
    <cfRule type="colorScale" priority="71">
      <colorScale>
        <cfvo type="min"/>
        <cfvo type="max"/>
        <color rgb="FFFCFCFF"/>
        <color rgb="FF63BE7B"/>
      </colorScale>
    </cfRule>
  </conditionalFormatting>
  <conditionalFormatting sqref="N26:N27">
    <cfRule type="colorScale" priority="70">
      <colorScale>
        <cfvo type="min"/>
        <cfvo type="max"/>
        <color rgb="FFFCFCFF"/>
        <color rgb="FF63BE7B"/>
      </colorScale>
    </cfRule>
  </conditionalFormatting>
  <conditionalFormatting sqref="O26:O27">
    <cfRule type="colorScale" priority="68">
      <colorScale>
        <cfvo type="min"/>
        <cfvo type="percentile" val="50"/>
        <cfvo type="max"/>
        <color rgb="FF63BE7B"/>
        <color rgb="FFFCFCFF"/>
        <color rgb="FFF8696B"/>
      </colorScale>
    </cfRule>
    <cfRule type="colorScale" priority="69">
      <colorScale>
        <cfvo type="min"/>
        <cfvo type="max"/>
        <color rgb="FFFCFCFF"/>
        <color rgb="FF63BE7B"/>
      </colorScale>
    </cfRule>
  </conditionalFormatting>
  <conditionalFormatting sqref="P26:P27">
    <cfRule type="colorScale" priority="67">
      <colorScale>
        <cfvo type="min"/>
        <cfvo type="percentile" val="50"/>
        <cfvo type="max"/>
        <color rgb="FF63BE7B"/>
        <color rgb="FFFCFCFF"/>
        <color rgb="FFF8696B"/>
      </colorScale>
    </cfRule>
  </conditionalFormatting>
  <conditionalFormatting sqref="Q26:Q27">
    <cfRule type="colorScale" priority="66">
      <colorScale>
        <cfvo type="min"/>
        <cfvo type="percentile" val="50"/>
        <cfvo type="max"/>
        <color rgb="FFF8696B"/>
        <color rgb="FFFCFCFF"/>
        <color rgb="FF63BE7B"/>
      </colorScale>
    </cfRule>
  </conditionalFormatting>
  <conditionalFormatting sqref="R26:R27">
    <cfRule type="colorScale" priority="65">
      <colorScale>
        <cfvo type="min"/>
        <cfvo type="max"/>
        <color rgb="FFFCFCFF"/>
        <color rgb="FF63BE7B"/>
      </colorScale>
    </cfRule>
  </conditionalFormatting>
  <conditionalFormatting sqref="S26:S27">
    <cfRule type="colorScale" priority="64">
      <colorScale>
        <cfvo type="min"/>
        <cfvo type="max"/>
        <color rgb="FFFCFCFF"/>
        <color rgb="FF63BE7B"/>
      </colorScale>
    </cfRule>
  </conditionalFormatting>
  <conditionalFormatting sqref="T26:T27">
    <cfRule type="colorScale" priority="63">
      <colorScale>
        <cfvo type="min"/>
        <cfvo type="max"/>
        <color rgb="FFFCFCFF"/>
        <color rgb="FF63BE7B"/>
      </colorScale>
    </cfRule>
  </conditionalFormatting>
  <conditionalFormatting sqref="U26:U27">
    <cfRule type="colorScale" priority="62">
      <colorScale>
        <cfvo type="min"/>
        <cfvo type="max"/>
        <color rgb="FFFCFCFF"/>
        <color rgb="FF63BE7B"/>
      </colorScale>
    </cfRule>
  </conditionalFormatting>
  <conditionalFormatting sqref="V26:V27">
    <cfRule type="colorScale" priority="61">
      <colorScale>
        <cfvo type="min"/>
        <cfvo type="percentile" val="50"/>
        <cfvo type="max"/>
        <color rgb="FF63BE7B"/>
        <color rgb="FFFCFCFF"/>
        <color rgb="FFF8696B"/>
      </colorScale>
    </cfRule>
  </conditionalFormatting>
  <conditionalFormatting sqref="W26:W27">
    <cfRule type="colorScale" priority="60">
      <colorScale>
        <cfvo type="min"/>
        <cfvo type="percentile" val="50"/>
        <cfvo type="max"/>
        <color rgb="FF63BE7B"/>
        <color rgb="FFFCFCFF"/>
        <color rgb="FFF8696B"/>
      </colorScale>
    </cfRule>
  </conditionalFormatting>
  <conditionalFormatting sqref="D26:D27">
    <cfRule type="colorScale" priority="53">
      <colorScale>
        <cfvo type="min"/>
        <cfvo type="percentile" val="50"/>
        <cfvo type="max"/>
        <color rgb="FFF8696B"/>
        <color rgb="FFFCFCFF"/>
        <color rgb="FF63BE7B"/>
      </colorScale>
    </cfRule>
  </conditionalFormatting>
  <conditionalFormatting sqref="E26:E27">
    <cfRule type="colorScale" priority="59">
      <colorScale>
        <cfvo type="min"/>
        <cfvo type="max"/>
        <color rgb="FFFCFCFF"/>
        <color rgb="FF63BE7B"/>
      </colorScale>
    </cfRule>
  </conditionalFormatting>
  <conditionalFormatting sqref="F26:F27">
    <cfRule type="colorScale" priority="58">
      <colorScale>
        <cfvo type="min"/>
        <cfvo type="max"/>
        <color rgb="FFFCFCFF"/>
        <color rgb="FF63BE7B"/>
      </colorScale>
    </cfRule>
  </conditionalFormatting>
  <conditionalFormatting sqref="G26:G27">
    <cfRule type="colorScale" priority="52">
      <colorScale>
        <cfvo type="min"/>
        <cfvo type="max"/>
        <color rgb="FFFCFCFF"/>
        <color rgb="FF63BE7B"/>
      </colorScale>
    </cfRule>
  </conditionalFormatting>
  <conditionalFormatting sqref="H26:H27">
    <cfRule type="colorScale" priority="57">
      <colorScale>
        <cfvo type="min"/>
        <cfvo type="max"/>
        <color rgb="FFFCFCFF"/>
        <color rgb="FF63BE7B"/>
      </colorScale>
    </cfRule>
  </conditionalFormatting>
  <conditionalFormatting sqref="I26:I27">
    <cfRule type="colorScale" priority="56">
      <colorScale>
        <cfvo type="min"/>
        <cfvo type="max"/>
        <color rgb="FFFCFCFF"/>
        <color rgb="FF63BE7B"/>
      </colorScale>
    </cfRule>
  </conditionalFormatting>
  <conditionalFormatting sqref="J26:J27">
    <cfRule type="colorScale" priority="51">
      <colorScale>
        <cfvo type="min"/>
        <cfvo type="max"/>
        <color rgb="FFFCFCFF"/>
        <color rgb="FF63BE7B"/>
      </colorScale>
    </cfRule>
  </conditionalFormatting>
  <conditionalFormatting sqref="K26:K27">
    <cfRule type="colorScale" priority="55">
      <colorScale>
        <cfvo type="min"/>
        <cfvo type="max"/>
        <color rgb="FFFCFCFF"/>
        <color rgb="FF63BE7B"/>
      </colorScale>
    </cfRule>
  </conditionalFormatting>
  <conditionalFormatting sqref="L26:L27">
    <cfRule type="colorScale" priority="54">
      <colorScale>
        <cfvo type="min"/>
        <cfvo type="max"/>
        <color rgb="FFFCFCFF"/>
        <color rgb="FF63BE7B"/>
      </colorScale>
    </cfRule>
  </conditionalFormatting>
  <conditionalFormatting sqref="M26:M27">
    <cfRule type="colorScale" priority="50">
      <colorScale>
        <cfvo type="min"/>
        <cfvo type="max"/>
        <color rgb="FFFCFCFF"/>
        <color rgb="FF63BE7B"/>
      </colorScale>
    </cfRule>
  </conditionalFormatting>
  <conditionalFormatting sqref="N26:N27">
    <cfRule type="colorScale" priority="49">
      <colorScale>
        <cfvo type="min"/>
        <cfvo type="max"/>
        <color rgb="FFFCFCFF"/>
        <color rgb="FF63BE7B"/>
      </colorScale>
    </cfRule>
  </conditionalFormatting>
  <conditionalFormatting sqref="O26:O27">
    <cfRule type="colorScale" priority="48">
      <colorScale>
        <cfvo type="min"/>
        <cfvo type="percentile" val="50"/>
        <cfvo type="max"/>
        <color rgb="FF63BE7B"/>
        <color rgb="FFFCFCFF"/>
        <color rgb="FFF8696B"/>
      </colorScale>
    </cfRule>
  </conditionalFormatting>
  <conditionalFormatting sqref="P26:P27">
    <cfRule type="colorScale" priority="47">
      <colorScale>
        <cfvo type="min"/>
        <cfvo type="percentile" val="50"/>
        <cfvo type="max"/>
        <color rgb="FF63BE7B"/>
        <color rgb="FFFCFCFF"/>
        <color rgb="FFF8696B"/>
      </colorScale>
    </cfRule>
  </conditionalFormatting>
  <conditionalFormatting sqref="Q26:Q27">
    <cfRule type="colorScale" priority="46">
      <colorScale>
        <cfvo type="min"/>
        <cfvo type="percentile" val="50"/>
        <cfvo type="max"/>
        <color rgb="FFF8696B"/>
        <color rgb="FFFCFCFF"/>
        <color rgb="FF63BE7B"/>
      </colorScale>
    </cfRule>
  </conditionalFormatting>
  <conditionalFormatting sqref="R26:R27">
    <cfRule type="colorScale" priority="45">
      <colorScale>
        <cfvo type="min"/>
        <cfvo type="max"/>
        <color rgb="FFFCFCFF"/>
        <color rgb="FF63BE7B"/>
      </colorScale>
    </cfRule>
  </conditionalFormatting>
  <conditionalFormatting sqref="S26:S27">
    <cfRule type="colorScale" priority="44">
      <colorScale>
        <cfvo type="min"/>
        <cfvo type="max"/>
        <color rgb="FFFCFCFF"/>
        <color rgb="FF63BE7B"/>
      </colorScale>
    </cfRule>
  </conditionalFormatting>
  <conditionalFormatting sqref="T26:T27">
    <cfRule type="colorScale" priority="43">
      <colorScale>
        <cfvo type="min"/>
        <cfvo type="max"/>
        <color rgb="FFFCFCFF"/>
        <color rgb="FF63BE7B"/>
      </colorScale>
    </cfRule>
  </conditionalFormatting>
  <conditionalFormatting sqref="U26:U27">
    <cfRule type="colorScale" priority="42">
      <colorScale>
        <cfvo type="min"/>
        <cfvo type="percentile" val="50"/>
        <cfvo type="max"/>
        <color rgb="FFF8696B"/>
        <color rgb="FFFCFCFF"/>
        <color rgb="FF63BE7B"/>
      </colorScale>
    </cfRule>
  </conditionalFormatting>
  <conditionalFormatting sqref="V26:V27">
    <cfRule type="colorScale" priority="41">
      <colorScale>
        <cfvo type="min"/>
        <cfvo type="percentile" val="50"/>
        <cfvo type="max"/>
        <color rgb="FF63BE7B"/>
        <color rgb="FFFCFCFF"/>
        <color rgb="FFF8696B"/>
      </colorScale>
    </cfRule>
  </conditionalFormatting>
  <conditionalFormatting sqref="W26:W27">
    <cfRule type="colorScale" priority="40">
      <colorScale>
        <cfvo type="min"/>
        <cfvo type="percentile" val="50"/>
        <cfvo type="max"/>
        <color rgb="FF63BE7B"/>
        <color rgb="FFFCFCFF"/>
        <color rgb="FFF8696B"/>
      </colorScale>
    </cfRule>
  </conditionalFormatting>
  <conditionalFormatting sqref="D2:D27">
    <cfRule type="colorScale" priority="39">
      <colorScale>
        <cfvo type="min"/>
        <cfvo type="percentile" val="50"/>
        <cfvo type="max"/>
        <color rgb="FFF8696B"/>
        <color rgb="FFFCFCFF"/>
        <color rgb="FF63BE7B"/>
      </colorScale>
    </cfRule>
  </conditionalFormatting>
  <conditionalFormatting sqref="E2:E27">
    <cfRule type="colorScale" priority="38">
      <colorScale>
        <cfvo type="min"/>
        <cfvo type="max"/>
        <color rgb="FFFCFCFF"/>
        <color rgb="FF63BE7B"/>
      </colorScale>
    </cfRule>
  </conditionalFormatting>
  <conditionalFormatting sqref="F2:F27">
    <cfRule type="colorScale" priority="37">
      <colorScale>
        <cfvo type="min"/>
        <cfvo type="max"/>
        <color rgb="FFFCFCFF"/>
        <color rgb="FF63BE7B"/>
      </colorScale>
    </cfRule>
  </conditionalFormatting>
  <conditionalFormatting sqref="G2:G27">
    <cfRule type="colorScale" priority="36">
      <colorScale>
        <cfvo type="min"/>
        <cfvo type="max"/>
        <color rgb="FFFCFCFF"/>
        <color rgb="FF63BE7B"/>
      </colorScale>
    </cfRule>
  </conditionalFormatting>
  <conditionalFormatting sqref="H2:H27">
    <cfRule type="colorScale" priority="35">
      <colorScale>
        <cfvo type="min"/>
        <cfvo type="max"/>
        <color rgb="FFFCFCFF"/>
        <color rgb="FF63BE7B"/>
      </colorScale>
    </cfRule>
  </conditionalFormatting>
  <conditionalFormatting sqref="I2:I27">
    <cfRule type="colorScale" priority="34">
      <colorScale>
        <cfvo type="min"/>
        <cfvo type="max"/>
        <color rgb="FFFCFCFF"/>
        <color rgb="FF63BE7B"/>
      </colorScale>
    </cfRule>
  </conditionalFormatting>
  <conditionalFormatting sqref="J2:J27">
    <cfRule type="colorScale" priority="33">
      <colorScale>
        <cfvo type="min"/>
        <cfvo type="max"/>
        <color rgb="FFFCFCFF"/>
        <color rgb="FF63BE7B"/>
      </colorScale>
    </cfRule>
  </conditionalFormatting>
  <conditionalFormatting sqref="K2:K27">
    <cfRule type="colorScale" priority="32">
      <colorScale>
        <cfvo type="min"/>
        <cfvo type="max"/>
        <color rgb="FFFCFCFF"/>
        <color rgb="FF63BE7B"/>
      </colorScale>
    </cfRule>
  </conditionalFormatting>
  <conditionalFormatting sqref="L2:L27">
    <cfRule type="colorScale" priority="31">
      <colorScale>
        <cfvo type="min"/>
        <cfvo type="max"/>
        <color rgb="FFFCFCFF"/>
        <color rgb="FF63BE7B"/>
      </colorScale>
    </cfRule>
  </conditionalFormatting>
  <conditionalFormatting sqref="M2:M27">
    <cfRule type="colorScale" priority="30">
      <colorScale>
        <cfvo type="min"/>
        <cfvo type="max"/>
        <color rgb="FFFCFCFF"/>
        <color rgb="FF63BE7B"/>
      </colorScale>
    </cfRule>
  </conditionalFormatting>
  <conditionalFormatting sqref="N2:N27">
    <cfRule type="colorScale" priority="29">
      <colorScale>
        <cfvo type="min"/>
        <cfvo type="max"/>
        <color rgb="FFFCFCFF"/>
        <color rgb="FF63BE7B"/>
      </colorScale>
    </cfRule>
  </conditionalFormatting>
  <conditionalFormatting sqref="O2:O27">
    <cfRule type="colorScale" priority="28">
      <colorScale>
        <cfvo type="min"/>
        <cfvo type="percentile" val="50"/>
        <cfvo type="max"/>
        <color rgb="FF63BE7B"/>
        <color rgb="FFFCFCFF"/>
        <color rgb="FFF8696B"/>
      </colorScale>
    </cfRule>
  </conditionalFormatting>
  <conditionalFormatting sqref="P2:P27">
    <cfRule type="colorScale" priority="27">
      <colorScale>
        <cfvo type="min"/>
        <cfvo type="percentile" val="50"/>
        <cfvo type="max"/>
        <color rgb="FF63BE7B"/>
        <color rgb="FFFCFCFF"/>
        <color rgb="FFF8696B"/>
      </colorScale>
    </cfRule>
  </conditionalFormatting>
  <conditionalFormatting sqref="Q2:Q27">
    <cfRule type="colorScale" priority="26">
      <colorScale>
        <cfvo type="min"/>
        <cfvo type="percentile" val="50"/>
        <cfvo type="max"/>
        <color rgb="FFF8696B"/>
        <color rgb="FFFCFCFF"/>
        <color rgb="FF63BE7B"/>
      </colorScale>
    </cfRule>
  </conditionalFormatting>
  <conditionalFormatting sqref="R2:R27">
    <cfRule type="colorScale" priority="19">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S2:S27">
    <cfRule type="colorScale" priority="20">
      <colorScale>
        <cfvo type="min"/>
        <cfvo type="percentile" val="50"/>
        <cfvo type="max"/>
        <color rgb="FFF8696B"/>
        <color rgb="FFFCFCFF"/>
        <color rgb="FF63BE7B"/>
      </colorScale>
    </cfRule>
  </conditionalFormatting>
  <conditionalFormatting sqref="S5:S27">
    <cfRule type="colorScale" priority="22">
      <colorScale>
        <cfvo type="min"/>
        <cfvo type="max"/>
        <color rgb="FFFCFCFF"/>
        <color rgb="FF63BE7B"/>
      </colorScale>
    </cfRule>
  </conditionalFormatting>
  <conditionalFormatting sqref="T5:T27">
    <cfRule type="colorScale" priority="21">
      <colorScale>
        <cfvo type="min"/>
        <cfvo type="percentile" val="50"/>
        <cfvo type="max"/>
        <color rgb="FFF8696B"/>
        <color rgb="FFFCFCFF"/>
        <color rgb="FF63BE7B"/>
      </colorScale>
    </cfRule>
  </conditionalFormatting>
  <conditionalFormatting sqref="U2:U27">
    <cfRule type="colorScale" priority="18">
      <colorScale>
        <cfvo type="min"/>
        <cfvo type="percentile" val="50"/>
        <cfvo type="max"/>
        <color rgb="FFF8696B"/>
        <color rgb="FFFCFCFF"/>
        <color rgb="FF63BE7B"/>
      </colorScale>
    </cfRule>
  </conditionalFormatting>
  <conditionalFormatting sqref="V2:V27">
    <cfRule type="colorScale" priority="17">
      <colorScale>
        <cfvo type="min"/>
        <cfvo type="percentile" val="50"/>
        <cfvo type="max"/>
        <color rgb="FF63BE7B"/>
        <color rgb="FFFCFCFF"/>
        <color rgb="FFF8696B"/>
      </colorScale>
    </cfRule>
  </conditionalFormatting>
  <conditionalFormatting sqref="W2:W27">
    <cfRule type="colorScale" priority="16">
      <colorScale>
        <cfvo type="min"/>
        <cfvo type="percentile" val="50"/>
        <cfvo type="max"/>
        <color rgb="FF63BE7B"/>
        <color rgb="FFFCFCFF"/>
        <color rgb="FFF8696B"/>
      </colorScale>
    </cfRule>
  </conditionalFormatting>
  <conditionalFormatting sqref="E27:N27">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conditionalFormatting sqref="K27:L27">
    <cfRule type="colorScale" priority="5">
      <colorScale>
        <cfvo type="min"/>
        <cfvo type="max"/>
        <color rgb="FFFCFCFF"/>
        <color rgb="FF63BE7B"/>
      </colorScale>
    </cfRule>
  </conditionalFormatting>
  <conditionalFormatting sqref="R27:S27">
    <cfRule type="colorScale" priority="6">
      <colorScale>
        <cfvo type="min"/>
        <cfvo type="max"/>
        <color rgb="FFFCFCFF"/>
        <color rgb="FF63BE7B"/>
      </colorScale>
    </cfRule>
  </conditionalFormatting>
  <conditionalFormatting sqref="K27:L27">
    <cfRule type="colorScale" priority="7">
      <colorScale>
        <cfvo type="min"/>
        <cfvo type="max"/>
        <color rgb="FFFCFCFF"/>
        <color rgb="FF63BE7B"/>
      </colorScale>
    </cfRule>
  </conditionalFormatting>
  <conditionalFormatting sqref="R27:S27">
    <cfRule type="colorScale" priority="8">
      <colorScale>
        <cfvo type="min"/>
        <cfvo type="max"/>
        <color rgb="FFFCFCFF"/>
        <color rgb="FF63BE7B"/>
      </colorScale>
    </cfRule>
    <cfRule type="colorScale" priority="9">
      <colorScale>
        <cfvo type="min"/>
        <cfvo type="max"/>
        <color rgb="FFFFEF9C"/>
        <color rgb="FF63BE7B"/>
      </colorScale>
    </cfRule>
  </conditionalFormatting>
  <conditionalFormatting sqref="R27:S27">
    <cfRule type="colorScale" priority="10">
      <colorScale>
        <cfvo type="min"/>
        <cfvo type="max"/>
        <color rgb="FFFFEF9C"/>
        <color rgb="FF63BE7B"/>
      </colorScale>
    </cfRule>
  </conditionalFormatting>
  <conditionalFormatting sqref="M27:N27">
    <cfRule type="colorScale" priority="11">
      <colorScale>
        <cfvo type="min"/>
        <cfvo type="max"/>
        <color rgb="FFFCFCFF"/>
        <color rgb="FF63BE7B"/>
      </colorScale>
    </cfRule>
  </conditionalFormatting>
  <conditionalFormatting sqref="K27:L27">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onditionalFormatting>
  <conditionalFormatting sqref="R27:S27">
    <cfRule type="colorScale" priority="14">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hyperlinks>
    <hyperlink ref="A5" r:id="rId1" display="Technology/Software/Fortinet.xlsx" xr:uid="{85422823-C85E-7B48-9E07-54F9C5236DF5}"/>
    <hyperlink ref="A4" r:id="rId2" display="Technology/Software/VeriSign.xlsx" xr:uid="{1F56B279-E1BE-3148-A5D6-4043A46A64FA}"/>
    <hyperlink ref="A18" r:id="rId3" display="Technology/Software/Automatic Data Processing.xlsx" xr:uid="{1B88DA44-E218-5F4A-88C6-24F4CAC6EE4B}"/>
    <hyperlink ref="A6" r:id="rId4" display="Technology/Software/Qualys.xlsx" xr:uid="{D183B4BE-07CC-9742-8ECC-3B60575D6DE0}"/>
    <hyperlink ref="A24" r:id="rId5" display="Technology/Software/MongoDB.xlsx" xr:uid="{D83D4BBB-CF32-5B4D-9AF2-A8EFF7F9CE4F}"/>
    <hyperlink ref="A13" r:id="rId6" display="Technology/Software/ServiceNow.xlsx" xr:uid="{0BDBDC6C-58F4-AA49-9857-C52B9FBDA1B9}"/>
    <hyperlink ref="A10" r:id="rId7" display="Technology/Software/Cadence Design Systems.xlsx" xr:uid="{3B9F422D-F4C2-754E-8ACD-27C19D3F5AEC}"/>
    <hyperlink ref="A12" r:id="rId8" display="Technology/Software/Synopsys.xlsx" xr:uid="{F76BE386-F4DE-0343-8D0B-13F405DA0790}"/>
    <hyperlink ref="A23" r:id="rId9" display="Technology/Software/Global-E.xlsx" xr:uid="{EA7E5667-3856-CC4E-8233-456F13D6DF25}"/>
    <hyperlink ref="A11" r:id="rId10" display="Technology/Software/Constellation Software.xlsx" xr:uid="{1CB51E27-FD43-ED46-8389-0046806C1197}"/>
    <hyperlink ref="A7" r:id="rId11" display="Financial Services/Fair Isaac Corporation.xlsx" xr:uid="{5C406C0F-8354-B244-914B-8444439E1D8C}"/>
    <hyperlink ref="A8" r:id="rId12" display="Technology/Software/MercadoLibre.xlsx" xr:uid="{2F98A22F-4EB5-B844-98E9-A0F024EEE741}"/>
    <hyperlink ref="A3" r:id="rId13" display="Technology/Software/dLocal.xlsx" xr:uid="{A5310A8B-4789-0345-869F-A660624F9259}"/>
    <hyperlink ref="A19" r:id="rId14" display="Industrials/Copart.xlsx" xr:uid="{DE2C8758-3494-2A43-A8BF-95CE10465AD2}"/>
    <hyperlink ref="A9" r:id="rId15" display="Technology/Software/Airbnb.xlsx" xr:uid="{E5FE4E6F-89A0-1649-99D3-2803E22CEA2F}"/>
    <hyperlink ref="A14" r:id="rId16" display="Industrials/Roper Technologies.xlsx" xr:uid="{85D9A67C-BB0D-EA43-8B0F-BE13C6284EA2}"/>
    <hyperlink ref="A21" r:id="rId17" display="Technology/Software/Datadog.xlsx" xr:uid="{F1BC55E9-9609-6741-BC47-6A0447E71F5D}"/>
    <hyperlink ref="A16" r:id="rId18" display="Technology/Software/Crowdstrike.xlsx" xr:uid="{9D978690-FC3F-D541-8AD1-52EE5A1E17E7}"/>
    <hyperlink ref="A15" r:id="rId19" display="Technology/Software/Twilio.xlsx" xr:uid="{48A8A6F8-C433-FB43-954D-AAD0834D8FC7}"/>
    <hyperlink ref="A20" r:id="rId20" display="Technology/Software/Snowflake.xlsx" xr:uid="{32F410CC-4D09-3342-92FA-904ACE40E908}"/>
    <hyperlink ref="A25" r:id="rId21" display="Technology/Software/ZScaler.xlsx" xr:uid="{59F10B28-8D2B-8C45-BAAB-0BD65B2E089C}"/>
    <hyperlink ref="A27" r:id="rId22" display="Technology/Software/SentinelOne.xlsx" xr:uid="{241A5799-6AAB-E746-B992-6A42970F88D2}"/>
    <hyperlink ref="A26" r:id="rId23" display="Technology/Software/Confluent.xlsx" xr:uid="{F9CE2868-21DC-2040-A081-E222A1FAEE14}"/>
    <hyperlink ref="A17" r:id="rId24" display="Technology/Software/GitLab.xlsx" xr:uid="{DDB8CDD4-5C86-C446-968F-254793A1CA40}"/>
    <hyperlink ref="A22" r:id="rId25" display="Technology/Software/Verisk Analytics.xlsx" xr:uid="{EB251596-14C3-8F44-AA98-71E50C7E58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2" activePane="bottomLeft" state="frozen"/>
      <selection pane="bottomLeft" activeCell="R10" sqref="R10"/>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592</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50" customHeight="1">
      <c r="A2" s="2" t="e" vm="27">
        <v>#VALUE!</v>
      </c>
      <c r="B2" s="13" cm="1">
        <f t="array" ref="B2">_FV(A2,"Price")</f>
        <v>421.01</v>
      </c>
      <c r="C2" s="13">
        <f>'[12]Sheet 1'!$AB$116</f>
        <v>298.41906355282055</v>
      </c>
      <c r="D2" s="4">
        <f>'[12]Sheet 1'!$AB$118</f>
        <v>-0.29118295633638025</v>
      </c>
      <c r="E2" s="4">
        <f>'[12]Sheet 1'!$Z$4</f>
        <v>2.2293230289069932E-3</v>
      </c>
      <c r="F2" s="4">
        <f>'[12]Sheet 1'!$AA$4</f>
        <v>1.0093052569140655</v>
      </c>
      <c r="G2" s="4">
        <f>'[12]Sheet 1'!$AH$107</f>
        <v>0.37669506446653639</v>
      </c>
      <c r="H2" s="4">
        <f>'[12]Sheet 1'!$Z$29</f>
        <v>-0.55209187858900743</v>
      </c>
      <c r="I2" s="4">
        <f>'[12]Sheet 1'!$AA$29</f>
        <v>5.1726190476190474</v>
      </c>
      <c r="J2" s="4">
        <f>'[12]Sheet 1'!$AG$22</f>
        <v>1.2230418455038756</v>
      </c>
      <c r="K2" s="4">
        <f>'[12]Sheet 1'!$Z$106</f>
        <v>-0.53172651254303982</v>
      </c>
      <c r="L2" s="4">
        <f>'[12]Sheet 1'!$AA$106</f>
        <v>5.4227941176470589</v>
      </c>
      <c r="M2" s="4">
        <f>'[12]Sheet 1'!$AF$106</f>
        <v>1.3637189922719506</v>
      </c>
      <c r="N2" s="4">
        <f t="shared" ref="N2:N16" si="0">SUM(D2,G2,M2,J2,Q2,R2,S2,T2,U2)/9</f>
        <v>0.49710165597298811</v>
      </c>
      <c r="O2" s="28">
        <f>'[12]Sheet 1'!$AG$19</f>
        <v>19.186603073857452</v>
      </c>
      <c r="P2" s="28">
        <f>'[12]Sheet 1'!$AH$19</f>
        <v>38.568900675024111</v>
      </c>
      <c r="Q2" s="24">
        <f>'[12]Sheet 1'!$AI$22</f>
        <v>2.3519689060825102E-2</v>
      </c>
      <c r="R2" s="4">
        <f>'[12]Sheet 1'!$AF$7</f>
        <v>0.70499999999999996</v>
      </c>
      <c r="S2" s="4">
        <f>'[12]Sheet 1'!$AH$7</f>
        <v>0.49746305282385284</v>
      </c>
      <c r="T2" s="4">
        <f>'[12]Sheet 1'!$AI$7</f>
        <v>0.45126293843059834</v>
      </c>
      <c r="U2" s="4">
        <f>'[12]Sheet 1'!$AH$13</f>
        <v>0.12439627753563436</v>
      </c>
      <c r="V2" s="29"/>
      <c r="W2" s="4">
        <f>'[12]Sheet 1'!$AF$16</f>
        <v>-1.5968067059461103E-3</v>
      </c>
      <c r="X2" s="5">
        <f>'[12]Sheet 1'!$AH$102</f>
        <v>1039894700000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5"/>
      <c r="AD2" s="26"/>
    </row>
    <row r="3" spans="1:35" ht="50" customHeight="1">
      <c r="A3" s="2" t="e" vm="28">
        <v>#VALUE!</v>
      </c>
      <c r="B3" s="13" cm="1">
        <f t="array" ref="B3">_FV(A3,"Price")</f>
        <v>265.05</v>
      </c>
      <c r="C3" s="13">
        <f>'[13]Sheet 1'!$X$116</f>
        <v>633.88956076515865</v>
      </c>
      <c r="D3" s="4">
        <f>'[13]Sheet 1'!$X$118</f>
        <v>1.391584835937214</v>
      </c>
      <c r="E3" s="4">
        <f>'[13]Sheet 1'!$V$4</f>
        <v>0.46063610108668573</v>
      </c>
      <c r="F3" s="4">
        <f>'[13]Sheet 1'!$W$4</f>
        <v>0.37083608299226012</v>
      </c>
      <c r="G3" s="4">
        <f>'[13]Sheet 1'!$AD$107</f>
        <v>0.26286854500997536</v>
      </c>
      <c r="H3" s="4">
        <f>'[13]Sheet 1'!$V$29</f>
        <v>1.549170875608993</v>
      </c>
      <c r="I3" s="4">
        <f>'[13]Sheet 1'!$W$29</f>
        <v>1.1521024817385146</v>
      </c>
      <c r="J3" s="4">
        <f>'[13]Sheet 1'!$AC$22</f>
        <v>0.36711297883435984</v>
      </c>
      <c r="K3" s="4">
        <f>'[13]Sheet 1'!$V$106</f>
        <v>-2.7103164548052421</v>
      </c>
      <c r="L3" s="4">
        <f>'[13]Sheet 1'!$W$106</f>
        <v>-2.3399645666617968</v>
      </c>
      <c r="M3" s="4">
        <f>'[13]Sheet 1'!$AB$106</f>
        <v>2.2338388644658869E-2</v>
      </c>
      <c r="N3" s="4">
        <f t="shared" si="0"/>
        <v>0.28909199385241308</v>
      </c>
      <c r="O3" s="28">
        <f>'[13]Sheet 1'!$AC$19</f>
        <v>1.9686539445458375</v>
      </c>
      <c r="P3" s="28">
        <f>'[13]Sheet 1'!$AD$19</f>
        <v>22.673224978614201</v>
      </c>
      <c r="Q3" s="24">
        <f>'[13]Sheet 1'!$AE$22</f>
        <v>4.6438915199015642E-2</v>
      </c>
      <c r="R3" s="4">
        <f>'[13]Sheet 1'!$AB$7</f>
        <v>0.1701</v>
      </c>
      <c r="S3" s="4">
        <f>'[13]Sheet 1'!$W$30</f>
        <v>8.6157517899761338E-2</v>
      </c>
      <c r="T3" s="4">
        <f>'[13]Sheet 1'!$AE$7</f>
        <v>9.1422153586971783E-2</v>
      </c>
      <c r="U3" s="4">
        <f>'[13]Sheet 1'!$AD$13</f>
        <v>0.16380460955976109</v>
      </c>
      <c r="V3" s="29"/>
      <c r="W3" s="4">
        <f>'[13]Sheet 1'!$AB$16</f>
        <v>7.4334647250365263E-3</v>
      </c>
      <c r="X3" s="19">
        <f>'[13]Sheet 1'!$AD$102</f>
        <v>14022722047</v>
      </c>
      <c r="Y3" s="10" t="str" cm="1">
        <f t="array" ref="Y3">_FV(A3,"Industry")</f>
        <v>Computers, Phones &amp; Household Electronics</v>
      </c>
      <c r="Z3" s="17"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5"/>
      <c r="AD3" s="6"/>
      <c r="AI3" s="6"/>
    </row>
    <row r="4" spans="1:35" ht="50" customHeight="1">
      <c r="A4" s="2" t="e" vm="29">
        <v>#VALUE!</v>
      </c>
      <c r="B4" s="13" cm="1">
        <f t="array" ref="B4">_FV(A4,"Price")</f>
        <v>21.28</v>
      </c>
      <c r="C4" s="13">
        <f>[14]Model!$K$6</f>
        <v>31.156458713286295</v>
      </c>
      <c r="D4" s="4">
        <f>[14]Model!$K$7</f>
        <v>0.46411930043638594</v>
      </c>
      <c r="E4" s="4">
        <f>[14]Model!$E$11</f>
        <v>0.1799237809948746</v>
      </c>
      <c r="F4" s="4">
        <f>[14]Model!$F$11</f>
        <v>0.14670685601171551</v>
      </c>
      <c r="G4" s="4">
        <f>[14]Model!$K$11</f>
        <v>0.13228912074299265</v>
      </c>
      <c r="H4" s="4">
        <f>[14]Model!$E$13</f>
        <v>0.7635472431162611</v>
      </c>
      <c r="I4" s="4">
        <f>[14]Model!$F$13</f>
        <v>1.6372415913108078</v>
      </c>
      <c r="J4" s="4">
        <f>[14]Model!$K$13</f>
        <v>0.47228227391506933</v>
      </c>
      <c r="K4" s="4">
        <f>[14]Model!$E$15</f>
        <v>-5.0868188520936108E-4</v>
      </c>
      <c r="L4" s="4">
        <f>[14]Model!$F$15</f>
        <v>0.56170478004037205</v>
      </c>
      <c r="M4" s="4">
        <f>[14]Model!$K$15</f>
        <v>0.23433025592609996</v>
      </c>
      <c r="N4" s="4">
        <f t="shared" si="0"/>
        <v>0.27085366626039176</v>
      </c>
      <c r="O4" s="28">
        <f>[14]Model!$A$6</f>
        <v>1.8314925395348838</v>
      </c>
      <c r="P4" s="28">
        <f>[14]Model!$A$7</f>
        <v>13.387063001457017</v>
      </c>
      <c r="Q4" s="24">
        <f>[14]Model!$C$7</f>
        <v>9.0400371866679749E-2</v>
      </c>
      <c r="R4" s="4">
        <f>[14]Model!$C$3</f>
        <v>0.57500000000000007</v>
      </c>
      <c r="S4" s="4">
        <f>[14]Model!$C$5</f>
        <v>5.9500000000000004E-2</v>
      </c>
      <c r="T4" s="4">
        <f>[14]Model!$C$6</f>
        <v>0.19035735576256388</v>
      </c>
      <c r="U4" s="4">
        <f>[14]Model!$E$7</f>
        <v>0.21940431769373375</v>
      </c>
      <c r="V4" s="29">
        <f>[14]Model!$G$7</f>
        <v>2.2664194189392903</v>
      </c>
      <c r="W4" s="4">
        <f>[14]Model!$G$3</f>
        <v>1.7825812957948467E-2</v>
      </c>
      <c r="X4" s="5">
        <f>[14]Model!$O$20</f>
        <v>2756396272</v>
      </c>
      <c r="Y4" s="10" t="str" cm="1">
        <f t="array" ref="Y4">_FV(A4,"Industry")</f>
        <v>Communications &amp; Networking</v>
      </c>
      <c r="Z4" s="17"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5"/>
      <c r="AD4" s="6"/>
      <c r="AE4" s="6"/>
    </row>
    <row r="5" spans="1:35" ht="50" customHeight="1">
      <c r="A5" s="2" t="e" vm="30">
        <v>#VALUE!</v>
      </c>
      <c r="B5" s="13" cm="1">
        <f t="array" ref="B5">_FV(A5,"Price")</f>
        <v>191.48</v>
      </c>
      <c r="C5" s="13">
        <f>'[15]Sheet 1'!$O$116</f>
        <v>133.03830444692937</v>
      </c>
      <c r="D5" s="4">
        <f>'[15]Sheet 1'!$O$118</f>
        <v>-0.30521044262100805</v>
      </c>
      <c r="E5" s="4">
        <f>'[15]Sheet 1'!$M$4</f>
        <v>0.48617876912671032</v>
      </c>
      <c r="F5" s="4">
        <f>'[15]Sheet 1'!$N$4</f>
        <v>0.2626360609041587</v>
      </c>
      <c r="G5" s="4">
        <f>'[15]Sheet 1'!$U$107</f>
        <v>0.12521309204642547</v>
      </c>
      <c r="H5" s="4">
        <f>'[15]Sheet 1'!$M$29</f>
        <v>0.60841953537712845</v>
      </c>
      <c r="I5" s="4">
        <f>'[15]Sheet 1'!$N$29</f>
        <v>0.36937075491368976</v>
      </c>
      <c r="J5" s="4">
        <f>'[15]Sheet 1'!$T$22</f>
        <v>0.17684386197874469</v>
      </c>
      <c r="K5" s="4">
        <f>'[15]Sheet 1'!$M$106</f>
        <v>-0.52879867945159398</v>
      </c>
      <c r="L5" s="4">
        <f>'[15]Sheet 1'!$N$106</f>
        <v>3.00295424270755</v>
      </c>
      <c r="M5" s="4">
        <f>'[15]Sheet 1'!$S$106</f>
        <v>0.70272951667710326</v>
      </c>
      <c r="N5" s="4">
        <f t="shared" si="0"/>
        <v>0.25607620138130543</v>
      </c>
      <c r="O5" s="28">
        <f>'[15]Sheet 1'!$T$19</f>
        <v>10.7155627780188</v>
      </c>
      <c r="P5" s="28">
        <f>'[15]Sheet 1'!$U$19</f>
        <v>32.007825749460046</v>
      </c>
      <c r="Q5" s="24">
        <f>'[15]Sheet 1'!$V$22</f>
        <v>3.0263927109010498E-2</v>
      </c>
      <c r="R5" s="4">
        <f>'[15]Sheet 1'!$S$7</f>
        <v>0.60599999999999998</v>
      </c>
      <c r="S5" s="4">
        <f>'[15]Sheet 1'!$U$7</f>
        <v>0.33477946493130872</v>
      </c>
      <c r="T5" s="4">
        <f>'[15]Sheet 1'!$V$7</f>
        <v>0.324295010845987</v>
      </c>
      <c r="U5" s="4">
        <f>'[15]Sheet 1'!$U$13</f>
        <v>0.30977138146417776</v>
      </c>
      <c r="V5" s="29"/>
      <c r="W5" s="4">
        <f>'[15]Sheet 1'!$S$16</f>
        <v>4.3644380616636029E-4</v>
      </c>
      <c r="X5" s="5">
        <f>'[15]Sheet 1'!$U$102</f>
        <v>59278493288</v>
      </c>
      <c r="Y5" s="10" t="str" cm="1">
        <f t="array" ref="Y5">_FV(A5,"Industry")</f>
        <v>Communications &amp; Networking</v>
      </c>
      <c r="Z5" s="17"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5"/>
      <c r="AD5" s="6"/>
    </row>
    <row r="6" spans="1:35" ht="50" customHeight="1">
      <c r="A6" s="2" t="e" vm="31">
        <v>#VALUE!</v>
      </c>
      <c r="B6" s="13" cm="1">
        <f t="array" ref="B6">_FV(A6,"Price")</f>
        <v>35.01</v>
      </c>
      <c r="C6" s="13">
        <f>'[16]Sheet 1'!$G$116</f>
        <v>35.118031414731028</v>
      </c>
      <c r="D6" s="4">
        <f>'[16]Sheet 1'!$G$118</f>
        <v>3.085730212254445E-3</v>
      </c>
      <c r="E6" s="4">
        <f>'[16]Sheet 1'!$E$4</f>
        <v>0.3484848484848484</v>
      </c>
      <c r="F6" s="4">
        <f>'[16]Sheet 1'!$F$4</f>
        <v>0.12359550561797761</v>
      </c>
      <c r="G6" s="4">
        <f>'[16]Sheet 1'!$M$107</f>
        <v>0.31378052389580879</v>
      </c>
      <c r="H6" s="4">
        <f>'[16]Sheet 1'!$E$29</f>
        <v>9.3333333333333268E-2</v>
      </c>
      <c r="I6" s="4">
        <f>'[16]Sheet 1'!$F$29</f>
        <v>-7.975609756097561</v>
      </c>
      <c r="J6" s="4">
        <f>'[16]Sheet 1'!$L$22</f>
        <v>0.41970912177976993</v>
      </c>
      <c r="K6" s="4">
        <f>'[16]Sheet 1'!$E$106</f>
        <v>-4.6052631578947345E-2</v>
      </c>
      <c r="L6" s="4">
        <f>'[16]Sheet 1'!$F$106</f>
        <v>0.29655172413793096</v>
      </c>
      <c r="M6" s="4">
        <f>'[16]Sheet 1'!$K$106</f>
        <v>0.45587833439018671</v>
      </c>
      <c r="N6" s="4">
        <f t="shared" si="0"/>
        <v>0.24936673997291756</v>
      </c>
      <c r="O6" s="28">
        <f>'[16]Sheet 1'!$L$19</f>
        <v>13.431538152857144</v>
      </c>
      <c r="P6" s="28">
        <f>'[16]Sheet 1'!$M$19</f>
        <v>49.311591120629373</v>
      </c>
      <c r="Q6" s="24">
        <f>'[16]Sheet 1'!$N$22</f>
        <v>1.9995582450420865E-2</v>
      </c>
      <c r="R6" s="4">
        <f>'[16]Sheet 1'!$K$7</f>
        <v>0.49340000000000001</v>
      </c>
      <c r="S6" s="4">
        <f>'[16]Sheet 1'!$M$7</f>
        <v>0.27238095238095239</v>
      </c>
      <c r="T6" s="4">
        <f>'[16]Sheet 1'!$N$7</f>
        <v>0.26857142857142857</v>
      </c>
      <c r="U6" s="4">
        <f>'[16]Sheet 1'!$M$13</f>
        <v>-2.5010139245640124E-3</v>
      </c>
      <c r="V6" s="29"/>
      <c r="W6" s="4">
        <f>'[16]Sheet 1'!$K$16</f>
        <v>0</v>
      </c>
      <c r="X6" s="5">
        <f>'[16]Sheet 1'!$M$102</f>
        <v>28206230121</v>
      </c>
      <c r="Y6" s="10" t="str" cm="1">
        <f t="array" ref="Y6">_FV(A6,"Industry")</f>
        <v>Integrated Hardware &amp; Software</v>
      </c>
      <c r="Z6" s="17"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5"/>
      <c r="AD6" s="6"/>
    </row>
    <row r="7" spans="1:35" ht="50" customHeight="1">
      <c r="A7" s="2" t="e" vm="32">
        <v>#VALUE!</v>
      </c>
      <c r="B7" s="13" cm="1">
        <f t="array" ref="B7">_FV(A7,"Price")</f>
        <v>150.94</v>
      </c>
      <c r="C7" s="13">
        <f>'[17]Sheet 1'!$AO$116</f>
        <v>166.46355676469705</v>
      </c>
      <c r="D7" s="4">
        <f>'[17]Sheet 1'!$AO$118</f>
        <v>6.027743162227428E-2</v>
      </c>
      <c r="E7" s="4">
        <f>'[17]Sheet 1'!$AM$4</f>
        <v>9.1801133885739183E-2</v>
      </c>
      <c r="F7" s="4">
        <f>'[17]Sheet 1'!$AN$4</f>
        <v>-0.10150788895546237</v>
      </c>
      <c r="G7" s="4">
        <f>'[17]Sheet 1'!$AU$107</f>
        <v>4.9852092330914921E-2</v>
      </c>
      <c r="H7" s="4">
        <f>'[17]Sheet 1'!$AM$29</f>
        <v>0.12614236066417805</v>
      </c>
      <c r="I7" s="4">
        <f>'[17]Sheet 1'!$AN$29</f>
        <v>-0.23042633443822147</v>
      </c>
      <c r="J7" s="4">
        <f>'[17]Sheet 1'!$AT$22</f>
        <v>5.7951056789383351E-2</v>
      </c>
      <c r="K7" s="4">
        <f>'[17]Sheet 1'!$AM$106</f>
        <v>-5.8945027009850604E-2</v>
      </c>
      <c r="L7" s="4">
        <f>'[17]Sheet 1'!$AN$106</f>
        <v>-0.28110754685125783</v>
      </c>
      <c r="M7" s="4">
        <f>'[17]Sheet 1'!$AS$106</f>
        <v>0.15770775942865348</v>
      </c>
      <c r="N7" s="4">
        <f t="shared" si="0"/>
        <v>0.22757190379424616</v>
      </c>
      <c r="O7" s="28">
        <f>'[17]Sheet 1'!$AT$19</f>
        <v>7.921683801055849</v>
      </c>
      <c r="P7" s="28">
        <f>'[17]Sheet 1'!$AU$19</f>
        <v>21.171944155651271</v>
      </c>
      <c r="Q7" s="24">
        <f>'[17]Sheet 1'!$AV$22</f>
        <v>2.9870074296373152E-2</v>
      </c>
      <c r="R7" s="4">
        <f>'[17]Sheet 1'!$AS$7</f>
        <v>0.64219999999999999</v>
      </c>
      <c r="S7" s="4">
        <f>'[17]Sheet 1'!$AU$7</f>
        <v>0.37415948874687416</v>
      </c>
      <c r="T7" s="4">
        <f>'[17]Sheet 1'!$AV$7</f>
        <v>0.23662128368991386</v>
      </c>
      <c r="U7" s="4">
        <f>'[17]Sheet 1'!$AU$13</f>
        <v>0.43950794724382819</v>
      </c>
      <c r="V7" s="29">
        <f>'[17]Sheet 1'!$AV$13</f>
        <v>0.86643342251492073</v>
      </c>
      <c r="W7" s="4">
        <f>'[17]Sheet 1'!$AS$16</f>
        <v>-1.5373103585659404E-2</v>
      </c>
      <c r="X7" s="5">
        <f>'[17]Sheet 1'!$AU$102</f>
        <v>142550700000</v>
      </c>
      <c r="Y7" s="10" t="str" cm="1">
        <f t="array" ref="Y7">_FV(A7,"Industry")</f>
        <v>Semiconductors &amp; Semiconductor Equipment</v>
      </c>
      <c r="Z7" s="17" cm="1">
        <f t="array" ref="Z7">_FV(A7,"Year incorporated",TRUE)</f>
        <v>1938</v>
      </c>
      <c r="AA7" s="8" t="str" cm="1">
        <f t="array" ref="AA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8" spans="1:35" ht="50" customHeight="1">
      <c r="A8" s="2" t="e" vm="33">
        <v>#VALUE!</v>
      </c>
      <c r="B8" s="13" cm="1">
        <f t="array" ref="B8">_FV(A8,"Price")</f>
        <v>559.5</v>
      </c>
      <c r="C8" s="13">
        <f>'[18]Sheet 1'!$AE$117</f>
        <v>456.96399303754481</v>
      </c>
      <c r="D8" s="4">
        <f>'[18]Sheet 1'!$AE$119</f>
        <v>-0.18761956793325363</v>
      </c>
      <c r="E8" s="4">
        <f>'[18]Sheet 1'!$AC$5</f>
        <v>0.137682016012036</v>
      </c>
      <c r="F8" s="4">
        <f>'[18]Sheet 1'!$AD$5</f>
        <v>0.2875116891949332</v>
      </c>
      <c r="G8" s="4">
        <f>'[18]Sheet 1'!$AK$108</f>
        <v>0.1513853665384724</v>
      </c>
      <c r="H8" s="4">
        <f>'[18]Sheet 1'!$AC$30</f>
        <v>-6.74802828392711E-2</v>
      </c>
      <c r="I8" s="4">
        <f>'[18]Sheet 1'!$AD$30</f>
        <v>0.39276730706135399</v>
      </c>
      <c r="J8" s="4">
        <f>'[18]Sheet 1'!$AJ$23</f>
        <v>0.23772105194512388</v>
      </c>
      <c r="K8" s="4">
        <f>'[18]Sheet 1'!$AC$107</f>
        <v>-0.2764120942910504</v>
      </c>
      <c r="L8" s="4">
        <f>'[18]Sheet 1'!$AD$107</f>
        <v>-5.6714335542378813E-2</v>
      </c>
      <c r="M8" s="4">
        <f>'[18]Sheet 1'!$AI$107</f>
        <v>0.18395325824202946</v>
      </c>
      <c r="N8" s="4">
        <f t="shared" si="0"/>
        <v>0.18567858426410652</v>
      </c>
      <c r="O8" s="28">
        <f>'[18]Sheet 1'!$AJ$20</f>
        <v>8.1807747331352481</v>
      </c>
      <c r="P8" s="28">
        <f>'[18]Sheet 1'!$AK$20</f>
        <v>29.186768747546132</v>
      </c>
      <c r="Q8" s="24">
        <f>'[18]Sheet 1'!$AL$23</f>
        <v>3.0316196902376108E-2</v>
      </c>
      <c r="R8" s="4">
        <f>'[18]Sheet 1'!$AI$8</f>
        <v>0.50539999999999996</v>
      </c>
      <c r="S8" s="4">
        <f>'[18]Sheet 1'!$AK$8</f>
        <v>0.28029052492571804</v>
      </c>
      <c r="T8" s="4">
        <f>'[18]Sheet 1'!$AL$8</f>
        <v>0.24800997762371152</v>
      </c>
      <c r="U8" s="4">
        <f>'[18]Sheet 1'!$AK$14</f>
        <v>0.2216504501327809</v>
      </c>
      <c r="V8" s="29"/>
      <c r="W8" s="4">
        <f>'[18]Sheet 1'!$AI$17</f>
        <v>-9.9987576959951977E-3</v>
      </c>
      <c r="X8" s="5">
        <f>'[18]Sheet 1'!$AK$102</f>
        <v>223016100000</v>
      </c>
      <c r="Y8" s="10" t="str" cm="1">
        <f t="array" ref="Y8">_FV(A8,"Industry")</f>
        <v>Semiconductors &amp; Semiconductor Equipment</v>
      </c>
      <c r="Z8" s="17" cm="1">
        <f t="array" ref="Z8">_FV(A8,"Year incorporated",TRUE)</f>
        <v>1994</v>
      </c>
      <c r="AA8" s="8" t="str" cm="1">
        <f t="array" ref="AA8">_FV(A8,"Description")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9" spans="1:35" ht="50" customHeight="1">
      <c r="A9" s="2" t="e" vm="34">
        <v>#VALUE!</v>
      </c>
      <c r="B9" s="13" cm="1">
        <f t="array" ref="B9">_FV(A9,"Price")</f>
        <v>175.46</v>
      </c>
      <c r="C9" s="13">
        <f>'[19]Sheet 1'!$AO$116</f>
        <v>138.08702448857966</v>
      </c>
      <c r="D9" s="4">
        <f>'[19]Sheet 1'!$AO$118</f>
        <v>-0.22200110153484898</v>
      </c>
      <c r="E9" s="4">
        <f>'[19]Sheet 1'!$AM$4</f>
        <v>7.7937876041846099E-2</v>
      </c>
      <c r="F9" s="4">
        <f>'[19]Sheet 1'!$AN$4</f>
        <v>-2.8727353877989859E-2</v>
      </c>
      <c r="G9" s="4">
        <f>'[19]Sheet 1'!$AU$107</f>
        <v>6.0884142525847305E-2</v>
      </c>
      <c r="H9" s="4">
        <f>'[19]Sheet 1'!$AM$29</f>
        <v>5.410857625686516E-2</v>
      </c>
      <c r="I9" s="4">
        <f>'[19]Sheet 1'!$AN$29</f>
        <v>-3.8405659148522564E-2</v>
      </c>
      <c r="J9" s="4">
        <f>'[19]Sheet 1'!$AT$22</f>
        <v>7.2733906431089262E-2</v>
      </c>
      <c r="K9" s="4">
        <f>'[19]Sheet 1'!$AM$106</f>
        <v>0.19891773261755952</v>
      </c>
      <c r="L9" s="4">
        <f>'[19]Sheet 1'!$AN$106</f>
        <v>-0.15508376479455865</v>
      </c>
      <c r="M9" s="4">
        <f>'[19]Sheet 1'!$AS$106</f>
        <v>4.6078419495873879E-2</v>
      </c>
      <c r="N9" s="4">
        <f t="shared" si="0"/>
        <v>0.18141915007312162</v>
      </c>
      <c r="O9" s="28">
        <f>'[19]Sheet 1'!$AT$19</f>
        <v>7.2452219321148821</v>
      </c>
      <c r="P9" s="28">
        <f>'[19]Sheet 1'!$AU$19</f>
        <v>29.001633986928105</v>
      </c>
      <c r="Q9" s="24">
        <f>'[19]Sheet 1'!$AV$22</f>
        <v>3.3932509766047309E-2</v>
      </c>
      <c r="R9" s="4">
        <f>'[19]Sheet 1'!$AS$7</f>
        <v>0.44519999999999998</v>
      </c>
      <c r="S9" s="4">
        <f>'[19]Sheet 1'!$AU$7</f>
        <v>0.25057441253263707</v>
      </c>
      <c r="T9" s="4">
        <f>'[19]Sheet 1'!$AV$7</f>
        <v>0.24584856396866842</v>
      </c>
      <c r="U9" s="4">
        <f>'[19]Sheet 1'!$AU$13</f>
        <v>0.69952149747278036</v>
      </c>
      <c r="V9" s="29"/>
      <c r="W9" s="4">
        <f>'[19]Sheet 1'!$AS$16</f>
        <v>-4.9070536893905711E-2</v>
      </c>
      <c r="X9" s="5">
        <f>'[19]Sheet 1'!$AU$102</f>
        <v>2774920000000</v>
      </c>
      <c r="Y9" s="10" t="str" cm="1">
        <f t="array" ref="Y9">_FV(A9,"Industry")</f>
        <v>Computers, Phones &amp; Household Electronics</v>
      </c>
      <c r="Z9" s="17" cm="1">
        <f t="array" ref="Z9">_FV(A9,"Year incorporated",TRUE)</f>
        <v>1977</v>
      </c>
      <c r="AA9" s="8" t="str" cm="1">
        <f t="array" ref="AA9">_FV(A9,"Description")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0" spans="1:35" ht="50" customHeight="1">
      <c r="A10" s="2" t="e" vm="35">
        <v>#VALUE!</v>
      </c>
      <c r="B10" s="13" cm="1">
        <f t="array" ref="B10">_FV(A10,"Price")</f>
        <v>92.91</v>
      </c>
      <c r="C10" s="13">
        <f>'[20]Sheet 1'!$AC$116</f>
        <v>68.330427301456055</v>
      </c>
      <c r="D10" s="4">
        <f>'[20]Sheet 1'!$AC$118</f>
        <v>-0.26455249917709545</v>
      </c>
      <c r="E10" s="4">
        <f>'[20]Sheet 1'!$AA$4</f>
        <v>0.42614961556996755</v>
      </c>
      <c r="F10" s="4">
        <f>'[20]Sheet 1'!$AB$4</f>
        <v>-7.4575438553961315E-2</v>
      </c>
      <c r="G10" s="4">
        <f>'[20]Sheet 1'!$AI$107</f>
        <v>9.1718874733007438E-2</v>
      </c>
      <c r="H10" s="4">
        <f>'[20]Sheet 1'!$AA$29</f>
        <v>0.71607066962073018</v>
      </c>
      <c r="I10" s="4">
        <f>'[20]Sheet 1'!$AB$29</f>
        <v>-0.23524760806804157</v>
      </c>
      <c r="J10" s="4">
        <f>'[20]Sheet 1'!$AH$22</f>
        <v>5.3329918159131795E-2</v>
      </c>
      <c r="K10" s="4">
        <f>'[20]Sheet 1'!$AA$106</f>
        <v>0.98296363145700649</v>
      </c>
      <c r="L10" s="4">
        <f>'[20]Sheet 1'!$AB$106</f>
        <v>-0.30561130451338914</v>
      </c>
      <c r="M10" s="4">
        <f>'[20]Sheet 1'!$AG$106</f>
        <v>0.21327613087229214</v>
      </c>
      <c r="N10" s="4">
        <f t="shared" si="0"/>
        <v>0.17237866065986412</v>
      </c>
      <c r="O10" s="28">
        <f>'[20]Sheet 1'!$AH$19</f>
        <v>6.6839689312524415</v>
      </c>
      <c r="P10" s="28">
        <f>'[20]Sheet 1'!$AI$19</f>
        <v>18.01315818195993</v>
      </c>
      <c r="Q10" s="24">
        <f>'[20]Sheet 1'!$AJ$22</f>
        <v>2.583370056226493E-2</v>
      </c>
      <c r="R10" s="4">
        <f>'[20]Sheet 1'!$AG$7</f>
        <v>0.59560000000000002</v>
      </c>
      <c r="S10" s="4">
        <f>'[20]Sheet 1'!$AI$7</f>
        <v>0.37106035841879165</v>
      </c>
      <c r="T10" s="4">
        <f>'[20]Sheet 1'!$AJ$7</f>
        <v>0.17267165193745751</v>
      </c>
      <c r="U10" s="4">
        <f>'[20]Sheet 1'!$AI$13</f>
        <v>0.2924698104329268</v>
      </c>
      <c r="V10" s="29"/>
      <c r="W10" s="4">
        <f>'[20]Sheet 1'!$AG$16</f>
        <v>0</v>
      </c>
      <c r="X10" s="5">
        <f>'[20]Sheet 1'!$AJ$103</f>
        <v>462109560000</v>
      </c>
      <c r="Y10" s="10" t="str" cm="1">
        <f t="array" ref="Y10">_FV(A10,"Industry")</f>
        <v>Semiconductors &amp; Semiconductor Equipment</v>
      </c>
      <c r="Z10" s="17" cm="1">
        <f t="array" ref="Z10">_FV(A10,"Year incorporated",TRUE)</f>
        <v>1987</v>
      </c>
      <c r="AA10" s="8" t="str" cm="1">
        <f t="array" ref="AA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1" spans="1:35" ht="50" customHeight="1">
      <c r="A11" s="2" t="e" vm="36">
        <v>#VALUE!</v>
      </c>
      <c r="B11" s="13" cm="1">
        <f t="array" ref="B11">_FV(A11,"Price")</f>
        <v>134.43</v>
      </c>
      <c r="C11" s="13">
        <f>'[21]Sheet 1'!$AO$116</f>
        <v>114.59771228243601</v>
      </c>
      <c r="D11" s="4">
        <f>'[21]Sheet 1'!$AO$118</f>
        <v>-0.18313698565517134</v>
      </c>
      <c r="E11" s="4">
        <f>'[21]Sheet 1'!$AM$4</f>
        <v>0.11802454147335562</v>
      </c>
      <c r="F11" s="4">
        <f>'[21]Sheet 1'!$AN$4</f>
        <v>-1.5551677331782088E-2</v>
      </c>
      <c r="G11" s="4">
        <f>'[21]Sheet 1'!$AU$107</f>
        <v>4.8383593469180954E-2</v>
      </c>
      <c r="H11" s="4">
        <f>'[21]Sheet 1'!$AM$29</f>
        <v>0.10818614130434789</v>
      </c>
      <c r="I11" s="4">
        <f>'[21]Sheet 1'!$AN$29</f>
        <v>-4.3984674329501927E-2</v>
      </c>
      <c r="J11" s="4">
        <f>'[21]Sheet 1'!$AT$22</f>
        <v>5.6685718287863229E-2</v>
      </c>
      <c r="K11" s="4">
        <f>'[21]Sheet 1'!$AM$106</f>
        <v>-3.3933808127356468E-2</v>
      </c>
      <c r="L11" s="4">
        <f>'[21]Sheet 1'!$AN$106</f>
        <v>0.1795316565481353</v>
      </c>
      <c r="M11" s="4">
        <f>'[21]Sheet 1'!$AS$106</f>
        <v>0.11915354036030675</v>
      </c>
      <c r="N11" s="4">
        <f t="shared" si="0"/>
        <v>0.1613238968952381</v>
      </c>
      <c r="O11" s="28">
        <f>'[21]Sheet 1'!$AT$19</f>
        <v>4.6232784431137723</v>
      </c>
      <c r="P11" s="28">
        <f>'[21]Sheet 1'!$AU$19</f>
        <v>18.813289515870473</v>
      </c>
      <c r="Q11" s="24">
        <f>'[21]Sheet 1'!$AV$22</f>
        <v>4.635416799807085E-2</v>
      </c>
      <c r="R11" s="4">
        <f>'[21]Sheet 1'!$AS$7</f>
        <v>0.4632</v>
      </c>
      <c r="S11" s="4">
        <f>'[21]Sheet 1'!$AU$7</f>
        <v>0.24574535140245823</v>
      </c>
      <c r="T11" s="4">
        <f>'[21]Sheet 1'!$AV$7</f>
        <v>0.21430822565395524</v>
      </c>
      <c r="U11" s="4">
        <f>'[21]Sheet 1'!$AU$13</f>
        <v>0.44122146054047928</v>
      </c>
      <c r="V11" s="29"/>
      <c r="W11" s="4">
        <f>'[21]Sheet 1'!$AS$16</f>
        <v>-4.1153774213629021E-2</v>
      </c>
      <c r="X11" s="5">
        <f>'[21]Sheet 1'!$AU$102</f>
        <v>117357300000</v>
      </c>
      <c r="Y11" s="10" t="str" cm="1">
        <f t="array" ref="Y11">_FV(A11,"Industry")</f>
        <v>Semiconductors &amp; Semiconductor Equipment</v>
      </c>
      <c r="Z11" s="17" cm="1">
        <f t="array" ref="Z11">_FV(A11,"Year incorporated",TRUE)</f>
        <v>1987</v>
      </c>
      <c r="AA11" s="8" t="str" cm="1">
        <f t="array" ref="AA11">_FV(A11,"Description")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2" spans="1:35" ht="50" customHeight="1">
      <c r="A12" s="2" t="e" vm="37">
        <v>#VALUE!</v>
      </c>
      <c r="B12" s="13" cm="1">
        <f t="array" ref="B12">_FV(A12,"Price")</f>
        <v>130.34</v>
      </c>
      <c r="C12" s="13">
        <f>[22]Model!$K$6</f>
        <v>206.98027301277406</v>
      </c>
      <c r="D12" s="4">
        <f>[22]Model!$K$7</f>
        <v>0.52865785090675077</v>
      </c>
      <c r="E12" s="4">
        <f>[22]Model!$E$11</f>
        <v>3.6561323854471528E-2</v>
      </c>
      <c r="F12" s="4">
        <f>[22]Model!$F$11</f>
        <v>-3.4522505907440548E-2</v>
      </c>
      <c r="G12" s="4">
        <f>-[22]Model!$K$11</f>
        <v>-1.3433529866212667E-2</v>
      </c>
      <c r="H12" s="4">
        <f>[22]Model!$E$13</f>
        <v>-0.17871485943775101</v>
      </c>
      <c r="I12" s="4">
        <f>[22]Model!$F$13</f>
        <v>0.48899755501222497</v>
      </c>
      <c r="J12" s="4">
        <f>[22]Model!$K$13</f>
        <v>0.13221037009046577</v>
      </c>
      <c r="K12" s="4">
        <f>[22]Model!$E$15</f>
        <v>0.35442199374165972</v>
      </c>
      <c r="L12" s="4">
        <f>[22]Model!$F$15</f>
        <v>1.7256238882229136</v>
      </c>
      <c r="M12" s="4">
        <f>[22]Model!$K$15</f>
        <v>0.37034753950441657</v>
      </c>
      <c r="N12" s="4">
        <f t="shared" si="0"/>
        <v>0.15675759306986067</v>
      </c>
      <c r="O12" s="28">
        <f>[22]Model!$A$6</f>
        <v>0.52893211437440302</v>
      </c>
      <c r="P12" s="28">
        <f>[22]Model!$A$7</f>
        <v>14.549541510673235</v>
      </c>
      <c r="Q12" s="24">
        <f>[22]Model!$C$7</f>
        <v>6.8337863442193836E-2</v>
      </c>
      <c r="R12" s="4">
        <f>[22]Model!$C$3</f>
        <v>8.2599999999999993E-2</v>
      </c>
      <c r="S12" s="4">
        <f>[22]Model!$C$5</f>
        <v>2.3599999999999999E-2</v>
      </c>
      <c r="T12" s="4">
        <f>[22]Model!$C$6</f>
        <v>2.2995381735923002E-2</v>
      </c>
      <c r="U12" s="4">
        <f>[22]Model!$E$7</f>
        <v>0.19550286181520851</v>
      </c>
      <c r="V12" s="29">
        <f>[22]Model!$G$7</f>
        <v>1.1328915242413673</v>
      </c>
      <c r="W12" s="4">
        <f>[22]Model!$G$3</f>
        <v>-3.8114824137343961E-2</v>
      </c>
      <c r="X12" s="5">
        <f>[22]Model!$A$3</f>
        <v>17721341560</v>
      </c>
      <c r="Y12" s="10" t="str" cm="1">
        <f t="array" ref="Y12">_FV(A12,"Industry")</f>
        <v>Electronic Equipment &amp; Parts</v>
      </c>
      <c r="Z12" s="17" cm="1">
        <f t="array" ref="Z12">_FV(A12,"Year incorporated",TRUE)</f>
        <v>1992</v>
      </c>
      <c r="AA12" s="8" t="str" cm="1">
        <f t="array" ref="AA12">_FV(A12,"Description")</f>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c>
    </row>
    <row r="13" spans="1:35" ht="50" customHeight="1">
      <c r="A13" s="2" t="e" vm="38">
        <v>#VALUE!</v>
      </c>
      <c r="B13" s="13" cm="1">
        <f t="array" ref="B13">_FV(A13,"Price")</f>
        <v>163.98</v>
      </c>
      <c r="C13" s="13">
        <f>[23]Model!$K$6</f>
        <v>207.6253393780145</v>
      </c>
      <c r="D13" s="4">
        <f>[23]Model!$K$7</f>
        <v>0.23829748540594342</v>
      </c>
      <c r="E13" s="4">
        <f>[23]Model!$E$11</f>
        <v>0.16930816753778588</v>
      </c>
      <c r="F13" s="4">
        <f>[23]Model!$F$11</f>
        <v>7.5517997064157294E-2</v>
      </c>
      <c r="G13" s="4">
        <f>[23]Model!$K$11</f>
        <v>8.8123951865493488E-2</v>
      </c>
      <c r="H13" s="4">
        <f>[23]Model!$E$13</f>
        <v>0.23721429284359719</v>
      </c>
      <c r="I13" s="4">
        <f>[23]Model!$F$13</f>
        <v>0.19800091161012134</v>
      </c>
      <c r="J13" s="4">
        <f>[23]Model!$K$13</f>
        <v>0.13550228962118321</v>
      </c>
      <c r="K13" s="4">
        <f>[23]Model!$E$15</f>
        <v>3.4729004241716117</v>
      </c>
      <c r="L13" s="4">
        <f>[23]Model!$F$15</f>
        <v>0.60126420760371424</v>
      </c>
      <c r="M13" s="4">
        <f>[23]Model!$K$15</f>
        <v>0.28056919085651716</v>
      </c>
      <c r="N13" s="4">
        <f t="shared" si="0"/>
        <v>0.13243588154264385</v>
      </c>
      <c r="O13" s="28">
        <f>[23]Model!$A$6</f>
        <v>2.1329067905096659</v>
      </c>
      <c r="P13" s="28">
        <f>[23]Model!$A$7</f>
        <v>20.431379861952863</v>
      </c>
      <c r="Q13" s="24">
        <f>[23]Model!$C$7</f>
        <v>4.0137841213150886E-2</v>
      </c>
      <c r="R13" s="4">
        <f>[23]Model!$C$3</f>
        <v>0.12710000000000002</v>
      </c>
      <c r="S13" s="4">
        <f>[23]Model!$C$5</f>
        <v>9.3699999999999992E-2</v>
      </c>
      <c r="T13" s="4">
        <f>[23]Model!$C$6</f>
        <v>5.7628882024559618E-2</v>
      </c>
      <c r="U13" s="4">
        <f>[23]Model!$E$7</f>
        <v>0.13086329289694693</v>
      </c>
      <c r="V13" s="29">
        <f>[23]Model!$G$7</f>
        <v>9.1396363210495563E-3</v>
      </c>
      <c r="W13" s="4">
        <f>[23]Model!$G$3</f>
        <v>-4.4877524340637409E-3</v>
      </c>
      <c r="X13" s="5">
        <f>[23]Model!$A$3</f>
        <v>6068119819</v>
      </c>
      <c r="Y13" s="10" t="str" cm="1">
        <f t="array" ref="Y13">_FV(A13,"Industry")</f>
        <v>Electronic Equipment &amp; Parts</v>
      </c>
      <c r="Z13" s="17" cm="1">
        <f t="array" ref="Z13">_FV(A13,"Year incorporated",TRUE)</f>
        <v>1999</v>
      </c>
      <c r="AA13" s="8" t="str" cm="1">
        <f t="array" ref="AA13">_FV(A13,"Description")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4" spans="1:35" ht="50" customHeight="1">
      <c r="A14" s="2" t="e" vm="39">
        <v>#VALUE!</v>
      </c>
      <c r="B14" s="13" cm="1">
        <f t="array" ref="B14">_FV(A14,"Price")</f>
        <v>220.11</v>
      </c>
      <c r="C14" s="13">
        <f>'[24]Sheet 1'!$S$118</f>
        <v>85.596250948444649</v>
      </c>
      <c r="D14" s="4">
        <f>'[24]Sheet 1'!$S$120</f>
        <v>-0.61112057176664103</v>
      </c>
      <c r="E14" s="4">
        <f>'[24]Sheet 1'!$Q$6</f>
        <v>0.51351652639206291</v>
      </c>
      <c r="F14" s="4">
        <f>'[24]Sheet 1'!$R$6</f>
        <v>0.2251110947435615</v>
      </c>
      <c r="G14" s="4">
        <f>'[24]Sheet 1'!$Y$109</f>
        <v>0.19901038980821659</v>
      </c>
      <c r="H14" s="4">
        <f>'[24]Sheet 1'!$Q$31</f>
        <v>1.2750498278673672</v>
      </c>
      <c r="I14" s="4">
        <f>'[24]Sheet 1'!$R$31</f>
        <v>-4.3405543166613603E-2</v>
      </c>
      <c r="J14" s="4">
        <f>'[24]Sheet 1'!$X$24</f>
        <v>0.17684719580658537</v>
      </c>
      <c r="K14" s="4">
        <f>'[24]Sheet 1'!$Q$108</f>
        <v>1.1708297444731555</v>
      </c>
      <c r="L14" s="4">
        <f>'[24]Sheet 1'!$R$108</f>
        <v>0.18939293744213725</v>
      </c>
      <c r="M14" s="4">
        <f>'[24]Sheet 1'!$W$108</f>
        <v>0.35685283024381309</v>
      </c>
      <c r="N14" s="4">
        <f t="shared" si="0"/>
        <v>9.0277287700883668E-2</v>
      </c>
      <c r="O14" s="28">
        <f>'[24]Sheet 1'!$X$21</f>
        <v>7.0002787509018036</v>
      </c>
      <c r="P14" s="28">
        <f>'[24]Sheet 1'!$Y$21</f>
        <v>58.165666417450673</v>
      </c>
      <c r="Q14" s="24">
        <f>'[24]Sheet 1'!$Z$24</f>
        <v>1.2872376036350467E-2</v>
      </c>
      <c r="R14" s="4">
        <f>'[24]Sheet 1'!$W$9</f>
        <v>0.18190000000000001</v>
      </c>
      <c r="S14" s="4">
        <f>'[24]Sheet 1'!$Y$9</f>
        <v>0.12035070140280561</v>
      </c>
      <c r="T14" s="4">
        <f>'[24]Sheet 1'!$Z$9</f>
        <v>9.0110220440881766E-2</v>
      </c>
      <c r="U14" s="4">
        <f>'[24]Sheet 1'!$Y$15</f>
        <v>0.28567244733594127</v>
      </c>
      <c r="V14" s="29"/>
      <c r="W14" s="4">
        <f>'[24]Sheet 1'!$W$18</f>
        <v>6.5503438863175154E-2</v>
      </c>
      <c r="X14" s="5">
        <f>'[24]Sheet 1'!$Y$103</f>
        <v>698627819340</v>
      </c>
      <c r="Y14" s="10" t="str" cm="1">
        <f t="array" ref="Y14">_FV(A14,"Industry")</f>
        <v>Automobiles &amp; Auto Parts</v>
      </c>
      <c r="Z14" s="17" cm="1">
        <f t="array" ref="Z14">_FV(A14,"Year incorporated",TRUE)</f>
        <v>2003</v>
      </c>
      <c r="AA14" s="8" t="str" cm="1">
        <f t="array" ref="AA14">_FV(A14,"Description")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5" spans="1:35" ht="50" customHeight="1">
      <c r="A15" s="2" t="e" vm="40">
        <v>#VALUE!</v>
      </c>
      <c r="B15" s="13" cm="1">
        <f t="array" ref="B15">_FV(A15,"Price")</f>
        <v>26.05</v>
      </c>
      <c r="C15" s="13">
        <f>[25]Model!$K$6</f>
        <v>27.584569190796575</v>
      </c>
      <c r="D15" s="4">
        <f>[25]Model!$K$7</f>
        <v>5.3248155433240685E-2</v>
      </c>
      <c r="E15" s="4">
        <f>[25]Model!$E$11</f>
        <v>0.28667009778692742</v>
      </c>
      <c r="F15" s="4">
        <f>[25]Model!$F$11</f>
        <v>8.6620689655172445E-2</v>
      </c>
      <c r="G15" s="4">
        <f>[25]Model!$K$11</f>
        <v>4.019392648057081E-2</v>
      </c>
      <c r="H15" s="4">
        <f>[25]Model!$E$13</f>
        <v>0.40038498556304147</v>
      </c>
      <c r="I15" s="4">
        <f>[25]Model!$F$13</f>
        <v>0.87835051546391751</v>
      </c>
      <c r="J15" s="4">
        <f>[25]Model!$K$13</f>
        <v>0.19216746538241369</v>
      </c>
      <c r="K15" s="4">
        <f>[25]Model!$E$15</f>
        <v>-5.0868188520936108E-4</v>
      </c>
      <c r="L15" s="4">
        <f>[25]Model!$F$15</f>
        <v>0.25805584624270184</v>
      </c>
      <c r="M15" s="4">
        <f>[25]Model!$K$15</f>
        <v>0.15979511096535443</v>
      </c>
      <c r="N15" s="4">
        <f t="shared" si="0"/>
        <v>7.983928621149243E-2</v>
      </c>
      <c r="O15" s="28">
        <f>[25]Model!$A$6</f>
        <v>0.5647848438690023</v>
      </c>
      <c r="P15" s="28">
        <f>[25]Model!$A$7</f>
        <v>16.280186608122943</v>
      </c>
      <c r="Q15" s="24">
        <f>[25]Model!$C$7</f>
        <v>4.2042702008016776E-2</v>
      </c>
      <c r="R15" s="4">
        <f>[25]Model!$C$3</f>
        <v>9.0700000000000003E-2</v>
      </c>
      <c r="S15" s="4">
        <f>[25]Model!$C$5</f>
        <v>2.1700000000000001E-2</v>
      </c>
      <c r="T15" s="4">
        <f>[25]Model!$C$6</f>
        <v>2.1394933166302903E-2</v>
      </c>
      <c r="U15" s="4">
        <f>[25]Model!$E$7</f>
        <v>9.731128246753247E-2</v>
      </c>
      <c r="V15" s="29">
        <f>[25]Model!$G$7</f>
        <v>0.46614304415089847</v>
      </c>
      <c r="W15" s="4">
        <f>[25]Model!$G$3</f>
        <v>-2.7815384497344886E-2</v>
      </c>
      <c r="X15" s="5">
        <f>[25]Model!$A$3</f>
        <v>4449375000</v>
      </c>
      <c r="Y15" s="10" t="str" cm="1">
        <f t="array" ref="Y15">_FV(A15,"Industry")</f>
        <v>Electronic Equipment &amp; Parts</v>
      </c>
      <c r="Z15" s="17" cm="1">
        <f t="array" ref="Z15">_FV(A15,"Year incorporated",TRUE)</f>
        <v>1996</v>
      </c>
      <c r="AA15" s="8" t="str" cm="1">
        <f t="array" ref="AA15">_FV(A15,"Description")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6" spans="1:35" ht="50" customHeight="1">
      <c r="A16" s="2" t="e" vm="41">
        <v>#VALUE!</v>
      </c>
      <c r="B16" s="13" cm="1">
        <f t="array" ref="B16">_FV(A16,"Price")</f>
        <v>67.53</v>
      </c>
      <c r="C16" s="13">
        <f>'[26]Sheet 1'!$AO$116</f>
        <v>33.958732188902538</v>
      </c>
      <c r="D16" s="4">
        <f>'[26]Sheet 1'!$AO$118</f>
        <v>-0.51459788180528099</v>
      </c>
      <c r="E16" s="4">
        <f>'[26]Sheet 1'!$AM$4</f>
        <v>0.11019671539433307</v>
      </c>
      <c r="F16" s="4">
        <f>'[26]Sheet 1'!$AN$4</f>
        <v>-0.49834189479159896</v>
      </c>
      <c r="G16" s="4">
        <f>'[26]Sheet 1'!$AU$107</f>
        <v>8.1426974436775976E-2</v>
      </c>
      <c r="H16" s="4">
        <f>'[26]Sheet 1'!$AM$29</f>
        <v>0.48217027810953761</v>
      </c>
      <c r="I16" s="4">
        <f>'[26]Sheet 1'!$AN$29</f>
        <v>-1.5736157476689305</v>
      </c>
      <c r="J16" s="4">
        <f>'[26]Sheet 1'!$AT$22</f>
        <v>-1.7596049730679844</v>
      </c>
      <c r="K16" s="4">
        <f>'[26]Sheet 1'!$AM$106</f>
        <v>0.27727645611156682</v>
      </c>
      <c r="L16" s="4">
        <f>'[26]Sheet 1'!$AN$106</f>
        <v>-3.21868978805395</v>
      </c>
      <c r="M16" s="4">
        <f>'[26]Sheet 1'!$AS$106</f>
        <v>-0.72827249972127706</v>
      </c>
      <c r="N16" s="4">
        <f t="shared" si="0"/>
        <v>-0.22297926949054997</v>
      </c>
      <c r="O16" s="28">
        <f>'[26]Sheet 1'!$AT$19</f>
        <v>4.9661244329228778</v>
      </c>
      <c r="P16" s="28" t="str">
        <f>'[26]Sheet 1'!$AU$19</f>
        <v>-</v>
      </c>
      <c r="Q16" s="24">
        <f>'[26]Sheet 1'!$AV$22</f>
        <v>-9.0163688398260153E-2</v>
      </c>
      <c r="R16" s="4">
        <f>'[26]Sheet 1'!$AS$7</f>
        <v>0.45179999999999998</v>
      </c>
      <c r="S16" s="4">
        <f>'[26]Sheet 1'!$AU$7</f>
        <v>0.28239999999999998</v>
      </c>
      <c r="T16" s="4">
        <f>'[26]Sheet 1'!$AV$7</f>
        <v>0.10124195331295922</v>
      </c>
      <c r="U16" s="4">
        <f>'[26]Sheet 1'!$AU$13</f>
        <v>0.16895668982811765</v>
      </c>
      <c r="V16" s="29"/>
      <c r="W16" s="4">
        <f>'[26]Sheet 1'!$AS$16</f>
        <v>-4.6586539405968682E-3</v>
      </c>
      <c r="X16" s="5">
        <f>'[26]Sheet 1'!$AU$102</f>
        <v>76627300000</v>
      </c>
      <c r="Y16" s="10" t="str" cm="1">
        <f t="array" ref="Y16">_FV(A16,"Industry")</f>
        <v>Semiconductors &amp; Semiconductor Equipment</v>
      </c>
      <c r="Z16" s="17" cm="1">
        <f t="array" ref="Z16">_FV(A16,"Year incorporated",TRUE)</f>
        <v>1984</v>
      </c>
      <c r="AA16" s="8" t="str" cm="1">
        <f t="array" ref="AA16">_FV(A16,"Description")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6">
      <sortCondition descending="1" ref="N1:N16"/>
    </sortState>
  </autoFilter>
  <conditionalFormatting sqref="D2:D6">
    <cfRule type="colorScale" priority="23430">
      <colorScale>
        <cfvo type="min"/>
        <cfvo type="percentile" val="50"/>
        <cfvo type="max"/>
        <color rgb="FFF8696B"/>
        <color rgb="FFFCFCFF"/>
        <color rgb="FF63BE7B"/>
      </colorScale>
    </cfRule>
  </conditionalFormatting>
  <conditionalFormatting sqref="D2:D12">
    <cfRule type="colorScale" priority="22">
      <colorScale>
        <cfvo type="min"/>
        <cfvo type="percentile" val="50"/>
        <cfvo type="max"/>
        <color rgb="FFF8696B"/>
        <color rgb="FFFCFCFF"/>
        <color rgb="FF63BE7B"/>
      </colorScale>
    </cfRule>
  </conditionalFormatting>
  <conditionalFormatting sqref="D2:D34">
    <cfRule type="colorScale" priority="23418">
      <colorScale>
        <cfvo type="min"/>
        <cfvo type="percentile" val="50"/>
        <cfvo type="max"/>
        <color rgb="FFF8696B"/>
        <color rgb="FFFCFCFF"/>
        <color rgb="FF63BE7B"/>
      </colorScale>
    </cfRule>
  </conditionalFormatting>
  <conditionalFormatting sqref="D7:D34">
    <cfRule type="colorScale" priority="22488">
      <colorScale>
        <cfvo type="min"/>
        <cfvo type="percentile" val="50"/>
        <cfvo type="max"/>
        <color rgb="FFF8696B"/>
        <color rgb="FFFCFCFF"/>
        <color rgb="FF63BE7B"/>
      </colorScale>
    </cfRule>
  </conditionalFormatting>
  <conditionalFormatting sqref="E2:E3">
    <cfRule type="colorScale" priority="23365">
      <colorScale>
        <cfvo type="min"/>
        <cfvo type="max"/>
        <color rgb="FFFCFCFF"/>
        <color rgb="FF63BE7B"/>
      </colorScale>
    </cfRule>
  </conditionalFormatting>
  <conditionalFormatting sqref="E2:E6">
    <cfRule type="colorScale" priority="792">
      <colorScale>
        <cfvo type="min"/>
        <cfvo type="max"/>
        <color rgb="FFFCFCFF"/>
        <color rgb="FF63BE7B"/>
      </colorScale>
    </cfRule>
  </conditionalFormatting>
  <conditionalFormatting sqref="E2:E12">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onditionalFormatting>
  <conditionalFormatting sqref="E2:E34">
    <cfRule type="colorScale" priority="23490">
      <colorScale>
        <cfvo type="min"/>
        <cfvo type="percentile" val="50"/>
        <cfvo type="max"/>
        <color rgb="FFF8696B"/>
        <color rgb="FFFCFCFF"/>
        <color rgb="FF63BE7B"/>
      </colorScale>
    </cfRule>
    <cfRule type="colorScale" priority="23491">
      <colorScale>
        <cfvo type="min"/>
        <cfvo type="max"/>
        <color rgb="FFFCFCFF"/>
        <color rgb="FF63BE7B"/>
      </colorScale>
    </cfRule>
    <cfRule type="colorScale" priority="23494">
      <colorScale>
        <cfvo type="min"/>
        <cfvo type="percentile" val="50"/>
        <cfvo type="max"/>
        <color rgb="FFF8696B"/>
        <color rgb="FFFCFCFF"/>
        <color rgb="FF63BE7B"/>
      </colorScale>
    </cfRule>
  </conditionalFormatting>
  <conditionalFormatting sqref="E4">
    <cfRule type="colorScale" priority="22848">
      <colorScale>
        <cfvo type="min"/>
        <cfvo type="max"/>
        <color rgb="FFFCFCFF"/>
        <color rgb="FF63BE7B"/>
      </colorScale>
    </cfRule>
  </conditionalFormatting>
  <conditionalFormatting sqref="E5:E6">
    <cfRule type="colorScale" priority="22916">
      <colorScale>
        <cfvo type="min"/>
        <cfvo type="max"/>
        <color rgb="FFFCFCFF"/>
        <color rgb="FF63BE7B"/>
      </colorScale>
    </cfRule>
  </conditionalFormatting>
  <conditionalFormatting sqref="E7:E34">
    <cfRule type="colorScale" priority="22492">
      <colorScale>
        <cfvo type="min"/>
        <cfvo type="max"/>
        <color rgb="FFFCFCFF"/>
        <color rgb="FF63BE7B"/>
      </colorScale>
    </cfRule>
    <cfRule type="colorScale" priority="22493">
      <colorScale>
        <cfvo type="min"/>
        <cfvo type="max"/>
        <color rgb="FFFCFCFF"/>
        <color rgb="FF63BE7B"/>
      </colorScale>
    </cfRule>
    <cfRule type="colorScale" priority="22494">
      <colorScale>
        <cfvo type="min"/>
        <cfvo type="max"/>
        <color rgb="FFFCFCFF"/>
        <color rgb="FF63BE7B"/>
      </colorScale>
    </cfRule>
  </conditionalFormatting>
  <conditionalFormatting sqref="E2:M2 N2:N34">
    <cfRule type="colorScale" priority="23496">
      <colorScale>
        <cfvo type="min"/>
        <cfvo type="max"/>
        <color rgb="FFFCFCFF"/>
        <color rgb="FF63BE7B"/>
      </colorScale>
    </cfRule>
    <cfRule type="colorScale" priority="23497">
      <colorScale>
        <cfvo type="min"/>
        <cfvo type="max"/>
        <color rgb="FFFCFCFF"/>
        <color rgb="FF63BE7B"/>
      </colorScale>
    </cfRule>
    <cfRule type="colorScale" priority="23498">
      <colorScale>
        <cfvo type="min"/>
        <cfvo type="percentile" val="50"/>
        <cfvo type="max"/>
        <color rgb="FFF8696B"/>
        <color rgb="FFFFEB84"/>
        <color rgb="FF63BE7B"/>
      </colorScale>
    </cfRule>
    <cfRule type="colorScale" priority="23499">
      <colorScale>
        <cfvo type="min"/>
        <cfvo type="max"/>
        <color rgb="FFFFEF9C"/>
        <color rgb="FF63BE7B"/>
      </colorScale>
    </cfRule>
  </conditionalFormatting>
  <conditionalFormatting sqref="E3:N3 N2">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onditionalFormatting>
  <conditionalFormatting sqref="E4:N4">
    <cfRule type="colorScale" priority="622">
      <colorScale>
        <cfvo type="min"/>
        <cfvo type="max"/>
        <color rgb="FFFCFCFF"/>
        <color rgb="FF63BE7B"/>
      </colorScale>
    </cfRule>
    <cfRule type="colorScale" priority="623">
      <colorScale>
        <cfvo type="min"/>
        <cfvo type="max"/>
        <color rgb="FFFFEF9C"/>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onditionalFormatting>
  <conditionalFormatting sqref="E5:N5">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FEB84"/>
        <color rgb="FF63BE7B"/>
      </colorScale>
    </cfRule>
    <cfRule type="colorScale" priority="673">
      <colorScale>
        <cfvo type="min"/>
        <cfvo type="max"/>
        <color rgb="FFFFEF9C"/>
        <color rgb="FF63BE7B"/>
      </colorScale>
    </cfRule>
  </conditionalFormatting>
  <conditionalFormatting sqref="E6:N6">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FEB84"/>
        <color rgb="FF63BE7B"/>
      </colorScale>
    </cfRule>
    <cfRule type="colorScale" priority="677">
      <colorScale>
        <cfvo type="min"/>
        <cfvo type="max"/>
        <color rgb="FFFFEF9C"/>
        <color rgb="FF63BE7B"/>
      </colorScale>
    </cfRule>
  </conditionalFormatting>
  <conditionalFormatting sqref="E7:N7 N8:N10">
    <cfRule type="colorScale" priority="22503">
      <colorScale>
        <cfvo type="min"/>
        <cfvo type="max"/>
        <color rgb="FFFCFCFF"/>
        <color rgb="FF63BE7B"/>
      </colorScale>
    </cfRule>
    <cfRule type="colorScale" priority="22504">
      <colorScale>
        <cfvo type="min"/>
        <cfvo type="max"/>
        <color rgb="FFFCFCFF"/>
        <color rgb="FF63BE7B"/>
      </colorScale>
    </cfRule>
    <cfRule type="colorScale" priority="22505">
      <colorScale>
        <cfvo type="min"/>
        <cfvo type="percentile" val="50"/>
        <cfvo type="max"/>
        <color rgb="FFF8696B"/>
        <color rgb="FFFFEB84"/>
        <color rgb="FF63BE7B"/>
      </colorScale>
    </cfRule>
    <cfRule type="colorScale" priority="22506">
      <colorScale>
        <cfvo type="min"/>
        <cfvo type="max"/>
        <color rgb="FFFFEF9C"/>
        <color rgb="FF63BE7B"/>
      </colorScale>
    </cfRule>
  </conditionalFormatting>
  <conditionalFormatting sqref="E8:N34">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fRule type="colorScale" priority="91">
      <colorScale>
        <cfvo type="min"/>
        <cfvo type="max"/>
        <color rgb="FFFFEF9C"/>
        <color rgb="FF63BE7B"/>
      </colorScale>
    </cfRule>
  </conditionalFormatting>
  <conditionalFormatting sqref="F2:F3">
    <cfRule type="colorScale" priority="23371">
      <colorScale>
        <cfvo type="min"/>
        <cfvo type="max"/>
        <color rgb="FFFCFCFF"/>
        <color rgb="FF63BE7B"/>
      </colorScale>
    </cfRule>
  </conditionalFormatting>
  <conditionalFormatting sqref="F2:F6">
    <cfRule type="colorScale" priority="794">
      <colorScale>
        <cfvo type="min"/>
        <cfvo type="max"/>
        <color rgb="FFFCFCFF"/>
        <color rgb="FF63BE7B"/>
      </colorScale>
    </cfRule>
  </conditionalFormatting>
  <conditionalFormatting sqref="F2:F12">
    <cfRule type="colorScale" priority="19">
      <colorScale>
        <cfvo type="min"/>
        <cfvo type="max"/>
        <color rgb="FFFCFCFF"/>
        <color rgb="FF63BE7B"/>
      </colorScale>
    </cfRule>
  </conditionalFormatting>
  <conditionalFormatting sqref="F2:F34">
    <cfRule type="colorScale" priority="23420">
      <colorScale>
        <cfvo type="min"/>
        <cfvo type="max"/>
        <color rgb="FFFCFCFF"/>
        <color rgb="FF63BE7B"/>
      </colorScale>
    </cfRule>
    <cfRule type="colorScale" priority="23508">
      <colorScale>
        <cfvo type="min"/>
        <cfvo type="percentile" val="50"/>
        <cfvo type="max"/>
        <color rgb="FFF8696B"/>
        <color rgb="FFFCFCFF"/>
        <color rgb="FF63BE7B"/>
      </colorScale>
    </cfRule>
    <cfRule type="colorScale" priority="23509">
      <colorScale>
        <cfvo type="min"/>
        <cfvo type="max"/>
        <color rgb="FFFCFCFF"/>
        <color rgb="FF63BE7B"/>
      </colorScale>
    </cfRule>
    <cfRule type="colorScale" priority="23512">
      <colorScale>
        <cfvo type="min"/>
        <cfvo type="percentile" val="50"/>
        <cfvo type="max"/>
        <color rgb="FFF8696B"/>
        <color rgb="FFFCFCFF"/>
        <color rgb="FF63BE7B"/>
      </colorScale>
    </cfRule>
  </conditionalFormatting>
  <conditionalFormatting sqref="F4">
    <cfRule type="colorScale" priority="22852">
      <colorScale>
        <cfvo type="min"/>
        <cfvo type="max"/>
        <color rgb="FFFCFCFF"/>
        <color rgb="FF63BE7B"/>
      </colorScale>
    </cfRule>
  </conditionalFormatting>
  <conditionalFormatting sqref="F5:F6">
    <cfRule type="colorScale" priority="22919">
      <colorScale>
        <cfvo type="min"/>
        <cfvo type="max"/>
        <color rgb="FFFCFCFF"/>
        <color rgb="FF63BE7B"/>
      </colorScale>
    </cfRule>
  </conditionalFormatting>
  <conditionalFormatting sqref="F7:F34">
    <cfRule type="colorScale" priority="22511">
      <colorScale>
        <cfvo type="min"/>
        <cfvo type="max"/>
        <color rgb="FFFCFCFF"/>
        <color rgb="FF63BE7B"/>
      </colorScale>
    </cfRule>
    <cfRule type="colorScale" priority="22512">
      <colorScale>
        <cfvo type="min"/>
        <cfvo type="max"/>
        <color rgb="FFFCFCFF"/>
        <color rgb="FF63BE7B"/>
      </colorScale>
    </cfRule>
    <cfRule type="colorScale" priority="22513">
      <colorScale>
        <cfvo type="min"/>
        <cfvo type="max"/>
        <color rgb="FFFCFCFF"/>
        <color rgb="FF63BE7B"/>
      </colorScale>
    </cfRule>
  </conditionalFormatting>
  <conditionalFormatting sqref="F35">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fRule type="colorScale" priority="216">
      <colorScale>
        <cfvo type="min"/>
        <cfvo type="max"/>
        <color rgb="FFFFEF9C"/>
        <color rgb="FF63BE7B"/>
      </colorScale>
    </cfRule>
    <cfRule type="colorScale" priority="219">
      <colorScale>
        <cfvo type="min"/>
        <cfvo type="max"/>
        <color rgb="FFFCFCFF"/>
        <color rgb="FF63BE7B"/>
      </colorScale>
    </cfRule>
    <cfRule type="colorScale" priority="220">
      <colorScale>
        <cfvo type="min"/>
        <cfvo type="max"/>
        <color rgb="FFFCFCFF"/>
        <color rgb="FF63BE7B"/>
      </colorScale>
    </cfRule>
    <cfRule type="colorScale" priority="242">
      <colorScale>
        <cfvo type="min"/>
        <cfvo type="max"/>
        <color rgb="FFFCFCFF"/>
        <color rgb="FF63BE7B"/>
      </colorScale>
    </cfRule>
  </conditionalFormatting>
  <conditionalFormatting sqref="F35:F38">
    <cfRule type="colorScale" priority="725">
      <colorScale>
        <cfvo type="min"/>
        <cfvo type="max"/>
        <color rgb="FFFCFCFF"/>
        <color rgb="FF63BE7B"/>
      </colorScale>
    </cfRule>
  </conditionalFormatting>
  <conditionalFormatting sqref="F36:F37">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fRule type="colorScale" priority="210">
      <colorScale>
        <cfvo type="min"/>
        <cfvo type="max"/>
        <color rgb="FFFFEF9C"/>
        <color rgb="FF63BE7B"/>
      </colorScale>
    </cfRule>
  </conditionalFormatting>
  <conditionalFormatting sqref="F36:F38">
    <cfRule type="colorScale" priority="206">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8">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FEB84"/>
        <color rgb="FF63BE7B"/>
      </colorScale>
    </cfRule>
    <cfRule type="colorScale" priority="205">
      <colorScale>
        <cfvo type="min"/>
        <cfvo type="max"/>
        <color rgb="FFFFEF9C"/>
        <color rgb="FF63BE7B"/>
      </colorScale>
    </cfRule>
  </conditionalFormatting>
  <conditionalFormatting sqref="G2:G3">
    <cfRule type="colorScale" priority="23374">
      <colorScale>
        <cfvo type="min"/>
        <cfvo type="max"/>
        <color rgb="FFFCFCFF"/>
        <color rgb="FF63BE7B"/>
      </colorScale>
    </cfRule>
  </conditionalFormatting>
  <conditionalFormatting sqref="G2:G6">
    <cfRule type="colorScale" priority="796">
      <colorScale>
        <cfvo type="min"/>
        <cfvo type="max"/>
        <color rgb="FFFCFCFF"/>
        <color rgb="FF63BE7B"/>
      </colorScale>
    </cfRule>
  </conditionalFormatting>
  <conditionalFormatting sqref="G2:G12">
    <cfRule type="colorScale" priority="1">
      <colorScale>
        <cfvo type="min"/>
        <cfvo type="percentile" val="50"/>
        <cfvo type="max"/>
        <color rgb="FFF8696B"/>
        <color rgb="FFFCFCFF"/>
        <color rgb="FF63BE7B"/>
      </colorScale>
    </cfRule>
    <cfRule type="colorScale" priority="18">
      <colorScale>
        <cfvo type="min"/>
        <cfvo type="max"/>
        <color rgb="FFFCFCFF"/>
        <color rgb="FF63BE7B"/>
      </colorScale>
    </cfRule>
  </conditionalFormatting>
  <conditionalFormatting sqref="G2:G34">
    <cfRule type="colorScale" priority="23514">
      <colorScale>
        <cfvo type="min"/>
        <cfvo type="percentile" val="50"/>
        <cfvo type="max"/>
        <color rgb="FFF8696B"/>
        <color rgb="FFFCFCFF"/>
        <color rgb="FF63BE7B"/>
      </colorScale>
    </cfRule>
    <cfRule type="colorScale" priority="23515">
      <colorScale>
        <cfvo type="min"/>
        <cfvo type="max"/>
        <color rgb="FFFCFCFF"/>
        <color rgb="FF63BE7B"/>
      </colorScale>
    </cfRule>
    <cfRule type="colorScale" priority="23518">
      <colorScale>
        <cfvo type="min"/>
        <cfvo type="percentile" val="50"/>
        <cfvo type="max"/>
        <color rgb="FFF8696B"/>
        <color rgb="FFFCFCFF"/>
        <color rgb="FF63BE7B"/>
      </colorScale>
    </cfRule>
  </conditionalFormatting>
  <conditionalFormatting sqref="G4">
    <cfRule type="colorScale" priority="22855">
      <colorScale>
        <cfvo type="min"/>
        <cfvo type="max"/>
        <color rgb="FFFCFCFF"/>
        <color rgb="FF63BE7B"/>
      </colorScale>
    </cfRule>
  </conditionalFormatting>
  <conditionalFormatting sqref="G5:G6">
    <cfRule type="colorScale" priority="22922">
      <colorScale>
        <cfvo type="min"/>
        <cfvo type="max"/>
        <color rgb="FFFCFCFF"/>
        <color rgb="FF63BE7B"/>
      </colorScale>
    </cfRule>
  </conditionalFormatting>
  <conditionalFormatting sqref="G7:G34">
    <cfRule type="colorScale" priority="22518">
      <colorScale>
        <cfvo type="min"/>
        <cfvo type="max"/>
        <color rgb="FFFCFCFF"/>
        <color rgb="FF63BE7B"/>
      </colorScale>
    </cfRule>
    <cfRule type="colorScale" priority="22519">
      <colorScale>
        <cfvo type="min"/>
        <cfvo type="max"/>
        <color rgb="FFFCFCFF"/>
        <color rgb="FF63BE7B"/>
      </colorScale>
    </cfRule>
    <cfRule type="colorScale" priority="22520">
      <colorScale>
        <cfvo type="min"/>
        <cfvo type="max"/>
        <color rgb="FFFCFCFF"/>
        <color rgb="FF63BE7B"/>
      </colorScale>
    </cfRule>
  </conditionalFormatting>
  <conditionalFormatting sqref="G35:N1048576">
    <cfRule type="colorScale" priority="565">
      <colorScale>
        <cfvo type="min"/>
        <cfvo type="percentile" val="50"/>
        <cfvo type="max"/>
        <color rgb="FFF8696B"/>
        <color rgb="FFFCFCFF"/>
        <color rgb="FF63BE7B"/>
      </colorScale>
    </cfRule>
  </conditionalFormatting>
  <conditionalFormatting sqref="H1">
    <cfRule type="colorScale" priority="550">
      <colorScale>
        <cfvo type="min"/>
        <cfvo type="percentile" val="50"/>
        <cfvo type="max"/>
        <color rgb="FFF8696B"/>
        <color rgb="FFFCFCFF"/>
        <color rgb="FF63BE7B"/>
      </colorScale>
    </cfRule>
  </conditionalFormatting>
  <conditionalFormatting sqref="H1:H1048576">
    <cfRule type="colorScale" priority="678">
      <colorScale>
        <cfvo type="min"/>
        <cfvo type="percentile" val="50"/>
        <cfvo type="max"/>
        <color rgb="FFF8696B"/>
        <color rgb="FFFCFCFF"/>
        <color rgb="FF5A8AC6"/>
      </colorScale>
    </cfRule>
  </conditionalFormatting>
  <conditionalFormatting sqref="H2:H3">
    <cfRule type="colorScale" priority="23376">
      <colorScale>
        <cfvo type="min"/>
        <cfvo type="max"/>
        <color rgb="FFFCFCFF"/>
        <color rgb="FF63BE7B"/>
      </colorScale>
    </cfRule>
    <cfRule type="colorScale" priority="23416">
      <colorScale>
        <cfvo type="min"/>
        <cfvo type="percentile" val="50"/>
        <cfvo type="max"/>
        <color rgb="FFF8696B"/>
        <color rgb="FFFCFCFF"/>
        <color rgb="FF63BE7B"/>
      </colorScale>
    </cfRule>
  </conditionalFormatting>
  <conditionalFormatting sqref="H2:H6">
    <cfRule type="colorScale" priority="23438">
      <colorScale>
        <cfvo type="min"/>
        <cfvo type="percentile" val="50"/>
        <cfvo type="max"/>
        <color rgb="FFF8696B"/>
        <color rgb="FFFCFCFF"/>
        <color rgb="FF63BE7B"/>
      </colorScale>
    </cfRule>
    <cfRule type="colorScale" priority="23439">
      <colorScale>
        <cfvo type="min"/>
        <cfvo type="max"/>
        <color rgb="FFFCFCFF"/>
        <color rgb="FF63BE7B"/>
      </colorScale>
    </cfRule>
    <cfRule type="colorScale" priority="23440">
      <colorScale>
        <cfvo type="min"/>
        <cfvo type="percentile" val="50"/>
        <cfvo type="max"/>
        <color rgb="FFF8696B"/>
        <color rgb="FFFCFCFF"/>
        <color rgb="FF63BE7B"/>
      </colorScale>
    </cfRule>
  </conditionalFormatting>
  <conditionalFormatting sqref="H2:H12">
    <cfRule type="colorScale" priority="17">
      <colorScale>
        <cfvo type="min"/>
        <cfvo type="max"/>
        <color rgb="FFFCFCFF"/>
        <color rgb="FF63BE7B"/>
      </colorScale>
    </cfRule>
  </conditionalFormatting>
  <conditionalFormatting sqref="H2:H34">
    <cfRule type="colorScale" priority="23528">
      <colorScale>
        <cfvo type="min"/>
        <cfvo type="percentile" val="50"/>
        <cfvo type="max"/>
        <color rgb="FFF8696B"/>
        <color rgb="FFFCFCFF"/>
        <color rgb="FF63BE7B"/>
      </colorScale>
    </cfRule>
    <cfRule type="colorScale" priority="23529">
      <colorScale>
        <cfvo type="min"/>
        <cfvo type="max"/>
        <color rgb="FFFCFCFF"/>
        <color rgb="FF63BE7B"/>
      </colorScale>
    </cfRule>
    <cfRule type="colorScale" priority="23532">
      <colorScale>
        <cfvo type="min"/>
        <cfvo type="percentile" val="50"/>
        <cfvo type="max"/>
        <color rgb="FFF8696B"/>
        <color rgb="FFFCFCFF"/>
        <color rgb="FF63BE7B"/>
      </colorScale>
    </cfRule>
  </conditionalFormatting>
  <conditionalFormatting sqref="H4">
    <cfRule type="colorScale" priority="22857">
      <colorScale>
        <cfvo type="min"/>
        <cfvo type="max"/>
        <color rgb="FFFCFCFF"/>
        <color rgb="FF63BE7B"/>
      </colorScale>
    </cfRule>
    <cfRule type="colorScale" priority="22858">
      <colorScale>
        <cfvo type="min"/>
        <cfvo type="percentile" val="50"/>
        <cfvo type="max"/>
        <color rgb="FFF8696B"/>
        <color rgb="FFFCFCFF"/>
        <color rgb="FF63BE7B"/>
      </colorScale>
    </cfRule>
    <cfRule type="colorScale" priority="22859">
      <colorScale>
        <cfvo type="min"/>
        <cfvo type="max"/>
        <color rgb="FFFCFCFF"/>
        <color rgb="FF63BE7B"/>
      </colorScale>
    </cfRule>
  </conditionalFormatting>
  <conditionalFormatting sqref="H5:H6">
    <cfRule type="colorScale" priority="22929">
      <colorScale>
        <cfvo type="min"/>
        <cfvo type="percentile" val="50"/>
        <cfvo type="max"/>
        <color rgb="FFF8696B"/>
        <color rgb="FFFCFCFF"/>
        <color rgb="FF63BE7B"/>
      </colorScale>
    </cfRule>
    <cfRule type="colorScale" priority="22930">
      <colorScale>
        <cfvo type="min"/>
        <cfvo type="max"/>
        <color rgb="FFFCFCFF"/>
        <color rgb="FF63BE7B"/>
      </colorScale>
    </cfRule>
  </conditionalFormatting>
  <conditionalFormatting sqref="H7:H34">
    <cfRule type="colorScale" priority="22530">
      <colorScale>
        <cfvo type="min"/>
        <cfvo type="percentile" val="50"/>
        <cfvo type="max"/>
        <color rgb="FFF8696B"/>
        <color rgb="FFFCFCFF"/>
        <color rgb="FF63BE7B"/>
      </colorScale>
    </cfRule>
    <cfRule type="colorScale" priority="22531">
      <colorScale>
        <cfvo type="min"/>
        <cfvo type="max"/>
        <color rgb="FFFCFCFF"/>
        <color rgb="FF63BE7B"/>
      </colorScale>
    </cfRule>
    <cfRule type="colorScale" priority="22532">
      <colorScale>
        <cfvo type="min"/>
        <cfvo type="percentile" val="50"/>
        <cfvo type="max"/>
        <color rgb="FFF8696B"/>
        <color rgb="FFFCFCFF"/>
        <color rgb="FF63BE7B"/>
      </colorScale>
    </cfRule>
    <cfRule type="colorScale" priority="22533">
      <colorScale>
        <cfvo type="min"/>
        <cfvo type="max"/>
        <color rgb="FFFCFCFF"/>
        <color rgb="FF63BE7B"/>
      </colorScale>
    </cfRule>
    <cfRule type="colorScale" priority="22534">
      <colorScale>
        <cfvo type="min"/>
        <cfvo type="percentile" val="50"/>
        <cfvo type="max"/>
        <color rgb="FFF8696B"/>
        <color rgb="FFFCFCFF"/>
        <color rgb="FF63BE7B"/>
      </colorScale>
    </cfRule>
  </conditionalFormatting>
  <conditionalFormatting sqref="I2:I12">
    <cfRule type="colorScale" priority="16">
      <colorScale>
        <cfvo type="min"/>
        <cfvo type="max"/>
        <color rgb="FFFCFCFF"/>
        <color rgb="FF63BE7B"/>
      </colorScale>
    </cfRule>
  </conditionalFormatting>
  <conditionalFormatting sqref="I2:I34">
    <cfRule type="colorScale" priority="23534">
      <colorScale>
        <cfvo type="min"/>
        <cfvo type="percentile" val="50"/>
        <cfvo type="max"/>
        <color rgb="FFF8696B"/>
        <color rgb="FFFCFCFF"/>
        <color rgb="FF63BE7B"/>
      </colorScale>
    </cfRule>
    <cfRule type="colorScale" priority="23535">
      <colorScale>
        <cfvo type="min"/>
        <cfvo type="max"/>
        <color rgb="FFFCFCFF"/>
        <color rgb="FF63BE7B"/>
      </colorScale>
    </cfRule>
    <cfRule type="colorScale" priority="23538">
      <colorScale>
        <cfvo type="min"/>
        <cfvo type="percentile" val="50"/>
        <cfvo type="max"/>
        <color rgb="FFF8696B"/>
        <color rgb="FFFCFCFF"/>
        <color rgb="FF63BE7B"/>
      </colorScale>
    </cfRule>
  </conditionalFormatting>
  <conditionalFormatting sqref="I2:J3 N2:N34">
    <cfRule type="colorScale" priority="23540">
      <colorScale>
        <cfvo type="min"/>
        <cfvo type="max"/>
        <color rgb="FFFCFCFF"/>
        <color rgb="FF63BE7B"/>
      </colorScale>
    </cfRule>
    <cfRule type="colorScale" priority="23544">
      <colorScale>
        <cfvo type="min"/>
        <cfvo type="percentile" val="50"/>
        <cfvo type="max"/>
        <color rgb="FFF8696B"/>
        <color rgb="FFFCFCFF"/>
        <color rgb="FF63BE7B"/>
      </colorScale>
    </cfRule>
  </conditionalFormatting>
  <conditionalFormatting sqref="I2:J6 N2:N34">
    <cfRule type="colorScale" priority="23548">
      <colorScale>
        <cfvo type="min"/>
        <cfvo type="percentile" val="50"/>
        <cfvo type="max"/>
        <color rgb="FFF8696B"/>
        <color rgb="FFFCFCFF"/>
        <color rgb="FF63BE7B"/>
      </colorScale>
    </cfRule>
    <cfRule type="colorScale" priority="23549">
      <colorScale>
        <cfvo type="min"/>
        <cfvo type="percentile" val="50"/>
        <cfvo type="max"/>
        <color rgb="FFF8696B"/>
        <color rgb="FFFCFCFF"/>
        <color rgb="FF5A8AC6"/>
      </colorScale>
    </cfRule>
    <cfRule type="colorScale" priority="23550">
      <colorScale>
        <cfvo type="min"/>
        <cfvo type="percentile" val="50"/>
        <cfvo type="max"/>
        <color rgb="FFF8696B"/>
        <color rgb="FFFCFCFF"/>
        <color rgb="FF63BE7B"/>
      </colorScale>
    </cfRule>
    <cfRule type="colorScale" priority="23551">
      <colorScale>
        <cfvo type="min"/>
        <cfvo type="percentile" val="50"/>
        <cfvo type="max"/>
        <color rgb="FFF8696B"/>
        <color rgb="FFFCFCFF"/>
        <color rgb="FF63BE7B"/>
      </colorScale>
    </cfRule>
    <cfRule type="colorScale" priority="23552">
      <colorScale>
        <cfvo type="min"/>
        <cfvo type="max"/>
        <color rgb="FFFCFCFF"/>
        <color rgb="FF63BE7B"/>
      </colorScale>
    </cfRule>
    <cfRule type="colorScale" priority="23553">
      <colorScale>
        <cfvo type="min"/>
        <cfvo type="percentile" val="50"/>
        <cfvo type="max"/>
        <color rgb="FFF8696B"/>
        <color rgb="FFFCFCFF"/>
        <color rgb="FF63BE7B"/>
      </colorScale>
    </cfRule>
  </conditionalFormatting>
  <conditionalFormatting sqref="I2:J34 N2:N34">
    <cfRule type="colorScale" priority="23572">
      <colorScale>
        <cfvo type="min"/>
        <cfvo type="percentile" val="50"/>
        <cfvo type="max"/>
        <color rgb="FFF8696B"/>
        <color rgb="FFFCFCFF"/>
        <color rgb="FF63BE7B"/>
      </colorScale>
    </cfRule>
    <cfRule type="colorScale" priority="23573">
      <colorScale>
        <cfvo type="min"/>
        <cfvo type="max"/>
        <color rgb="FFFCFCFF"/>
        <color rgb="FF63BE7B"/>
      </colorScale>
    </cfRule>
  </conditionalFormatting>
  <conditionalFormatting sqref="I4:J4 N4">
    <cfRule type="colorScale" priority="22867">
      <colorScale>
        <cfvo type="min"/>
        <cfvo type="max"/>
        <color rgb="FFFCFCFF"/>
        <color rgb="FF63BE7B"/>
      </colorScale>
    </cfRule>
    <cfRule type="colorScale" priority="22869">
      <colorScale>
        <cfvo type="min"/>
        <cfvo type="percentile" val="50"/>
        <cfvo type="max"/>
        <color rgb="FFF8696B"/>
        <color rgb="FFFCFCFF"/>
        <color rgb="FF63BE7B"/>
      </colorScale>
    </cfRule>
    <cfRule type="colorScale" priority="22870">
      <colorScale>
        <cfvo type="min"/>
        <cfvo type="max"/>
        <color rgb="FFFCFCFF"/>
        <color rgb="FF63BE7B"/>
      </colorScale>
    </cfRule>
  </conditionalFormatting>
  <conditionalFormatting sqref="I7:J34 N2:N34">
    <cfRule type="colorScale" priority="22558">
      <colorScale>
        <cfvo type="min"/>
        <cfvo type="percentile" val="50"/>
        <cfvo type="max"/>
        <color rgb="FFF8696B"/>
        <color rgb="FFFCFCFF"/>
        <color rgb="FF63BE7B"/>
      </colorScale>
    </cfRule>
    <cfRule type="colorScale" priority="22559">
      <colorScale>
        <cfvo type="min"/>
        <cfvo type="max"/>
        <color rgb="FFFCFCFF"/>
        <color rgb="FF63BE7B"/>
      </colorScale>
    </cfRule>
    <cfRule type="colorScale" priority="22560">
      <colorScale>
        <cfvo type="min"/>
        <cfvo type="percentile" val="50"/>
        <cfvo type="max"/>
        <color rgb="FFF8696B"/>
        <color rgb="FFFCFCFF"/>
        <color rgb="FF63BE7B"/>
      </colorScale>
    </cfRule>
    <cfRule type="colorScale" priority="22561">
      <colorScale>
        <cfvo type="min"/>
        <cfvo type="percentile" val="50"/>
        <cfvo type="max"/>
        <color rgb="FFF8696B"/>
        <color rgb="FFFCFCFF"/>
        <color rgb="FF5A8AC6"/>
      </colorScale>
    </cfRule>
    <cfRule type="colorScale" priority="22562">
      <colorScale>
        <cfvo type="min"/>
        <cfvo type="percentile" val="50"/>
        <cfvo type="max"/>
        <color rgb="FFF8696B"/>
        <color rgb="FFFCFCFF"/>
        <color rgb="FF63BE7B"/>
      </colorScale>
    </cfRule>
    <cfRule type="colorScale" priority="22563">
      <colorScale>
        <cfvo type="min"/>
        <cfvo type="percentile" val="50"/>
        <cfvo type="max"/>
        <color rgb="FFF8696B"/>
        <color rgb="FFFCFCFF"/>
        <color rgb="FF63BE7B"/>
      </colorScale>
    </cfRule>
    <cfRule type="colorScale" priority="22564">
      <colorScale>
        <cfvo type="min"/>
        <cfvo type="max"/>
        <color rgb="FFFCFCFF"/>
        <color rgb="FF63BE7B"/>
      </colorScale>
    </cfRule>
    <cfRule type="colorScale" priority="22565">
      <colorScale>
        <cfvo type="min"/>
        <cfvo type="percentile" val="50"/>
        <cfvo type="max"/>
        <color rgb="FFF8696B"/>
        <color rgb="FFFCFCFF"/>
        <color rgb="FF63BE7B"/>
      </colorScale>
    </cfRule>
  </conditionalFormatting>
  <conditionalFormatting sqref="I1:N1 G1">
    <cfRule type="colorScale" priority="697">
      <colorScale>
        <cfvo type="min"/>
        <cfvo type="percentile" val="50"/>
        <cfvo type="max"/>
        <color rgb="FFF8696B"/>
        <color rgb="FFFCFCFF"/>
        <color rgb="FF63BE7B"/>
      </colorScale>
    </cfRule>
  </conditionalFormatting>
  <conditionalFormatting sqref="J2:J12">
    <cfRule type="colorScale" priority="2">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conditionalFormatting sqref="J2:J34 N2:N34">
    <cfRule type="colorScale" priority="23580">
      <colorScale>
        <cfvo type="min"/>
        <cfvo type="percentile" val="50"/>
        <cfvo type="max"/>
        <color rgb="FFF8696B"/>
        <color rgb="FFFCFCFF"/>
        <color rgb="FF63BE7B"/>
      </colorScale>
    </cfRule>
  </conditionalFormatting>
  <conditionalFormatting sqref="J2:J34">
    <cfRule type="colorScale" priority="23584">
      <colorScale>
        <cfvo type="min"/>
        <cfvo type="percentile" val="50"/>
        <cfvo type="max"/>
        <color rgb="FFF8696B"/>
        <color rgb="FFFCFCFF"/>
        <color rgb="FF63BE7B"/>
      </colorScale>
    </cfRule>
    <cfRule type="colorScale" priority="23585">
      <colorScale>
        <cfvo type="min"/>
        <cfvo type="max"/>
        <color rgb="FFFCFCFF"/>
        <color rgb="FF63BE7B"/>
      </colorScale>
    </cfRule>
    <cfRule type="colorScale" priority="23588">
      <colorScale>
        <cfvo type="min"/>
        <cfvo type="percentile" val="50"/>
        <cfvo type="max"/>
        <color rgb="FFF8696B"/>
        <color rgb="FFFCFCFF"/>
        <color rgb="FF63BE7B"/>
      </colorScale>
    </cfRule>
  </conditionalFormatting>
  <conditionalFormatting sqref="K2:K12">
    <cfRule type="colorScale" priority="14">
      <colorScale>
        <cfvo type="min"/>
        <cfvo type="max"/>
        <color rgb="FFFCFCFF"/>
        <color rgb="FF63BE7B"/>
      </colorScale>
    </cfRule>
  </conditionalFormatting>
  <conditionalFormatting sqref="K2:K34">
    <cfRule type="colorScale" priority="23590">
      <colorScale>
        <cfvo type="min"/>
        <cfvo type="percentile" val="50"/>
        <cfvo type="max"/>
        <color rgb="FFF8696B"/>
        <color rgb="FFFCFCFF"/>
        <color rgb="FF63BE7B"/>
      </colorScale>
    </cfRule>
  </conditionalFormatting>
  <conditionalFormatting sqref="K2:L3">
    <cfRule type="colorScale" priority="23381">
      <colorScale>
        <cfvo type="min"/>
        <cfvo type="max"/>
        <color rgb="FFFCFCFF"/>
        <color rgb="FF63BE7B"/>
      </colorScale>
    </cfRule>
  </conditionalFormatting>
  <conditionalFormatting sqref="K2:L6">
    <cfRule type="colorScale" priority="800">
      <colorScale>
        <cfvo type="min"/>
        <cfvo type="max"/>
        <color rgb="FFFCFCFF"/>
        <color rgb="FF63BE7B"/>
      </colorScale>
    </cfRule>
  </conditionalFormatting>
  <conditionalFormatting sqref="K2:L7">
    <cfRule type="colorScale" priority="23592">
      <colorScale>
        <cfvo type="min"/>
        <cfvo type="percentile" val="50"/>
        <cfvo type="max"/>
        <color rgb="FFF8696B"/>
        <color rgb="FFFCFCFF"/>
        <color rgb="FF63BE7B"/>
      </colorScale>
    </cfRule>
    <cfRule type="colorScale" priority="23593">
      <colorScale>
        <cfvo type="min"/>
        <cfvo type="max"/>
        <color rgb="FFFCFCFF"/>
        <color rgb="FF63BE7B"/>
      </colorScale>
    </cfRule>
  </conditionalFormatting>
  <conditionalFormatting sqref="K4:L4">
    <cfRule type="colorScale" priority="22863">
      <colorScale>
        <cfvo type="min"/>
        <cfvo type="max"/>
        <color rgb="FFFCFCFF"/>
        <color rgb="FF63BE7B"/>
      </colorScale>
    </cfRule>
  </conditionalFormatting>
  <conditionalFormatting sqref="K5:L6">
    <cfRule type="colorScale" priority="22933">
      <colorScale>
        <cfvo type="min"/>
        <cfvo type="max"/>
        <color rgb="FFFCFCFF"/>
        <color rgb="FF63BE7B"/>
      </colorScale>
    </cfRule>
  </conditionalFormatting>
  <conditionalFormatting sqref="K7:L7">
    <cfRule type="colorScale" priority="22583">
      <colorScale>
        <cfvo type="min"/>
        <cfvo type="max"/>
        <color rgb="FFFCFCFF"/>
        <color rgb="FF63BE7B"/>
      </colorScale>
    </cfRule>
    <cfRule type="colorScale" priority="22584">
      <colorScale>
        <cfvo type="min"/>
        <cfvo type="max"/>
        <color rgb="FFFCFCFF"/>
        <color rgb="FF63BE7B"/>
      </colorScale>
    </cfRule>
    <cfRule type="colorScale" priority="22585">
      <colorScale>
        <cfvo type="min"/>
        <cfvo type="max"/>
        <color rgb="FFFCFCFF"/>
        <color rgb="FF63BE7B"/>
      </colorScale>
    </cfRule>
  </conditionalFormatting>
  <conditionalFormatting sqref="K8:L34">
    <cfRule type="colorScale" priority="92">
      <colorScale>
        <cfvo type="min"/>
        <cfvo type="max"/>
        <color rgb="FFFCFCFF"/>
        <color rgb="FF63BE7B"/>
      </colorScale>
    </cfRule>
    <cfRule type="colorScale" priority="93">
      <colorScale>
        <cfvo type="min"/>
        <cfvo type="max"/>
        <color rgb="FFFCFCFF"/>
        <color rgb="FF63BE7B"/>
      </colorScale>
    </cfRule>
    <cfRule type="colorScale" priority="94">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onditionalFormatting>
  <conditionalFormatting sqref="L2:L12">
    <cfRule type="colorScale" priority="13">
      <colorScale>
        <cfvo type="min"/>
        <cfvo type="max"/>
        <color rgb="FFFCFCFF"/>
        <color rgb="FF63BE7B"/>
      </colorScale>
    </cfRule>
  </conditionalFormatting>
  <conditionalFormatting sqref="L2:L34">
    <cfRule type="colorScale" priority="23596">
      <colorScale>
        <cfvo type="min"/>
        <cfvo type="percentile" val="50"/>
        <cfvo type="max"/>
        <color rgb="FFF8696B"/>
        <color rgb="FFFCFCFF"/>
        <color rgb="FF63BE7B"/>
      </colorScale>
    </cfRule>
  </conditionalFormatting>
  <conditionalFormatting sqref="M2:M3">
    <cfRule type="colorScale" priority="23383">
      <colorScale>
        <cfvo type="min"/>
        <cfvo type="max"/>
        <color rgb="FFFCFCFF"/>
        <color rgb="FF63BE7B"/>
      </colorScale>
    </cfRule>
  </conditionalFormatting>
  <conditionalFormatting sqref="M2:M6">
    <cfRule type="colorScale" priority="802">
      <colorScale>
        <cfvo type="min"/>
        <cfvo type="max"/>
        <color rgb="FFFCFCFF"/>
        <color rgb="FF63BE7B"/>
      </colorScale>
    </cfRule>
  </conditionalFormatting>
  <conditionalFormatting sqref="M2:M12">
    <cfRule type="colorScale" priority="12">
      <colorScale>
        <cfvo type="min"/>
        <cfvo type="percentile" val="50"/>
        <cfvo type="max"/>
        <color rgb="FFF8696B"/>
        <color rgb="FFFCFCFF"/>
        <color rgb="FF63BE7B"/>
      </colorScale>
    </cfRule>
  </conditionalFormatting>
  <conditionalFormatting sqref="M2:M34">
    <cfRule type="colorScale" priority="23598">
      <colorScale>
        <cfvo type="min"/>
        <cfvo type="percentile" val="50"/>
        <cfvo type="max"/>
        <color rgb="FFF8696B"/>
        <color rgb="FFFCFCFF"/>
        <color rgb="FF63BE7B"/>
      </colorScale>
    </cfRule>
    <cfRule type="colorScale" priority="23599">
      <colorScale>
        <cfvo type="min"/>
        <cfvo type="max"/>
        <color rgb="FFFCFCFF"/>
        <color rgb="FF63BE7B"/>
      </colorScale>
    </cfRule>
    <cfRule type="colorScale" priority="23602">
      <colorScale>
        <cfvo type="min"/>
        <cfvo type="percentile" val="50"/>
        <cfvo type="max"/>
        <color rgb="FFF8696B"/>
        <color rgb="FFFCFCFF"/>
        <color rgb="FF63BE7B"/>
      </colorScale>
    </cfRule>
  </conditionalFormatting>
  <conditionalFormatting sqref="M4">
    <cfRule type="colorScale" priority="22865">
      <colorScale>
        <cfvo type="min"/>
        <cfvo type="max"/>
        <color rgb="FFFCFCFF"/>
        <color rgb="FF63BE7B"/>
      </colorScale>
    </cfRule>
  </conditionalFormatting>
  <conditionalFormatting sqref="M5:M6">
    <cfRule type="colorScale" priority="22936">
      <colorScale>
        <cfvo type="min"/>
        <cfvo type="max"/>
        <color rgb="FFFCFCFF"/>
        <color rgb="FF63BE7B"/>
      </colorScale>
    </cfRule>
  </conditionalFormatting>
  <conditionalFormatting sqref="M7:M34">
    <cfRule type="colorScale" priority="22591">
      <colorScale>
        <cfvo type="min"/>
        <cfvo type="max"/>
        <color rgb="FFFCFCFF"/>
        <color rgb="FF63BE7B"/>
      </colorScale>
    </cfRule>
    <cfRule type="colorScale" priority="22592">
      <colorScale>
        <cfvo type="min"/>
        <cfvo type="max"/>
        <color rgb="FFFCFCFF"/>
        <color rgb="FF63BE7B"/>
      </colorScale>
    </cfRule>
    <cfRule type="colorScale" priority="22593">
      <colorScale>
        <cfvo type="min"/>
        <cfvo type="max"/>
        <color rgb="FFFCFCFF"/>
        <color rgb="FF63BE7B"/>
      </colorScale>
    </cfRule>
  </conditionalFormatting>
  <conditionalFormatting sqref="N2">
    <cfRule type="colorScale" priority="23367">
      <colorScale>
        <cfvo type="min"/>
        <cfvo type="max"/>
        <color rgb="FFFCFCFF"/>
        <color rgb="FF63BE7B"/>
      </colorScale>
    </cfRule>
    <cfRule type="colorScale" priority="23368">
      <colorScale>
        <cfvo type="min"/>
        <cfvo type="max"/>
        <color rgb="FFFCFCFF"/>
        <color rgb="FF63BE7B"/>
      </colorScale>
    </cfRule>
    <cfRule type="colorScale" priority="23369">
      <colorScale>
        <cfvo type="min"/>
        <cfvo type="percentile" val="50"/>
        <cfvo type="max"/>
        <color rgb="FFF8696B"/>
        <color rgb="FFFFEB84"/>
        <color rgb="FF63BE7B"/>
      </colorScale>
    </cfRule>
    <cfRule type="colorScale" priority="23370">
      <colorScale>
        <cfvo type="min"/>
        <cfvo type="max"/>
        <color rgb="FFFFEF9C"/>
        <color rgb="FF63BE7B"/>
      </colorScale>
    </cfRule>
  </conditionalFormatting>
  <conditionalFormatting sqref="N2:N16">
    <cfRule type="colorScale" priority="11">
      <colorScale>
        <cfvo type="min"/>
        <cfvo type="max"/>
        <color rgb="FFFCFCFF"/>
        <color rgb="FF63BE7B"/>
      </colorScale>
    </cfRule>
  </conditionalFormatting>
  <conditionalFormatting sqref="N2:N34">
    <cfRule type="colorScale" priority="23520">
      <colorScale>
        <cfvo type="min"/>
        <cfvo type="max"/>
        <color rgb="FFFCFCFF"/>
        <color rgb="FF63BE7B"/>
      </colorScale>
    </cfRule>
    <cfRule type="colorScale" priority="23521">
      <colorScale>
        <cfvo type="min"/>
        <cfvo type="max"/>
        <color rgb="FFFCFCFF"/>
        <color rgb="FF63BE7B"/>
      </colorScale>
    </cfRule>
    <cfRule type="colorScale" priority="23522">
      <colorScale>
        <cfvo type="min"/>
        <cfvo type="percentile" val="50"/>
        <cfvo type="max"/>
        <color rgb="FFF8696B"/>
        <color rgb="FFFFEB84"/>
        <color rgb="FF63BE7B"/>
      </colorScale>
    </cfRule>
    <cfRule type="colorScale" priority="23523">
      <colorScale>
        <cfvo type="min"/>
        <cfvo type="max"/>
        <color rgb="FFFFEF9C"/>
        <color rgb="FF63BE7B"/>
      </colorScale>
    </cfRule>
    <cfRule type="colorScale" priority="23604">
      <colorScale>
        <cfvo type="min"/>
        <cfvo type="max"/>
        <color rgb="FFFCFCFF"/>
        <color rgb="FF63BE7B"/>
      </colorScale>
    </cfRule>
    <cfRule type="colorScale" priority="23605">
      <colorScale>
        <cfvo type="min"/>
        <cfvo type="max"/>
        <color rgb="FFFCFCFF"/>
        <color rgb="FF63BE7B"/>
      </colorScale>
    </cfRule>
    <cfRule type="colorScale" priority="23606">
      <colorScale>
        <cfvo type="min"/>
        <cfvo type="max"/>
        <color rgb="FFFCFCFF"/>
        <color rgb="FF63BE7B"/>
      </colorScale>
    </cfRule>
    <cfRule type="colorScale" priority="23607">
      <colorScale>
        <cfvo type="min"/>
        <cfvo type="percentile" val="50"/>
        <cfvo type="max"/>
        <color rgb="FFF8696B"/>
        <color rgb="FFFFEB84"/>
        <color rgb="FF63BE7B"/>
      </colorScale>
    </cfRule>
    <cfRule type="colorScale" priority="23608">
      <colorScale>
        <cfvo type="min"/>
        <cfvo type="max"/>
        <color rgb="FFFFEF9C"/>
        <color rgb="FF63BE7B"/>
      </colorScale>
    </cfRule>
  </conditionalFormatting>
  <conditionalFormatting sqref="N5:N6 I5:J6">
    <cfRule type="colorScale" priority="22937">
      <colorScale>
        <cfvo type="min"/>
        <cfvo type="percentile" val="50"/>
        <cfvo type="max"/>
        <color rgb="FFF8696B"/>
        <color rgb="FFFCFCFF"/>
        <color rgb="FF63BE7B"/>
      </colorScale>
    </cfRule>
    <cfRule type="colorScale" priority="22938">
      <colorScale>
        <cfvo type="min"/>
        <cfvo type="max"/>
        <color rgb="FFFCFCFF"/>
        <color rgb="FF63BE7B"/>
      </colorScale>
    </cfRule>
  </conditionalFormatting>
  <conditionalFormatting sqref="O2">
    <cfRule type="colorScale" priority="563">
      <colorScale>
        <cfvo type="min"/>
        <cfvo type="percentile" val="50"/>
        <cfvo type="max"/>
        <color rgb="FF63BE7B"/>
        <color rgb="FFFCFCFF"/>
        <color rgb="FFF8696B"/>
      </colorScale>
    </cfRule>
  </conditionalFormatting>
  <conditionalFormatting sqref="O2:O3">
    <cfRule type="colorScale" priority="23385">
      <colorScale>
        <cfvo type="min"/>
        <cfvo type="percentile" val="50"/>
        <cfvo type="max"/>
        <color rgb="FF63BE7B"/>
        <color rgb="FFFCFCFF"/>
        <color rgb="FFF8696B"/>
      </colorScale>
    </cfRule>
  </conditionalFormatting>
  <conditionalFormatting sqref="O2:O6">
    <cfRule type="colorScale" priority="804">
      <colorScale>
        <cfvo type="min"/>
        <cfvo type="percentile" val="50"/>
        <cfvo type="max"/>
        <color rgb="FF63BE7B"/>
        <color rgb="FFFCFCFF"/>
        <color rgb="FFF8696B"/>
      </colorScale>
    </cfRule>
  </conditionalFormatting>
  <conditionalFormatting sqref="O2:O12">
    <cfRule type="colorScale" priority="10">
      <colorScale>
        <cfvo type="min"/>
        <cfvo type="percentile" val="50"/>
        <cfvo type="max"/>
        <color rgb="FF63BE7B"/>
        <color rgb="FFFCFCFF"/>
        <color rgb="FFF8696B"/>
      </colorScale>
    </cfRule>
  </conditionalFormatting>
  <conditionalFormatting sqref="O2:O34">
    <cfRule type="colorScale" priority="23422">
      <colorScale>
        <cfvo type="min"/>
        <cfvo type="percentile" val="50"/>
        <cfvo type="max"/>
        <color rgb="FF63BE7B"/>
        <color rgb="FFFCFCFF"/>
        <color rgb="FFF8696B"/>
      </colorScale>
    </cfRule>
  </conditionalFormatting>
  <conditionalFormatting sqref="O3">
    <cfRule type="colorScale" priority="566">
      <colorScale>
        <cfvo type="min"/>
        <cfvo type="percentile" val="50"/>
        <cfvo type="max"/>
        <color rgb="FF63BE7B"/>
        <color rgb="FFFCFCFF"/>
        <color rgb="FFF8696B"/>
      </colorScale>
    </cfRule>
  </conditionalFormatting>
  <conditionalFormatting sqref="O4">
    <cfRule type="colorScale" priority="519">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fRule type="colorScale" priority="22875">
      <colorScale>
        <cfvo type="min"/>
        <cfvo type="percentile" val="50"/>
        <cfvo type="max"/>
        <color rgb="FF63BE7B"/>
        <color rgb="FFFCFCFF"/>
        <color rgb="FFF8696B"/>
      </colorScale>
    </cfRule>
  </conditionalFormatting>
  <conditionalFormatting sqref="O5">
    <cfRule type="colorScale" priority="452">
      <colorScale>
        <cfvo type="min"/>
        <cfvo type="percentile" val="50"/>
        <cfvo type="max"/>
        <color rgb="FF63BE7B"/>
        <color rgb="FFFCFCFF"/>
        <color rgb="FFF8696B"/>
      </colorScale>
    </cfRule>
    <cfRule type="colorScale" priority="453">
      <colorScale>
        <cfvo type="min"/>
        <cfvo type="percentile" val="50"/>
        <cfvo type="max"/>
        <color rgb="FF63BE7B"/>
        <color rgb="FFFCFCFF"/>
        <color rgb="FFF8696B"/>
      </colorScale>
    </cfRule>
  </conditionalFormatting>
  <conditionalFormatting sqref="O5:O6">
    <cfRule type="colorScale" priority="22943">
      <colorScale>
        <cfvo type="min"/>
        <cfvo type="percentile" val="50"/>
        <cfvo type="max"/>
        <color rgb="FF63BE7B"/>
        <color rgb="FFFCFCFF"/>
        <color rgb="FFF8696B"/>
      </colorScale>
    </cfRule>
  </conditionalFormatting>
  <conditionalFormatting sqref="O6">
    <cfRule type="colorScale" priority="22667">
      <colorScale>
        <cfvo type="min"/>
        <cfvo type="percentile" val="50"/>
        <cfvo type="max"/>
        <color rgb="FF63BE7B"/>
        <color rgb="FFFCFCFF"/>
        <color rgb="FFF8696B"/>
      </colorScale>
    </cfRule>
  </conditionalFormatting>
  <conditionalFormatting sqref="O7:O34">
    <cfRule type="colorScale" priority="22600">
      <colorScale>
        <cfvo type="min"/>
        <cfvo type="percentile" val="50"/>
        <cfvo type="max"/>
        <color rgb="FF63BE7B"/>
        <color rgb="FFFCFCFF"/>
        <color rgb="FFF8696B"/>
      </colorScale>
    </cfRule>
    <cfRule type="colorScale" priority="22601">
      <colorScale>
        <cfvo type="min"/>
        <cfvo type="percentile" val="50"/>
        <cfvo type="max"/>
        <color rgb="FF63BE7B"/>
        <color rgb="FFFCFCFF"/>
        <color rgb="FFF8696B"/>
      </colorScale>
    </cfRule>
    <cfRule type="colorScale" priority="22602">
      <colorScale>
        <cfvo type="min"/>
        <cfvo type="percentile" val="50"/>
        <cfvo type="max"/>
        <color rgb="FF63BE7B"/>
        <color rgb="FFFCFCFF"/>
        <color rgb="FFF8696B"/>
      </colorScale>
    </cfRule>
    <cfRule type="colorScale" priority="22603">
      <colorScale>
        <cfvo type="min"/>
        <cfvo type="percentile" val="50"/>
        <cfvo type="max"/>
        <color rgb="FF63BE7B"/>
        <color rgb="FFFCFCFF"/>
        <color rgb="FFF8696B"/>
      </colorScale>
    </cfRule>
  </conditionalFormatting>
  <conditionalFormatting sqref="P2:P6">
    <cfRule type="colorScale" priority="23450">
      <colorScale>
        <cfvo type="min"/>
        <cfvo type="percentile" val="50"/>
        <cfvo type="max"/>
        <color rgb="FF63BE7B"/>
        <color rgb="FFFCFCFF"/>
        <color rgb="FFF8696B"/>
      </colorScale>
    </cfRule>
    <cfRule type="colorScale" priority="23451">
      <colorScale>
        <cfvo type="min"/>
        <cfvo type="percentile" val="50"/>
        <cfvo type="max"/>
        <color rgb="FF63BE7B"/>
        <color rgb="FFFCFCFF"/>
        <color rgb="FFF8696B"/>
      </colorScale>
    </cfRule>
    <cfRule type="colorScale" priority="23452">
      <colorScale>
        <cfvo type="min"/>
        <cfvo type="max"/>
        <color rgb="FFFCFCFF"/>
        <color rgb="FFF8696B"/>
      </colorScale>
    </cfRule>
  </conditionalFormatting>
  <conditionalFormatting sqref="P2:P12">
    <cfRule type="colorScale" priority="9">
      <colorScale>
        <cfvo type="min"/>
        <cfvo type="percentile" val="50"/>
        <cfvo type="max"/>
        <color rgb="FF63BE7B"/>
        <color rgb="FFFCFCFF"/>
        <color rgb="FFF8696B"/>
      </colorScale>
    </cfRule>
  </conditionalFormatting>
  <conditionalFormatting sqref="P2:P34">
    <cfRule type="colorScale" priority="23614">
      <colorScale>
        <cfvo type="min"/>
        <cfvo type="percentile" val="50"/>
        <cfvo type="max"/>
        <color rgb="FF63BE7B"/>
        <color rgb="FFFCFCFF"/>
        <color rgb="FFF8696B"/>
      </colorScale>
    </cfRule>
  </conditionalFormatting>
  <conditionalFormatting sqref="P7:P34">
    <cfRule type="colorScale" priority="22605">
      <colorScale>
        <cfvo type="min"/>
        <cfvo type="percentile" val="50"/>
        <cfvo type="max"/>
        <color rgb="FF63BE7B"/>
        <color rgb="FFFCFCFF"/>
        <color rgb="FFF8696B"/>
      </colorScale>
    </cfRule>
    <cfRule type="colorScale" priority="22606">
      <colorScale>
        <cfvo type="min"/>
        <cfvo type="percentile" val="50"/>
        <cfvo type="max"/>
        <color rgb="FF63BE7B"/>
        <color rgb="FFFCFCFF"/>
        <color rgb="FFF8696B"/>
      </colorScale>
    </cfRule>
    <cfRule type="colorScale" priority="22607">
      <colorScale>
        <cfvo type="min"/>
        <cfvo type="max"/>
        <color rgb="FFFCFCFF"/>
        <color rgb="FFF8696B"/>
      </colorScale>
    </cfRule>
  </conditionalFormatting>
  <conditionalFormatting sqref="Q2:Q3">
    <cfRule type="colorScale" priority="23387">
      <colorScale>
        <cfvo type="min"/>
        <cfvo type="max"/>
        <color rgb="FFFFEF9C"/>
        <color rgb="FF63BE7B"/>
      </colorScale>
    </cfRule>
  </conditionalFormatting>
  <conditionalFormatting sqref="Q2:Q6">
    <cfRule type="colorScale" priority="23456">
      <colorScale>
        <cfvo type="min"/>
        <cfvo type="percentile" val="50"/>
        <cfvo type="max"/>
        <color rgb="FFF8696B"/>
        <color rgb="FFFCFCFF"/>
        <color rgb="FF63BE7B"/>
      </colorScale>
    </cfRule>
    <cfRule type="colorScale" priority="23457">
      <colorScale>
        <cfvo type="min"/>
        <cfvo type="max"/>
        <color rgb="FFFFEF9C"/>
        <color rgb="FF63BE7B"/>
      </colorScale>
    </cfRule>
    <cfRule type="colorScale" priority="23458">
      <colorScale>
        <cfvo type="min"/>
        <cfvo type="max"/>
        <color rgb="FFFCFCFF"/>
        <color rgb="FF63BE7B"/>
      </colorScale>
    </cfRule>
    <cfRule type="colorScale" priority="23459">
      <colorScale>
        <cfvo type="min"/>
        <cfvo type="max"/>
        <color rgb="FFFCFCFF"/>
        <color rgb="FF63BE7B"/>
      </colorScale>
    </cfRule>
    <cfRule type="colorScale" priority="23460">
      <colorScale>
        <cfvo type="min"/>
        <cfvo type="percentile" val="50"/>
        <cfvo type="max"/>
        <color rgb="FFF8696B"/>
        <color rgb="FFFCFCFF"/>
        <color rgb="FF63BE7B"/>
      </colorScale>
    </cfRule>
  </conditionalFormatting>
  <conditionalFormatting sqref="Q2:Q12">
    <cfRule type="colorScale" priority="8">
      <colorScale>
        <cfvo type="min"/>
        <cfvo type="percentile" val="50"/>
        <cfvo type="max"/>
        <color rgb="FFF8696B"/>
        <color rgb="FFFCFCFF"/>
        <color rgb="FF63BE7B"/>
      </colorScale>
    </cfRule>
  </conditionalFormatting>
  <conditionalFormatting sqref="Q2:Q34">
    <cfRule type="colorScale" priority="23616">
      <colorScale>
        <cfvo type="min"/>
        <cfvo type="percentile" val="50"/>
        <cfvo type="max"/>
        <color rgb="FFF8696B"/>
        <color rgb="FFFCFCFF"/>
        <color rgb="FF63BE7B"/>
      </colorScale>
    </cfRule>
  </conditionalFormatting>
  <conditionalFormatting sqref="Q4">
    <cfRule type="colorScale" priority="22877">
      <colorScale>
        <cfvo type="min"/>
        <cfvo type="max"/>
        <color rgb="FFFFEF9C"/>
        <color rgb="FF63BE7B"/>
      </colorScale>
    </cfRule>
    <cfRule type="colorScale" priority="22878">
      <colorScale>
        <cfvo type="min"/>
        <cfvo type="max"/>
        <color rgb="FFFFEF9C"/>
        <color rgb="FF63BE7B"/>
      </colorScale>
    </cfRule>
    <cfRule type="colorScale" priority="22879">
      <colorScale>
        <cfvo type="min"/>
        <cfvo type="percentile" val="50"/>
        <cfvo type="max"/>
        <color rgb="FFF8696B"/>
        <color rgb="FFFFEB84"/>
        <color rgb="FF63BE7B"/>
      </colorScale>
    </cfRule>
  </conditionalFormatting>
  <conditionalFormatting sqref="Q5:Q6">
    <cfRule type="colorScale" priority="22960">
      <colorScale>
        <cfvo type="min"/>
        <cfvo type="max"/>
        <color rgb="FFFFEF9C"/>
        <color rgb="FF63BE7B"/>
      </colorScale>
    </cfRule>
  </conditionalFormatting>
  <conditionalFormatting sqref="Q7:Q34">
    <cfRule type="colorScale" priority="22609">
      <colorScale>
        <cfvo type="min"/>
        <cfvo type="percentile" val="50"/>
        <cfvo type="max"/>
        <color rgb="FFF8696B"/>
        <color rgb="FFFCFCFF"/>
        <color rgb="FF63BE7B"/>
      </colorScale>
    </cfRule>
    <cfRule type="colorScale" priority="22610">
      <colorScale>
        <cfvo type="min"/>
        <cfvo type="max"/>
        <color rgb="FFFFEF9C"/>
        <color rgb="FF63BE7B"/>
      </colorScale>
    </cfRule>
    <cfRule type="colorScale" priority="22611">
      <colorScale>
        <cfvo type="min"/>
        <cfvo type="max"/>
        <color rgb="FFFFEF9C"/>
        <color rgb="FF63BE7B"/>
      </colorScale>
    </cfRule>
    <cfRule type="colorScale" priority="22612">
      <colorScale>
        <cfvo type="min"/>
        <cfvo type="max"/>
        <color rgb="FFFFEF9C"/>
        <color rgb="FF63BE7B"/>
      </colorScale>
    </cfRule>
    <cfRule type="colorScale" priority="22613">
      <colorScale>
        <cfvo type="min"/>
        <cfvo type="max"/>
        <color rgb="FFFCFCFF"/>
        <color rgb="FF63BE7B"/>
      </colorScale>
    </cfRule>
    <cfRule type="colorScale" priority="22614">
      <colorScale>
        <cfvo type="min"/>
        <cfvo type="max"/>
        <color rgb="FFFCFCFF"/>
        <color rgb="FF63BE7B"/>
      </colorScale>
    </cfRule>
    <cfRule type="colorScale" priority="22615">
      <colorScale>
        <cfvo type="min"/>
        <cfvo type="percentile" val="50"/>
        <cfvo type="max"/>
        <color rgb="FFF8696B"/>
        <color rgb="FFFCFCFF"/>
        <color rgb="FF63BE7B"/>
      </colorScale>
    </cfRule>
  </conditionalFormatting>
  <conditionalFormatting sqref="Q4:S4">
    <cfRule type="colorScale" priority="517">
      <colorScale>
        <cfvo type="min"/>
        <cfvo type="max"/>
        <color rgb="FFFFEF9C"/>
        <color rgb="FF63BE7B"/>
      </colorScale>
    </cfRule>
    <cfRule type="colorScale" priority="518">
      <colorScale>
        <cfvo type="min"/>
        <cfvo type="max"/>
        <color rgb="FFFFEF9C"/>
        <color rgb="FF63BE7B"/>
      </colorScale>
    </cfRule>
    <cfRule type="colorScale" priority="521">
      <colorScale>
        <cfvo type="min"/>
        <cfvo type="max"/>
        <color rgb="FFFFEF9C"/>
        <color rgb="FF63BE7B"/>
      </colorScale>
    </cfRule>
  </conditionalFormatting>
  <conditionalFormatting sqref="Q2:U2 W2">
    <cfRule type="colorScale" priority="564">
      <colorScale>
        <cfvo type="min"/>
        <cfvo type="max"/>
        <color rgb="FFFFEF9C"/>
        <color rgb="FF63BE7B"/>
      </colorScale>
    </cfRule>
  </conditionalFormatting>
  <conditionalFormatting sqref="Q3:U3 W3">
    <cfRule type="colorScale" priority="551">
      <colorScale>
        <cfvo type="min"/>
        <cfvo type="max"/>
        <color rgb="FFFFEF9C"/>
        <color rgb="FF63BE7B"/>
      </colorScale>
    </cfRule>
  </conditionalFormatting>
  <conditionalFormatting sqref="Q5:U5 W5">
    <cfRule type="colorScale" priority="450">
      <colorScale>
        <cfvo type="min"/>
        <cfvo type="max"/>
        <color rgb="FFFFEF9C"/>
        <color rgb="FF63BE7B"/>
      </colorScale>
    </cfRule>
    <cfRule type="colorScale" priority="451">
      <colorScale>
        <cfvo type="min"/>
        <cfvo type="max"/>
        <color rgb="FFFFEF9C"/>
        <color rgb="FF63BE7B"/>
      </colorScale>
    </cfRule>
    <cfRule type="colorScale" priority="454">
      <colorScale>
        <cfvo type="min"/>
        <cfvo type="max"/>
        <color rgb="FFFFEF9C"/>
        <color rgb="FF63BE7B"/>
      </colorScale>
    </cfRule>
  </conditionalFormatting>
  <conditionalFormatting sqref="Q6:U6 W6">
    <cfRule type="colorScale" priority="449">
      <colorScale>
        <cfvo type="min"/>
        <cfvo type="max"/>
        <color rgb="FFFFEF9C"/>
        <color rgb="FF63BE7B"/>
      </colorScale>
    </cfRule>
  </conditionalFormatting>
  <conditionalFormatting sqref="Q7:U7 W7">
    <cfRule type="colorScale" priority="22616">
      <colorScale>
        <cfvo type="min"/>
        <cfvo type="max"/>
        <color rgb="FFFFEF9C"/>
        <color rgb="FF63BE7B"/>
      </colorScale>
    </cfRule>
  </conditionalFormatting>
  <conditionalFormatting sqref="Q8:U34 W8:W34">
    <cfRule type="colorScale" priority="95">
      <colorScale>
        <cfvo type="min"/>
        <cfvo type="max"/>
        <color rgb="FFFFEF9C"/>
        <color rgb="FF63BE7B"/>
      </colorScale>
    </cfRule>
  </conditionalFormatting>
  <conditionalFormatting sqref="R2:R12">
    <cfRule type="colorScale" priority="7">
      <colorScale>
        <cfvo type="min"/>
        <cfvo type="max"/>
        <color rgb="FFFCFCFF"/>
        <color rgb="FF63BE7B"/>
      </colorScale>
    </cfRule>
  </conditionalFormatting>
  <conditionalFormatting sqref="R2:S3">
    <cfRule type="colorScale" priority="23389">
      <colorScale>
        <cfvo type="min"/>
        <cfvo type="max"/>
        <color rgb="FFFFEF9C"/>
        <color rgb="FF63BE7B"/>
      </colorScale>
    </cfRule>
  </conditionalFormatting>
  <conditionalFormatting sqref="R2:S6">
    <cfRule type="colorScale" priority="23466">
      <colorScale>
        <cfvo type="min"/>
        <cfvo type="percentile" val="50"/>
        <cfvo type="max"/>
        <color rgb="FFF8696B"/>
        <color rgb="FFFCFCFF"/>
        <color rgb="FF63BE7B"/>
      </colorScale>
    </cfRule>
    <cfRule type="colorScale" priority="23467">
      <colorScale>
        <cfvo type="min"/>
        <cfvo type="max"/>
        <color rgb="FFFCFCFF"/>
        <color rgb="FF63BE7B"/>
      </colorScale>
    </cfRule>
    <cfRule type="colorScale" priority="23468">
      <colorScale>
        <cfvo type="min"/>
        <cfvo type="max"/>
        <color rgb="FFFCFCFF"/>
        <color rgb="FF63BE7B"/>
      </colorScale>
    </cfRule>
  </conditionalFormatting>
  <conditionalFormatting sqref="R2:S7">
    <cfRule type="colorScale" priority="23618">
      <colorScale>
        <cfvo type="min"/>
        <cfvo type="percentile" val="50"/>
        <cfvo type="max"/>
        <color rgb="FFF8696B"/>
        <color rgb="FFFCFCFF"/>
        <color rgb="FF63BE7B"/>
      </colorScale>
    </cfRule>
    <cfRule type="colorScale" priority="23619">
      <colorScale>
        <cfvo type="min"/>
        <cfvo type="max"/>
        <color rgb="FFFCFCFF"/>
        <color rgb="FF63BE7B"/>
      </colorScale>
    </cfRule>
  </conditionalFormatting>
  <conditionalFormatting sqref="R4:S4">
    <cfRule type="colorScale" priority="22880">
      <colorScale>
        <cfvo type="min"/>
        <cfvo type="max"/>
        <color rgb="FFFFEF9C"/>
        <color rgb="FF63BE7B"/>
      </colorScale>
    </cfRule>
    <cfRule type="colorScale" priority="22881">
      <colorScale>
        <cfvo type="min"/>
        <cfvo type="max"/>
        <color rgb="FFFFEF9C"/>
        <color rgb="FF63BE7B"/>
      </colorScale>
    </cfRule>
    <cfRule type="colorScale" priority="22882">
      <colorScale>
        <cfvo type="min"/>
        <cfvo type="percentile" val="50"/>
        <cfvo type="max"/>
        <color rgb="FFF8696B"/>
        <color rgb="FFFFEB84"/>
        <color rgb="FF63BE7B"/>
      </colorScale>
    </cfRule>
  </conditionalFormatting>
  <conditionalFormatting sqref="R5:S6">
    <cfRule type="colorScale" priority="22967">
      <colorScale>
        <cfvo type="min"/>
        <cfvo type="max"/>
        <color rgb="FFFFEF9C"/>
        <color rgb="FF63BE7B"/>
      </colorScale>
    </cfRule>
  </conditionalFormatting>
  <conditionalFormatting sqref="R7:S7">
    <cfRule type="colorScale" priority="22619">
      <colorScale>
        <cfvo type="min"/>
        <cfvo type="percentile" val="50"/>
        <cfvo type="max"/>
        <color rgb="FFF8696B"/>
        <color rgb="FFFCFCFF"/>
        <color rgb="FF63BE7B"/>
      </colorScale>
    </cfRule>
    <cfRule type="colorScale" priority="22620">
      <colorScale>
        <cfvo type="min"/>
        <cfvo type="max"/>
        <color rgb="FFFCFCFF"/>
        <color rgb="FF63BE7B"/>
      </colorScale>
    </cfRule>
    <cfRule type="colorScale" priority="22621">
      <colorScale>
        <cfvo type="min"/>
        <cfvo type="max"/>
        <color rgb="FFFFEF9C"/>
        <color rgb="FF63BE7B"/>
      </colorScale>
    </cfRule>
    <cfRule type="colorScale" priority="22622">
      <colorScale>
        <cfvo type="min"/>
        <cfvo type="max"/>
        <color rgb="FFFFEF9C"/>
        <color rgb="FF63BE7B"/>
      </colorScale>
    </cfRule>
    <cfRule type="colorScale" priority="22623">
      <colorScale>
        <cfvo type="min"/>
        <cfvo type="max"/>
        <color rgb="FFFCFCFF"/>
        <color rgb="FF63BE7B"/>
      </colorScale>
    </cfRule>
  </conditionalFormatting>
  <conditionalFormatting sqref="R8:S34">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max"/>
        <color rgb="FFFFEF9C"/>
        <color rgb="FF63BE7B"/>
      </colorScale>
    </cfRule>
    <cfRule type="colorScale" priority="99">
      <colorScale>
        <cfvo type="min"/>
        <cfvo type="max"/>
        <color rgb="FFFFEF9C"/>
        <color rgb="FF63BE7B"/>
      </colorScale>
    </cfRule>
    <cfRule type="colorScale" priority="100">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onditionalFormatting>
  <conditionalFormatting sqref="S2:S12">
    <cfRule type="colorScale" priority="6">
      <colorScale>
        <cfvo type="min"/>
        <cfvo type="max"/>
        <color rgb="FFFCFCFF"/>
        <color rgb="FF63BE7B"/>
      </colorScale>
    </cfRule>
  </conditionalFormatting>
  <conditionalFormatting sqref="T2:T3">
    <cfRule type="colorScale" priority="23391">
      <colorScale>
        <cfvo type="min"/>
        <cfvo type="max"/>
        <color rgb="FFFFEF9C"/>
        <color rgb="FF63BE7B"/>
      </colorScale>
    </cfRule>
  </conditionalFormatting>
  <conditionalFormatting sqref="T2:T6">
    <cfRule type="colorScale" priority="23472">
      <colorScale>
        <cfvo type="min"/>
        <cfvo type="percentile" val="50"/>
        <cfvo type="max"/>
        <color rgb="FFF8696B"/>
        <color rgb="FFFCFCFF"/>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fRule type="colorScale" priority="23475">
      <colorScale>
        <cfvo type="min"/>
        <cfvo type="max"/>
        <color rgb="FFFCFCFF"/>
        <color rgb="FF63BE7B"/>
      </colorScale>
    </cfRule>
  </conditionalFormatting>
  <conditionalFormatting sqref="T2:T12">
    <cfRule type="colorScale" priority="5">
      <colorScale>
        <cfvo type="min"/>
        <cfvo type="max"/>
        <color rgb="FFFCFCFF"/>
        <color rgb="FF63BE7B"/>
      </colorScale>
    </cfRule>
  </conditionalFormatting>
  <conditionalFormatting sqref="T2:T34">
    <cfRule type="colorScale" priority="23622">
      <colorScale>
        <cfvo type="min"/>
        <cfvo type="percentile" val="50"/>
        <cfvo type="max"/>
        <color rgb="FFF8696B"/>
        <color rgb="FFFCFCFF"/>
        <color rgb="FF63BE7B"/>
      </colorScale>
    </cfRule>
    <cfRule type="colorScale" priority="23623">
      <colorScale>
        <cfvo type="min"/>
        <cfvo type="max"/>
        <color rgb="FFFCFCFF"/>
        <color rgb="FF63BE7B"/>
      </colorScale>
    </cfRule>
  </conditionalFormatting>
  <conditionalFormatting sqref="T4">
    <cfRule type="colorScale" priority="516">
      <colorScale>
        <cfvo type="min"/>
        <cfvo type="max"/>
        <color rgb="FFFFEF9C"/>
        <color rgb="FF63BE7B"/>
      </colorScale>
    </cfRule>
    <cfRule type="colorScale" priority="522">
      <colorScale>
        <cfvo type="min"/>
        <cfvo type="max"/>
        <color rgb="FFFFEF9C"/>
        <color rgb="FF63BE7B"/>
      </colorScale>
    </cfRule>
    <cfRule type="colorScale" priority="22883">
      <colorScale>
        <cfvo type="min"/>
        <cfvo type="max"/>
        <color rgb="FFFFEF9C"/>
        <color rgb="FF63BE7B"/>
      </colorScale>
    </cfRule>
    <cfRule type="colorScale" priority="22884">
      <colorScale>
        <cfvo type="min"/>
        <cfvo type="max"/>
        <color rgb="FFFFEF9C"/>
        <color rgb="FF63BE7B"/>
      </colorScale>
    </cfRule>
    <cfRule type="colorScale" priority="22885">
      <colorScale>
        <cfvo type="min"/>
        <cfvo type="percentile" val="50"/>
        <cfvo type="max"/>
        <color rgb="FFF8696B"/>
        <color rgb="FFFCFCFF"/>
        <color rgb="FF63BE7B"/>
      </colorScale>
    </cfRule>
  </conditionalFormatting>
  <conditionalFormatting sqref="T5:T6">
    <cfRule type="colorScale" priority="22976">
      <colorScale>
        <cfvo type="min"/>
        <cfvo type="max"/>
        <color rgb="FFFFEF9C"/>
        <color rgb="FF63BE7B"/>
      </colorScale>
    </cfRule>
  </conditionalFormatting>
  <conditionalFormatting sqref="T7:T34">
    <cfRule type="colorScale" priority="22626">
      <colorScale>
        <cfvo type="min"/>
        <cfvo type="percentile" val="50"/>
        <cfvo type="max"/>
        <color rgb="FFF8696B"/>
        <color rgb="FFFCFCFF"/>
        <color rgb="FF63BE7B"/>
      </colorScale>
    </cfRule>
    <cfRule type="colorScale" priority="22627">
      <colorScale>
        <cfvo type="min"/>
        <cfvo type="max"/>
        <color rgb="FFFCFCFF"/>
        <color rgb="FF63BE7B"/>
      </colorScale>
    </cfRule>
    <cfRule type="colorScale" priority="22628">
      <colorScale>
        <cfvo type="min"/>
        <cfvo type="max"/>
        <color rgb="FFFFEF9C"/>
        <color rgb="FF63BE7B"/>
      </colorScale>
    </cfRule>
    <cfRule type="colorScale" priority="22629">
      <colorScale>
        <cfvo type="min"/>
        <cfvo type="max"/>
        <color rgb="FFFFEF9C"/>
        <color rgb="FF63BE7B"/>
      </colorScale>
    </cfRule>
    <cfRule type="colorScale" priority="22630">
      <colorScale>
        <cfvo type="min"/>
        <cfvo type="max"/>
        <color rgb="FFFCFCFF"/>
        <color rgb="FF63BE7B"/>
      </colorScale>
    </cfRule>
    <cfRule type="colorScale" priority="22631">
      <colorScale>
        <cfvo type="min"/>
        <cfvo type="max"/>
        <color rgb="FFFCFCFF"/>
        <color rgb="FF63BE7B"/>
      </colorScale>
    </cfRule>
  </conditionalFormatting>
  <conditionalFormatting sqref="U2:U3 W2:W3">
    <cfRule type="colorScale" priority="23393">
      <colorScale>
        <cfvo type="min"/>
        <cfvo type="max"/>
        <color rgb="FFFFEF9C"/>
        <color rgb="FF63BE7B"/>
      </colorScale>
    </cfRule>
  </conditionalFormatting>
  <conditionalFormatting sqref="U2:U6 W2:W6">
    <cfRule type="colorScale" priority="812">
      <colorScale>
        <cfvo type="min"/>
        <cfvo type="max"/>
        <color rgb="FFFFEF9C"/>
        <color rgb="FF63BE7B"/>
      </colorScale>
    </cfRule>
  </conditionalFormatting>
  <conditionalFormatting sqref="U2:U6">
    <cfRule type="colorScale" priority="23480">
      <colorScale>
        <cfvo type="min"/>
        <cfvo type="percentile" val="50"/>
        <cfvo type="max"/>
        <color rgb="FFF8696B"/>
        <color rgb="FFFCFCFF"/>
        <color rgb="FF63BE7B"/>
      </colorScale>
    </cfRule>
    <cfRule type="colorScale" priority="23481">
      <colorScale>
        <cfvo type="min"/>
        <cfvo type="max"/>
        <color rgb="FFFCFCFF"/>
        <color rgb="FF63BE7B"/>
      </colorScale>
    </cfRule>
  </conditionalFormatting>
  <conditionalFormatting sqref="U2:U12">
    <cfRule type="colorScale" priority="4">
      <colorScale>
        <cfvo type="min"/>
        <cfvo type="max"/>
        <color rgb="FFFCFCFF"/>
        <color rgb="FF63BE7B"/>
      </colorScale>
    </cfRule>
  </conditionalFormatting>
  <conditionalFormatting sqref="U2:U34">
    <cfRule type="colorScale" priority="23424">
      <colorScale>
        <cfvo type="min"/>
        <cfvo type="percentile" val="50"/>
        <cfvo type="max"/>
        <color rgb="FFF8696B"/>
        <color rgb="FFFCFCFF"/>
        <color rgb="FF63BE7B"/>
      </colorScale>
    </cfRule>
    <cfRule type="colorScale" priority="23425">
      <colorScale>
        <cfvo type="min"/>
        <cfvo type="max"/>
        <color rgb="FFFCFCFF"/>
        <color rgb="FF63BE7B"/>
      </colorScale>
    </cfRule>
  </conditionalFormatting>
  <conditionalFormatting sqref="U4 W4">
    <cfRule type="colorScale" priority="572">
      <colorScale>
        <cfvo type="min"/>
        <cfvo type="max"/>
        <color rgb="FFFFEF9C"/>
        <color rgb="FF63BE7B"/>
      </colorScale>
    </cfRule>
    <cfRule type="colorScale" priority="573">
      <colorScale>
        <cfvo type="min"/>
        <cfvo type="percentile" val="50"/>
        <cfvo type="max"/>
        <color rgb="FFF8696B"/>
        <color rgb="FFFFEB84"/>
        <color rgb="FF63BE7B"/>
      </colorScale>
    </cfRule>
    <cfRule type="colorScale" priority="22892">
      <colorScale>
        <cfvo type="min"/>
        <cfvo type="max"/>
        <color rgb="FFFFEF9C"/>
        <color rgb="FF63BE7B"/>
      </colorScale>
    </cfRule>
    <cfRule type="colorScale" priority="22893">
      <colorScale>
        <cfvo type="min"/>
        <cfvo type="max"/>
        <color rgb="FFFFEF9C"/>
        <color rgb="FF63BE7B"/>
      </colorScale>
    </cfRule>
    <cfRule type="colorScale" priority="22894">
      <colorScale>
        <cfvo type="min"/>
        <cfvo type="max"/>
        <color rgb="FFFFEF9C"/>
        <color rgb="FF63BE7B"/>
      </colorScale>
    </cfRule>
  </conditionalFormatting>
  <conditionalFormatting sqref="U5:U6 W5:W6">
    <cfRule type="colorScale" priority="22895">
      <colorScale>
        <cfvo type="min"/>
        <cfvo type="max"/>
        <color rgb="FFFFEF9C"/>
        <color rgb="FF63BE7B"/>
      </colorScale>
    </cfRule>
  </conditionalFormatting>
  <conditionalFormatting sqref="U7 W7">
    <cfRule type="colorScale" priority="22636">
      <colorScale>
        <cfvo type="min"/>
        <cfvo type="max"/>
        <color rgb="FFFFEF9C"/>
        <color rgb="FF63BE7B"/>
      </colorScale>
    </cfRule>
    <cfRule type="colorScale" priority="22637">
      <colorScale>
        <cfvo type="min"/>
        <cfvo type="max"/>
        <color rgb="FFFFEF9C"/>
        <color rgb="FF63BE7B"/>
      </colorScale>
    </cfRule>
    <cfRule type="colorScale" priority="22638">
      <colorScale>
        <cfvo type="min"/>
        <cfvo type="max"/>
        <color rgb="FFFFEF9C"/>
        <color rgb="FF63BE7B"/>
      </colorScale>
    </cfRule>
  </conditionalFormatting>
  <conditionalFormatting sqref="U7:U34">
    <cfRule type="colorScale" priority="22634">
      <colorScale>
        <cfvo type="min"/>
        <cfvo type="percentile" val="50"/>
        <cfvo type="max"/>
        <color rgb="FFF8696B"/>
        <color rgb="FFFCFCFF"/>
        <color rgb="FF63BE7B"/>
      </colorScale>
    </cfRule>
    <cfRule type="colorScale" priority="22635">
      <colorScale>
        <cfvo type="min"/>
        <cfvo type="max"/>
        <color rgb="FFFCFCFF"/>
        <color rgb="FF63BE7B"/>
      </colorScale>
    </cfRule>
  </conditionalFormatting>
  <conditionalFormatting sqref="U8:U34 W8:W34">
    <cfRule type="colorScale" priority="101">
      <colorScale>
        <cfvo type="min"/>
        <cfvo type="max"/>
        <color rgb="FFFFEF9C"/>
        <color rgb="FF63BE7B"/>
      </colorScale>
    </cfRule>
    <cfRule type="colorScale" priority="102">
      <colorScale>
        <cfvo type="min"/>
        <cfvo type="max"/>
        <color rgb="FFFFEF9C"/>
        <color rgb="FF63BE7B"/>
      </colorScale>
    </cfRule>
    <cfRule type="colorScale" priority="103">
      <colorScale>
        <cfvo type="min"/>
        <cfvo type="max"/>
        <color rgb="FFFFEF9C"/>
        <color rgb="FF63BE7B"/>
      </colorScale>
    </cfRule>
  </conditionalFormatting>
  <conditionalFormatting sqref="V2">
    <cfRule type="colorScale" priority="28">
      <colorScale>
        <cfvo type="min"/>
        <cfvo type="max"/>
        <color rgb="FFFFEF9C"/>
        <color rgb="FF63BE7B"/>
      </colorScale>
    </cfRule>
  </conditionalFormatting>
  <conditionalFormatting sqref="V2:V21">
    <cfRule type="colorScale" priority="24">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fRule type="colorScale" priority="26">
      <colorScale>
        <cfvo type="min"/>
        <cfvo type="max"/>
        <color rgb="FF63BE7B"/>
        <color rgb="FFFCFCFF"/>
      </colorScale>
    </cfRule>
    <cfRule type="colorScale" priority="27">
      <colorScale>
        <cfvo type="min"/>
        <cfvo type="percentile" val="50"/>
        <cfvo type="max"/>
        <color rgb="FF63BE7B"/>
        <color rgb="FFFCFCFF"/>
        <color rgb="FFF8696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V3">
    <cfRule type="colorScale" priority="29">
      <colorScale>
        <cfvo type="min"/>
        <cfvo type="max"/>
        <color rgb="FFFFEF9C"/>
        <color rgb="FF63BE7B"/>
      </colorScale>
    </cfRule>
    <cfRule type="colorScale" priority="30">
      <colorScale>
        <cfvo type="min"/>
        <cfvo type="max"/>
        <color rgb="FFFFEF9C"/>
        <color rgb="FF63BE7B"/>
      </colorScale>
    </cfRule>
    <cfRule type="colorScale" priority="31">
      <colorScale>
        <cfvo type="min"/>
        <cfvo type="max"/>
        <color rgb="FFFFEF9C"/>
        <color rgb="FF63BE7B"/>
      </colorScale>
    </cfRule>
  </conditionalFormatting>
  <conditionalFormatting sqref="V3:V21">
    <cfRule type="colorScale" priority="23">
      <colorScale>
        <cfvo type="min"/>
        <cfvo type="max"/>
        <color rgb="FFFFEF9C"/>
        <color rgb="FF63BE7B"/>
      </colorScale>
    </cfRule>
  </conditionalFormatting>
  <conditionalFormatting sqref="V4">
    <cfRule type="colorScale" priority="32">
      <colorScale>
        <cfvo type="min"/>
        <cfvo type="max"/>
        <color rgb="FFFFEF9C"/>
        <color rgb="FF63BE7B"/>
      </colorScale>
    </cfRule>
  </conditionalFormatting>
  <conditionalFormatting sqref="V5">
    <cfRule type="colorScale" priority="33">
      <colorScale>
        <cfvo type="min"/>
        <cfvo type="max"/>
        <color rgb="FFFFEF9C"/>
        <color rgb="FF63BE7B"/>
      </colorScale>
    </cfRule>
    <cfRule type="colorScale" priority="34">
      <colorScale>
        <cfvo type="min"/>
        <cfvo type="max"/>
        <color rgb="FFFFEF9C"/>
        <color rgb="FF63BE7B"/>
      </colorScale>
    </cfRule>
  </conditionalFormatting>
  <conditionalFormatting sqref="V6">
    <cfRule type="colorScale" priority="35">
      <colorScale>
        <cfvo type="min"/>
        <cfvo type="max"/>
        <color rgb="FFFFEF9C"/>
        <color rgb="FF63BE7B"/>
      </colorScale>
    </cfRule>
  </conditionalFormatting>
  <conditionalFormatting sqref="V7">
    <cfRule type="colorScale" priority="50">
      <colorScale>
        <cfvo type="min"/>
        <cfvo type="max"/>
        <color rgb="FFFFEF9C"/>
        <color rgb="FF63BE7B"/>
      </colorScale>
    </cfRule>
    <cfRule type="colorScale" priority="51">
      <colorScale>
        <cfvo type="min"/>
        <cfvo type="max"/>
        <color rgb="FFFFEF9C"/>
        <color rgb="FF63BE7B"/>
      </colorScale>
    </cfRule>
    <cfRule type="colorScale" priority="52">
      <colorScale>
        <cfvo type="min"/>
        <cfvo type="percentile" val="50"/>
        <cfvo type="max"/>
        <color rgb="FFF8696B"/>
        <color rgb="FFFFEB84"/>
        <color rgb="FF63BE7B"/>
      </colorScale>
    </cfRule>
    <cfRule type="colorScale" priority="53">
      <colorScale>
        <cfvo type="min"/>
        <cfvo type="percentile" val="50"/>
        <cfvo type="max"/>
        <color rgb="FFF8696B"/>
        <color rgb="FFFFEB84"/>
        <color rgb="FF63BE7B"/>
      </colorScale>
    </cfRule>
  </conditionalFormatting>
  <conditionalFormatting sqref="V8">
    <cfRule type="colorScale" priority="36">
      <colorScale>
        <cfvo type="min"/>
        <cfvo type="max"/>
        <color rgb="FFFFEF9C"/>
        <color rgb="FF63BE7B"/>
      </colorScale>
    </cfRule>
    <cfRule type="colorScale" priority="54">
      <colorScale>
        <cfvo type="min"/>
        <cfvo type="max"/>
        <color rgb="FFFFEF9C"/>
        <color rgb="FF63BE7B"/>
      </colorScale>
    </cfRule>
  </conditionalFormatting>
  <conditionalFormatting sqref="V9">
    <cfRule type="colorScale" priority="55">
      <colorScale>
        <cfvo type="min"/>
        <cfvo type="max"/>
        <color rgb="FFFFEF9C"/>
        <color rgb="FF63BE7B"/>
      </colorScale>
    </cfRule>
    <cfRule type="colorScale" priority="56">
      <colorScale>
        <cfvo type="min"/>
        <cfvo type="percentile" val="50"/>
        <cfvo type="max"/>
        <color rgb="FFF8696B"/>
        <color rgb="FFFFEB84"/>
        <color rgb="FF63BE7B"/>
      </colorScale>
    </cfRule>
  </conditionalFormatting>
  <conditionalFormatting sqref="V9:V16">
    <cfRule type="colorScale" priority="57">
      <colorScale>
        <cfvo type="min"/>
        <cfvo type="max"/>
        <color rgb="FFFFEF9C"/>
        <color rgb="FF63BE7B"/>
      </colorScale>
    </cfRule>
    <cfRule type="colorScale" priority="58">
      <colorScale>
        <cfvo type="min"/>
        <cfvo type="max"/>
        <color rgb="FFFFEF9C"/>
        <color rgb="FF63BE7B"/>
      </colorScale>
    </cfRule>
    <cfRule type="colorScale" priority="59">
      <colorScale>
        <cfvo type="min"/>
        <cfvo type="max"/>
        <color rgb="FFFFEF9C"/>
        <color rgb="FF63BE7B"/>
      </colorScale>
    </cfRule>
  </conditionalFormatting>
  <conditionalFormatting sqref="V10">
    <cfRule type="colorScale" priority="60">
      <colorScale>
        <cfvo type="min"/>
        <cfvo type="max"/>
        <color rgb="FFFFEF9C"/>
        <color rgb="FF63BE7B"/>
      </colorScale>
    </cfRule>
    <cfRule type="colorScale" priority="61">
      <colorScale>
        <cfvo type="min"/>
        <cfvo type="percentile" val="50"/>
        <cfvo type="max"/>
        <color rgb="FFF8696B"/>
        <color rgb="FFFFEB84"/>
        <color rgb="FF63BE7B"/>
      </colorScale>
    </cfRule>
    <cfRule type="colorScale" priority="62">
      <colorScale>
        <cfvo type="min"/>
        <cfvo type="percentile" val="50"/>
        <cfvo type="max"/>
        <color rgb="FFF8696B"/>
        <color rgb="FFFFEB84"/>
        <color rgb="FF63BE7B"/>
      </colorScale>
    </cfRule>
  </conditionalFormatting>
  <conditionalFormatting sqref="V11:V12">
    <cfRule type="colorScale" priority="63">
      <colorScale>
        <cfvo type="min"/>
        <cfvo type="max"/>
        <color rgb="FFFFEF9C"/>
        <color rgb="FF63BE7B"/>
      </colorScale>
    </cfRule>
    <cfRule type="colorScale" priority="64">
      <colorScale>
        <cfvo type="min"/>
        <cfvo type="percentile" val="50"/>
        <cfvo type="max"/>
        <color rgb="FFF8696B"/>
        <color rgb="FFFFEB84"/>
        <color rgb="FF63BE7B"/>
      </colorScale>
    </cfRule>
  </conditionalFormatting>
  <conditionalFormatting sqref="V13">
    <cfRule type="colorScale" priority="67">
      <colorScale>
        <cfvo type="min"/>
        <cfvo type="max"/>
        <color rgb="FFFFEF9C"/>
        <color rgb="FF63BE7B"/>
      </colorScale>
    </cfRule>
    <cfRule type="colorScale" priority="68">
      <colorScale>
        <cfvo type="min"/>
        <cfvo type="percentile" val="50"/>
        <cfvo type="max"/>
        <color rgb="FFF8696B"/>
        <color rgb="FFFFEB84"/>
        <color rgb="FF63BE7B"/>
      </colorScale>
    </cfRule>
    <cfRule type="colorScale" priority="69">
      <colorScale>
        <cfvo type="min"/>
        <cfvo type="percentile" val="50"/>
        <cfvo type="max"/>
        <color rgb="FFF8696B"/>
        <color rgb="FFFFEB84"/>
        <color rgb="FF63BE7B"/>
      </colorScale>
    </cfRule>
  </conditionalFormatting>
  <conditionalFormatting sqref="V14:V16">
    <cfRule type="colorScale" priority="70">
      <colorScale>
        <cfvo type="min"/>
        <cfvo type="max"/>
        <color rgb="FFFFEF9C"/>
        <color rgb="FF63BE7B"/>
      </colorScale>
    </cfRule>
    <cfRule type="colorScale" priority="71">
      <colorScale>
        <cfvo type="min"/>
        <cfvo type="max"/>
        <color rgb="FFFFEF9C"/>
        <color rgb="FF63BE7B"/>
      </colorScale>
    </cfRule>
    <cfRule type="colorScale" priority="72">
      <colorScale>
        <cfvo type="min"/>
        <cfvo type="max"/>
        <color rgb="FFFFEF9C"/>
        <color rgb="FF63BE7B"/>
      </colorScale>
    </cfRule>
    <cfRule type="colorScale" priority="73">
      <colorScale>
        <cfvo type="min"/>
        <cfvo type="max"/>
        <color rgb="FFFFEF9C"/>
        <color rgb="FF63BE7B"/>
      </colorScale>
    </cfRule>
  </conditionalFormatting>
  <conditionalFormatting sqref="V17">
    <cfRule type="colorScale" priority="38">
      <colorScale>
        <cfvo type="min"/>
        <cfvo type="max"/>
        <color rgb="FFFFEF9C"/>
        <color rgb="FF63BE7B"/>
      </colorScale>
    </cfRule>
    <cfRule type="colorScale" priority="39">
      <colorScale>
        <cfvo type="min"/>
        <cfvo type="max"/>
        <color rgb="FFFFEF9C"/>
        <color rgb="FF63BE7B"/>
      </colorScale>
    </cfRule>
    <cfRule type="colorScale" priority="40">
      <colorScale>
        <cfvo type="min"/>
        <cfvo type="max"/>
        <color rgb="FFFFEF9C"/>
        <color rgb="FF63BE7B"/>
      </colorScale>
    </cfRule>
  </conditionalFormatting>
  <conditionalFormatting sqref="V17:V19">
    <cfRule type="colorScale" priority="78">
      <colorScale>
        <cfvo type="min"/>
        <cfvo type="max"/>
        <color rgb="FFFFEF9C"/>
        <color rgb="FF63BE7B"/>
      </colorScale>
    </cfRule>
  </conditionalFormatting>
  <conditionalFormatting sqref="V18">
    <cfRule type="colorScale" priority="41">
      <colorScale>
        <cfvo type="min"/>
        <cfvo type="max"/>
        <color rgb="FFFFEF9C"/>
        <color rgb="FF63BE7B"/>
      </colorScale>
    </cfRule>
    <cfRule type="colorScale" priority="42">
      <colorScale>
        <cfvo type="min"/>
        <cfvo type="max"/>
        <color rgb="FFFFEF9C"/>
        <color rgb="FF63BE7B"/>
      </colorScale>
    </cfRule>
    <cfRule type="colorScale" priority="43">
      <colorScale>
        <cfvo type="min"/>
        <cfvo type="max"/>
        <color rgb="FFFFEF9C"/>
        <color rgb="FF63BE7B"/>
      </colorScale>
    </cfRule>
  </conditionalFormatting>
  <conditionalFormatting sqref="V19">
    <cfRule type="colorScale" priority="44">
      <colorScale>
        <cfvo type="min"/>
        <cfvo type="max"/>
        <color rgb="FFFFEF9C"/>
        <color rgb="FF63BE7B"/>
      </colorScale>
    </cfRule>
  </conditionalFormatting>
  <conditionalFormatting sqref="V20">
    <cfRule type="colorScale" priority="45">
      <colorScale>
        <cfvo type="min"/>
        <cfvo type="max"/>
        <color rgb="FFFFEF9C"/>
        <color rgb="FF63BE7B"/>
      </colorScale>
    </cfRule>
    <cfRule type="colorScale" priority="79">
      <colorScale>
        <cfvo type="min"/>
        <cfvo type="max"/>
        <color rgb="FFFFEF9C"/>
        <color rgb="FF63BE7B"/>
      </colorScale>
    </cfRule>
    <cfRule type="colorScale" priority="80">
      <colorScale>
        <cfvo type="min"/>
        <cfvo type="max"/>
        <color rgb="FFFFEF9C"/>
        <color rgb="FF63BE7B"/>
      </colorScale>
    </cfRule>
  </conditionalFormatting>
  <conditionalFormatting sqref="V21">
    <cfRule type="colorScale" priority="46">
      <colorScale>
        <cfvo type="min"/>
        <cfvo type="max"/>
        <color rgb="FFFFEF9C"/>
        <color rgb="FF63BE7B"/>
      </colorScale>
    </cfRule>
    <cfRule type="colorScale" priority="81">
      <colorScale>
        <cfvo type="min"/>
        <cfvo type="max"/>
        <color rgb="FFFFEF9C"/>
        <color rgb="FF63BE7B"/>
      </colorScale>
    </cfRule>
    <cfRule type="colorScale" priority="82">
      <colorScale>
        <cfvo type="min"/>
        <cfvo type="max"/>
        <color rgb="FFFFEF9C"/>
        <color rgb="FF63BE7B"/>
      </colorScale>
    </cfRule>
    <cfRule type="colorScale" priority="83">
      <colorScale>
        <cfvo type="min"/>
        <cfvo type="percentile" val="50"/>
        <cfvo type="max"/>
        <color rgb="FF63BE7B"/>
        <color rgb="FFFCFCFF"/>
        <color rgb="FFF8696B"/>
      </colorScale>
    </cfRule>
    <cfRule type="colorScale" priority="84">
      <colorScale>
        <cfvo type="min"/>
        <cfvo type="max"/>
        <color rgb="FF63BE7B"/>
        <color rgb="FFFCFCFF"/>
      </colorScale>
    </cfRule>
    <cfRule type="colorScale" priority="85">
      <colorScale>
        <cfvo type="min"/>
        <cfvo type="percentile" val="50"/>
        <cfvo type="max"/>
        <color rgb="FF63BE7B"/>
        <color rgb="FFFCFCFF"/>
        <color rgb="FFF8696B"/>
      </colorScale>
    </cfRule>
    <cfRule type="colorScale" priority="86">
      <colorScale>
        <cfvo type="min"/>
        <cfvo type="max"/>
        <color rgb="FF63BE7B"/>
        <color rgb="FFFCFCFF"/>
      </colorScale>
    </cfRule>
    <cfRule type="colorScale" priority="87">
      <colorScale>
        <cfvo type="min"/>
        <cfvo type="percentile" val="50"/>
        <cfvo type="max"/>
        <color rgb="FF63BE7B"/>
        <color rgb="FFFCFCFF"/>
        <color rgb="FFF8696B"/>
      </colorScale>
    </cfRule>
  </conditionalFormatting>
  <conditionalFormatting sqref="W2:W6">
    <cfRule type="colorScale" priority="23484">
      <colorScale>
        <cfvo type="min"/>
        <cfvo type="percentile" val="50"/>
        <cfvo type="max"/>
        <color rgb="FF63BE7B"/>
        <color rgb="FFFCFCFF"/>
        <color rgb="FFF8696B"/>
      </colorScale>
    </cfRule>
    <cfRule type="colorScale" priority="23485">
      <colorScale>
        <cfvo type="min"/>
        <cfvo type="max"/>
        <color rgb="FF63BE7B"/>
        <color rgb="FFFCFCFF"/>
      </colorScale>
    </cfRule>
    <cfRule type="colorScale" priority="23486">
      <colorScale>
        <cfvo type="min"/>
        <cfvo type="percentile" val="50"/>
        <cfvo type="max"/>
        <color rgb="FF63BE7B"/>
        <color rgb="FFFCFCFF"/>
        <color rgb="FFF8696B"/>
      </colorScale>
    </cfRule>
  </conditionalFormatting>
  <conditionalFormatting sqref="W2:W12">
    <cfRule type="colorScale" priority="3">
      <colorScale>
        <cfvo type="min"/>
        <cfvo type="percentile" val="50"/>
        <cfvo type="max"/>
        <color rgb="FF63BE7B"/>
        <color rgb="FFFCFCFF"/>
        <color rgb="FFF8696B"/>
      </colorScale>
    </cfRule>
  </conditionalFormatting>
  <conditionalFormatting sqref="W2:W34">
    <cfRule type="colorScale" priority="23626">
      <colorScale>
        <cfvo type="min"/>
        <cfvo type="percentile" val="50"/>
        <cfvo type="max"/>
        <color rgb="FF63BE7B"/>
        <color rgb="FFFCFCFF"/>
        <color rgb="FFF8696B"/>
      </colorScale>
    </cfRule>
  </conditionalFormatting>
  <conditionalFormatting sqref="W7:W34">
    <cfRule type="colorScale" priority="22640">
      <colorScale>
        <cfvo type="min"/>
        <cfvo type="percentile" val="50"/>
        <cfvo type="max"/>
        <color rgb="FF63BE7B"/>
        <color rgb="FFFCFCFF"/>
        <color rgb="FFF8696B"/>
      </colorScale>
    </cfRule>
    <cfRule type="colorScale" priority="22641">
      <colorScale>
        <cfvo type="min"/>
        <cfvo type="max"/>
        <color rgb="FF63BE7B"/>
        <color rgb="FFFCFCFF"/>
      </colorScale>
    </cfRule>
    <cfRule type="colorScale" priority="22642">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8" r:id="rId3" display="Technology/Hardware/ASML.xlsx" xr:uid="{CEA60457-B80A-9A4D-8ED7-B59BDEB8955E}"/>
    <hyperlink ref="A14" r:id="rId4" display="Technology/Hardware/Tesla.xlsx" xr:uid="{AFD850C0-8ACC-D847-8176-46BB6E9D8A2F}"/>
    <hyperlink ref="A3" r:id="rId5" display="Technology/Hardware/Super Micro Computer.xlsx" xr:uid="{0A90CEA0-9CAF-4F4B-A21A-DE0C1213A50C}"/>
    <hyperlink ref="A10" r:id="rId6" display="Technology/Hardware/Taiwan Semiconductor.xlsx" xr:uid="{6EBE2ABD-C924-8344-AF0A-8CD2FBE334FF}"/>
    <hyperlink ref="A16" r:id="rId7" display="Technology/Hardware/Micron Technology.xlsx" xr:uid="{99467D27-1BC8-5A45-BC28-87F9D4DC1F63}"/>
    <hyperlink ref="A5" r:id="rId8" display="Technology/Hardware/Arista Networks.xlsx" xr:uid="{AE9EC593-C4DB-7F49-A630-037153F928E5}"/>
    <hyperlink ref="A11" r:id="rId9" display="Technology/Hardware/Applied Materials.xlsx" xr:uid="{BF667711-E66D-9045-B452-E570FD35F76A}"/>
    <hyperlink ref="A9" r:id="rId10" display="Technology/Hardware/Apple.xlsx" xr:uid="{1293A416-60BA-7140-8E55-0ACF945DBAAC}"/>
    <hyperlink ref="A7" r:id="rId11" display="Technology/Hardware/Texas Instruments.xlsx" xr:uid="{F16F1590-03EC-DE45-96E7-D178F58C6AD6}"/>
    <hyperlink ref="A4" r:id="rId12" display="Technology/Hardware/Extreme Networks.xlsx" xr:uid="{AB5975DD-364D-2143-AE67-8A69B7A31FF0}"/>
    <hyperlink ref="A13" r:id="rId13" display="Technology/Hardware/Fabrinet.xlsx" xr:uid="{B6CCE214-EEA8-5F4C-9A0F-34BB2B28E739}"/>
    <hyperlink ref="A12" r:id="rId14" display="Technology/Hardware/Jabil.xlsx" xr:uid="{94F9CC8A-F55B-384E-95D9-05C10443161A}"/>
    <hyperlink ref="A15" r:id="rId15" display="Technology/Hardware/Celestica.xlsx" xr:uid="{13E759AF-7830-274B-8684-D98F41EA09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33"/>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606</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49" customHeight="1">
      <c r="A2" s="2" t="e" vm="42">
        <v>#VALUE!</v>
      </c>
      <c r="B2" s="13" cm="1">
        <f t="array" ref="B2">_FV(A2,"Price")</f>
        <v>396.19</v>
      </c>
      <c r="C2" s="13">
        <f>'[27]Sheet 1'!$W$117</f>
        <v>192.1416890011665</v>
      </c>
      <c r="D2" s="4">
        <f>'[27]Sheet 1'!$W$119</f>
        <v>-0.51502640399513744</v>
      </c>
      <c r="E2" s="4">
        <f>'[27]Sheet 1'!$U$4</f>
        <v>0.29631045020016411</v>
      </c>
      <c r="F2" s="4">
        <f>'[27]Sheet 1'!$V$4</f>
        <v>0.18031918553167636</v>
      </c>
      <c r="G2" s="4">
        <f>'[27]Sheet 1'!$AC$108</f>
        <v>0.12711817068417455</v>
      </c>
      <c r="H2" s="4">
        <f>'[27]Sheet 1'!$U$29</f>
        <v>-0.12357149741316198</v>
      </c>
      <c r="I2" s="4">
        <f>'[27]Sheet 1'!$V$29</f>
        <v>0.80510060832943386</v>
      </c>
      <c r="J2" s="4">
        <f>'[27]Sheet 1'!$AB$22</f>
        <v>0.26688186705277073</v>
      </c>
      <c r="K2" s="4">
        <f>'[27]Sheet 1'!$U$107</f>
        <v>-0.67042225765780628</v>
      </c>
      <c r="L2" s="4">
        <f>'[27]Sheet 1'!$V$107</f>
        <v>2.1269066503965832</v>
      </c>
      <c r="M2" s="4">
        <f>'[27]Sheet 1'!$AA$107</f>
        <v>0.55462533107732326</v>
      </c>
      <c r="N2" s="4">
        <f t="shared" ref="N2:N3" si="0">SUM(D2,G2,M2,J2,Q2,R2,S2,T2,U2)/9</f>
        <v>0.19128415925142161</v>
      </c>
      <c r="O2" s="28">
        <f>'[27]Sheet 1'!$AB$19</f>
        <v>5.2370581874020683</v>
      </c>
      <c r="P2" s="28">
        <f>'[27]Sheet 1'!$AC$19</f>
        <v>32.491482843810758</v>
      </c>
      <c r="Q2" s="24">
        <f>'[27]Sheet 1'!$AD$22</f>
        <v>2.0445060838866998E-2</v>
      </c>
      <c r="R2" s="4">
        <f>'[27]Sheet 1'!$AA$7</f>
        <v>0.58779999999999999</v>
      </c>
      <c r="S2" s="4">
        <f>'[27]Sheet 1'!$AC$7</f>
        <v>0.16118249242661653</v>
      </c>
      <c r="T2" s="4">
        <f>'[27]Sheet 1'!$AD$7</f>
        <v>0.1070719732581218</v>
      </c>
      <c r="U2" s="4">
        <f>'[27]Sheet 1'!$AC$13</f>
        <v>0.411458941920058</v>
      </c>
      <c r="V2" s="29">
        <f>'[27]Sheet 1'!$AD$13</f>
        <v>0.7806909872621276</v>
      </c>
      <c r="W2" s="4">
        <f>'[27]Sheet 1'!$AA$16</f>
        <v>-1.2277930951466759E-2</v>
      </c>
      <c r="X2" s="19">
        <f>'[27]Sheet 1'!$AC$103</f>
        <v>50134358028</v>
      </c>
      <c r="Y2" s="10" t="str" cm="1">
        <f t="array" ref="Y2">_FV(A2,"Industry")</f>
        <v>Textiles &amp; Apparel</v>
      </c>
      <c r="Z2" s="17" cm="1">
        <f t="array" ref="Z2">_FV(A2,"Year incorporated",TRUE)</f>
        <v>2005</v>
      </c>
      <c r="AA2" s="8" t="str" cm="1">
        <f t="array" ref="AA2">_FV(A2,"Description")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row>
    <row r="3" spans="1:35" ht="49" customHeight="1">
      <c r="A3" s="2" t="e" vm="43">
        <v>#VALUE!</v>
      </c>
      <c r="B3" s="13" cm="1">
        <f t="array" ref="B3">_FV(A3,"Price")</f>
        <v>2785.2</v>
      </c>
      <c r="C3" s="13">
        <f>[28]Model!$K$6</f>
        <v>4459.0878677454402</v>
      </c>
      <c r="D3" s="4">
        <f>[28]Model!$K$7</f>
        <v>0.60099377701617129</v>
      </c>
      <c r="E3" s="4">
        <f>[28]Model!$E$11</f>
        <v>0.55959116627121741</v>
      </c>
      <c r="F3" s="4">
        <f>[28]Model!$F$11</f>
        <v>0.23932124049151549</v>
      </c>
      <c r="G3" s="4">
        <f>[28]Model!$K$11</f>
        <v>0.12182656381556858</v>
      </c>
      <c r="H3" s="4">
        <f>[28]Model!$E$13</f>
        <v>1.624892703862661</v>
      </c>
      <c r="I3" s="4">
        <f>[28]Model!$F$13</f>
        <v>0.76847612818835831</v>
      </c>
      <c r="J3" s="4">
        <f>[28]Model!$K$13</f>
        <v>0.22398290901133455</v>
      </c>
      <c r="K3" s="4">
        <f>[28]Model!$E$15</f>
        <v>1.3334688974372289</v>
      </c>
      <c r="L3" s="4">
        <f>[28]Model!$F$15</f>
        <v>3.0075454291896619E-2</v>
      </c>
      <c r="M3" s="4">
        <f>[28]Model!$K$15</f>
        <v>6.4715081920032697E-2</v>
      </c>
      <c r="N3" s="4">
        <f t="shared" si="0"/>
        <v>0.33060014701283208</v>
      </c>
      <c r="O3" s="28">
        <f>[28]Model!$A$6</f>
        <v>4.6935695954674221</v>
      </c>
      <c r="P3" s="28">
        <f>[28]Model!$A$7</f>
        <v>18.381990390532543</v>
      </c>
      <c r="Q3" s="24">
        <f>[28]Model!$C$7</f>
        <v>5.8651281569303715E-2</v>
      </c>
      <c r="R3" s="4">
        <f>[28]Model!$C$3</f>
        <v>1</v>
      </c>
      <c r="S3" s="4">
        <f>[28]Model!$C$5</f>
        <v>0.23039999999999999</v>
      </c>
      <c r="T3" s="4">
        <f>[28]Model!$C$6</f>
        <v>0.36170765260327803</v>
      </c>
      <c r="U3" s="4">
        <f>[28]Model!$E$7</f>
        <v>0.3131240571798003</v>
      </c>
      <c r="V3" s="29">
        <v>0</v>
      </c>
      <c r="W3" s="4">
        <f>[28]Model!$G$3</f>
        <v>-4.4701509234835485E-2</v>
      </c>
      <c r="X3" s="19">
        <f>[28]Model!$A$3</f>
        <v>99409804032</v>
      </c>
      <c r="Y3" s="10" t="str" cm="1">
        <f t="array" ref="Y3">_FV(A3,"Industry")</f>
        <v>Hotels &amp; Entertainment Services</v>
      </c>
      <c r="Z3" s="17"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5" ht="50" customHeight="1">
      <c r="A4" s="16"/>
      <c r="B4" s="13"/>
      <c r="C4" s="13"/>
      <c r="D4" s="4"/>
      <c r="E4" s="4"/>
      <c r="F4" s="4"/>
      <c r="G4" s="4"/>
      <c r="H4" s="4"/>
      <c r="I4" s="4"/>
      <c r="J4" s="4"/>
      <c r="K4" s="4"/>
      <c r="L4" s="4"/>
      <c r="M4" s="4"/>
      <c r="N4" s="4"/>
      <c r="O4" s="28"/>
      <c r="P4" s="28"/>
      <c r="Q4" s="24"/>
      <c r="R4" s="4"/>
      <c r="S4" s="4"/>
      <c r="T4" s="4"/>
      <c r="U4" s="4"/>
      <c r="V4" s="29"/>
      <c r="W4" s="4"/>
      <c r="X4" s="19"/>
      <c r="Y4" s="10"/>
      <c r="Z4" s="17"/>
      <c r="AA4" s="8"/>
      <c r="AB4" s="4"/>
      <c r="AC4" s="25"/>
      <c r="AD4" s="26"/>
    </row>
    <row r="5" spans="1:35" ht="50" customHeight="1">
      <c r="A5" s="2"/>
      <c r="B5" s="13"/>
      <c r="C5" s="13"/>
      <c r="D5" s="4"/>
      <c r="E5" s="4"/>
      <c r="F5" s="4"/>
      <c r="G5" s="4"/>
      <c r="H5" s="4"/>
      <c r="I5" s="4"/>
      <c r="J5" s="4"/>
      <c r="K5" s="4"/>
      <c r="L5" s="4"/>
      <c r="M5" s="4"/>
      <c r="N5" s="4"/>
      <c r="O5" s="28"/>
      <c r="P5" s="28"/>
      <c r="Q5" s="24"/>
      <c r="R5" s="4"/>
      <c r="S5" s="4"/>
      <c r="T5" s="4"/>
      <c r="U5" s="4"/>
      <c r="V5" s="29"/>
      <c r="W5" s="4"/>
      <c r="X5" s="5"/>
      <c r="Y5" s="10"/>
      <c r="Z5" s="17"/>
      <c r="AA5" s="8"/>
      <c r="AB5" s="4"/>
      <c r="AC5" s="25"/>
      <c r="AD5" s="6"/>
      <c r="AE5" s="6"/>
    </row>
    <row r="6" spans="1:35" ht="50" customHeight="1">
      <c r="A6" s="16"/>
      <c r="B6" s="13"/>
      <c r="C6" s="13"/>
      <c r="D6" s="4"/>
      <c r="E6" s="4"/>
      <c r="F6" s="4"/>
      <c r="G6" s="4"/>
      <c r="H6" s="4"/>
      <c r="I6" s="4"/>
      <c r="J6" s="4"/>
      <c r="K6" s="4"/>
      <c r="L6" s="4"/>
      <c r="M6" s="4"/>
      <c r="N6" s="4"/>
      <c r="O6" s="28"/>
      <c r="P6" s="28"/>
      <c r="Q6" s="24"/>
      <c r="R6" s="4"/>
      <c r="S6" s="4"/>
      <c r="T6" s="4"/>
      <c r="U6" s="4"/>
      <c r="V6" s="29"/>
      <c r="W6" s="4"/>
      <c r="X6" s="5"/>
      <c r="Y6" s="10"/>
      <c r="Z6" s="17"/>
      <c r="AA6" s="8"/>
      <c r="AB6" s="4"/>
      <c r="AC6" s="25"/>
      <c r="AD6" s="6"/>
      <c r="AI6" s="6"/>
    </row>
    <row r="7" spans="1:35" ht="50" customHeight="1">
      <c r="A7" s="16"/>
      <c r="B7" s="13"/>
      <c r="C7" s="13"/>
      <c r="D7" s="4"/>
      <c r="E7" s="4"/>
      <c r="F7" s="4"/>
      <c r="G7" s="4"/>
      <c r="H7" s="4"/>
      <c r="I7" s="4"/>
      <c r="J7" s="4"/>
      <c r="K7" s="4"/>
      <c r="L7" s="4"/>
      <c r="M7" s="4"/>
      <c r="N7" s="4"/>
      <c r="O7" s="28"/>
      <c r="P7" s="28"/>
      <c r="Q7" s="24"/>
      <c r="R7" s="4"/>
      <c r="S7" s="4"/>
      <c r="T7" s="4"/>
      <c r="U7" s="4"/>
      <c r="V7" s="29"/>
      <c r="W7" s="4"/>
      <c r="X7" s="19"/>
      <c r="Y7" s="10"/>
      <c r="Z7" s="17"/>
      <c r="AA7" s="8"/>
      <c r="AB7" s="4"/>
      <c r="AC7" s="25"/>
      <c r="AD7" s="26"/>
    </row>
    <row r="8" spans="1:35" ht="50" customHeight="1">
      <c r="A8" s="16"/>
      <c r="B8" s="13"/>
      <c r="C8" s="13"/>
      <c r="D8" s="4"/>
      <c r="E8" s="4"/>
      <c r="F8" s="4"/>
      <c r="G8" s="4"/>
      <c r="H8" s="4"/>
      <c r="I8" s="4"/>
      <c r="J8" s="4"/>
      <c r="K8" s="4"/>
      <c r="L8" s="4"/>
      <c r="M8" s="4"/>
      <c r="N8" s="4"/>
      <c r="O8" s="28"/>
      <c r="P8" s="28"/>
      <c r="Q8" s="24"/>
      <c r="R8" s="4"/>
      <c r="S8" s="4"/>
      <c r="T8" s="4"/>
      <c r="U8" s="4"/>
      <c r="V8" s="29"/>
      <c r="W8" s="4"/>
      <c r="X8" s="5"/>
      <c r="Y8" s="10"/>
      <c r="Z8" s="17"/>
      <c r="AA8" s="8"/>
      <c r="AB8" s="4"/>
      <c r="AC8" s="25"/>
      <c r="AD8" s="26"/>
    </row>
    <row r="9" spans="1:35" ht="50" customHeight="1">
      <c r="A9" s="2"/>
      <c r="B9" s="13"/>
      <c r="C9" s="13"/>
      <c r="D9" s="4"/>
      <c r="E9" s="4"/>
      <c r="F9" s="4"/>
      <c r="G9" s="4"/>
      <c r="H9" s="4"/>
      <c r="I9" s="4"/>
      <c r="J9" s="4"/>
      <c r="K9" s="4"/>
      <c r="L9" s="4"/>
      <c r="M9" s="4"/>
      <c r="N9" s="4"/>
      <c r="O9" s="28"/>
      <c r="P9" s="28"/>
      <c r="Q9" s="24"/>
      <c r="R9" s="4"/>
      <c r="S9" s="4"/>
      <c r="T9" s="4"/>
      <c r="U9" s="4"/>
      <c r="V9" s="29"/>
      <c r="W9" s="4"/>
      <c r="X9" s="5"/>
      <c r="Y9" s="10"/>
      <c r="Z9" s="17"/>
      <c r="AA9" s="8"/>
      <c r="AB9" s="4"/>
      <c r="AC9" s="25"/>
      <c r="AD9" s="6"/>
    </row>
    <row r="10" spans="1:35" ht="18">
      <c r="B10" s="13"/>
      <c r="C10" s="13"/>
      <c r="F10" s="4"/>
      <c r="S10" s="4"/>
    </row>
    <row r="11" spans="1:35" ht="18">
      <c r="B11" s="13"/>
      <c r="C11" s="13"/>
      <c r="F11" s="4"/>
      <c r="S11" s="4"/>
    </row>
    <row r="12" spans="1:35" ht="18">
      <c r="B12" s="13"/>
      <c r="C12" s="13"/>
      <c r="F12" s="4"/>
      <c r="S12" s="4"/>
    </row>
    <row r="13" spans="1:35" ht="18">
      <c r="B13" s="13"/>
      <c r="C13" s="13"/>
      <c r="F13" s="4"/>
      <c r="S13" s="4"/>
    </row>
    <row r="14" spans="1:35" ht="18">
      <c r="B14" s="13"/>
      <c r="C14" s="13"/>
      <c r="F14" s="4"/>
      <c r="S14" s="4"/>
    </row>
    <row r="15" spans="1:35" ht="18">
      <c r="B15" s="13"/>
      <c r="C15" s="13"/>
      <c r="F15" s="4"/>
      <c r="S15" s="4"/>
    </row>
    <row r="16" spans="1:35" ht="18">
      <c r="B16" s="13"/>
      <c r="C16" s="13"/>
      <c r="F16" s="4"/>
      <c r="S16" s="4"/>
    </row>
    <row r="17" spans="2:19" ht="18">
      <c r="B17" s="13"/>
      <c r="C17" s="13"/>
      <c r="F17" s="4"/>
      <c r="S17" s="4"/>
    </row>
    <row r="18" spans="2:19" ht="18">
      <c r="B18" s="13"/>
      <c r="C18" s="13"/>
      <c r="F18" s="4"/>
      <c r="S18" s="4"/>
    </row>
    <row r="19" spans="2:19" ht="18">
      <c r="B19" s="13"/>
      <c r="C19" s="13"/>
      <c r="F19" s="4"/>
      <c r="S19" s="4"/>
    </row>
    <row r="20" spans="2:19" ht="18">
      <c r="B20" s="13"/>
      <c r="C20" s="13"/>
      <c r="F20" s="4"/>
      <c r="S20" s="4"/>
    </row>
    <row r="21" spans="2:19" ht="18">
      <c r="B21" s="13"/>
      <c r="C21" s="13"/>
      <c r="F21" s="4"/>
      <c r="S21" s="4"/>
    </row>
    <row r="22" spans="2:19" ht="18">
      <c r="B22" s="13"/>
      <c r="C22" s="13"/>
      <c r="F22" s="4"/>
      <c r="S22" s="4"/>
    </row>
    <row r="23" spans="2:19" ht="18">
      <c r="B23" s="13"/>
      <c r="C23" s="13"/>
      <c r="F23" s="4"/>
      <c r="S23" s="4"/>
    </row>
    <row r="24" spans="2:19" ht="18">
      <c r="B24" s="13"/>
      <c r="C24" s="13"/>
      <c r="F24" s="4"/>
      <c r="S24" s="4"/>
    </row>
    <row r="25" spans="2:19" ht="18">
      <c r="F25" s="4"/>
      <c r="S25" s="4"/>
    </row>
    <row r="26" spans="2:19" ht="18">
      <c r="F26" s="4"/>
      <c r="S26" s="4"/>
    </row>
    <row r="27" spans="2:19" ht="18">
      <c r="F27" s="4"/>
      <c r="S27" s="4"/>
    </row>
    <row r="28" spans="2:19" ht="18">
      <c r="F28" s="4"/>
      <c r="S28" s="4"/>
    </row>
    <row r="29" spans="2:19" ht="18">
      <c r="S29" s="4"/>
    </row>
    <row r="30" spans="2:19" ht="18">
      <c r="S30" s="4"/>
    </row>
    <row r="31" spans="2:19" ht="18">
      <c r="S31" s="4"/>
    </row>
    <row r="32" spans="2:19" ht="18">
      <c r="S32" s="4"/>
    </row>
    <row r="33" spans="19:19" ht="18">
      <c r="S33" s="4"/>
    </row>
  </sheetData>
  <autoFilter ref="A1:X1" xr:uid="{FAB1ACF9-D4B9-FB4D-8299-9FC1FBDA430F}">
    <sortState xmlns:xlrd2="http://schemas.microsoft.com/office/spreadsheetml/2017/richdata2" ref="A2:X9">
      <sortCondition descending="1" ref="N1:N9"/>
    </sortState>
  </autoFilter>
  <conditionalFormatting sqref="D2:D3">
    <cfRule type="colorScale" priority="547">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908">
      <colorScale>
        <cfvo type="min"/>
        <cfvo type="percentile" val="50"/>
        <cfvo type="max"/>
        <color rgb="FFF8696B"/>
        <color rgb="FFFCFCFF"/>
        <color rgb="FF63BE7B"/>
      </colorScale>
    </cfRule>
  </conditionalFormatting>
  <conditionalFormatting sqref="D2:D6">
    <cfRule type="colorScale" priority="823">
      <colorScale>
        <cfvo type="min"/>
        <cfvo type="percentile" val="50"/>
        <cfvo type="max"/>
        <color rgb="FFF8696B"/>
        <color rgb="FFFCFCFF"/>
        <color rgb="FF63BE7B"/>
      </colorScale>
    </cfRule>
  </conditionalFormatting>
  <conditionalFormatting sqref="D2:D8">
    <cfRule type="colorScale" priority="1107">
      <colorScale>
        <cfvo type="min"/>
        <cfvo type="percentile" val="50"/>
        <cfvo type="max"/>
        <color rgb="FFF8696B"/>
        <color rgb="FFFCFCFF"/>
        <color rgb="FF63BE7B"/>
      </colorScale>
    </cfRule>
  </conditionalFormatting>
  <conditionalFormatting sqref="D4:D6">
    <cfRule type="colorScale" priority="644">
      <colorScale>
        <cfvo type="min"/>
        <cfvo type="percentile" val="50"/>
        <cfvo type="max"/>
        <color rgb="FFF8696B"/>
        <color rgb="FFFCFCFF"/>
        <color rgb="FF63BE7B"/>
      </colorScale>
    </cfRule>
  </conditionalFormatting>
  <conditionalFormatting sqref="D7">
    <cfRule type="colorScale" priority="1005">
      <colorScale>
        <cfvo type="min"/>
        <cfvo type="percentile" val="50"/>
        <cfvo type="max"/>
        <color rgb="FFF8696B"/>
        <color rgb="FFFCFCFF"/>
        <color rgb="FF63BE7B"/>
      </colorScale>
    </cfRule>
  </conditionalFormatting>
  <conditionalFormatting sqref="D8">
    <cfRule type="colorScale" priority="227">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onditionalFormatting>
  <conditionalFormatting sqref="D9">
    <cfRule type="colorScale" priority="123">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onditionalFormatting>
  <conditionalFormatting sqref="E2:E3">
    <cfRule type="colorScale" priority="548">
      <colorScale>
        <cfvo type="min"/>
        <cfvo type="max"/>
        <color rgb="FFFCFCFF"/>
        <color rgb="FF63BE7B"/>
      </colorScale>
    </cfRule>
    <cfRule type="colorScale" priority="769">
      <colorScale>
        <cfvo type="min"/>
        <cfvo type="max"/>
        <color rgb="FFFCFCFF"/>
        <color rgb="FF63BE7B"/>
      </colorScale>
    </cfRule>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fRule type="colorScale" priority="913">
      <colorScale>
        <cfvo type="min"/>
        <cfvo type="percentile" val="50"/>
        <cfvo type="max"/>
        <color rgb="FFF8696B"/>
        <color rgb="FFFCFCFF"/>
        <color rgb="FF63BE7B"/>
      </colorScale>
    </cfRule>
    <cfRule type="colorScale" priority="914">
      <colorScale>
        <cfvo type="min"/>
        <cfvo type="max"/>
        <color rgb="FFFCFCFF"/>
        <color rgb="FF63BE7B"/>
      </colorScale>
    </cfRule>
  </conditionalFormatting>
  <conditionalFormatting sqref="E2:E6">
    <cfRule type="colorScale" priority="824">
      <colorScale>
        <cfvo type="min"/>
        <cfvo type="max"/>
        <color rgb="FFFCFCFF"/>
        <color rgb="FF63BE7B"/>
      </colorScale>
    </cfRule>
  </conditionalFormatting>
  <conditionalFormatting sqref="E2:E8">
    <cfRule type="colorScale" priority="1108">
      <colorScale>
        <cfvo type="min"/>
        <cfvo type="max"/>
        <color rgb="FFFCFCFF"/>
        <color rgb="FF63BE7B"/>
      </colorScale>
    </cfRule>
  </conditionalFormatting>
  <conditionalFormatting sqref="E4">
    <cfRule type="colorScale" priority="630">
      <colorScale>
        <cfvo type="min"/>
        <cfvo type="max"/>
        <color rgb="FFFCFCFF"/>
        <color rgb="FF63BE7B"/>
      </colorScale>
    </cfRule>
  </conditionalFormatting>
  <conditionalFormatting sqref="E4:E6">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678">
      <colorScale>
        <cfvo type="min"/>
        <cfvo type="percentile" val="50"/>
        <cfvo type="max"/>
        <color rgb="FFF8696B"/>
        <color rgb="FFFCFCFF"/>
        <color rgb="FF63BE7B"/>
      </colorScale>
    </cfRule>
  </conditionalFormatting>
  <conditionalFormatting sqref="E5:E6">
    <cfRule type="colorScale" priority="645">
      <colorScale>
        <cfvo type="min"/>
        <cfvo type="max"/>
        <color rgb="FFFCFCFF"/>
        <color rgb="FF63BE7B"/>
      </colorScale>
    </cfRule>
  </conditionalFormatting>
  <conditionalFormatting sqref="E7">
    <cfRule type="colorScale" priority="1006">
      <colorScale>
        <cfvo type="min"/>
        <cfvo type="max"/>
        <color rgb="FFFCFCFF"/>
        <color rgb="FF63BE7B"/>
      </colorScale>
    </cfRule>
    <cfRule type="colorScale" priority="1007">
      <colorScale>
        <cfvo type="min"/>
        <cfvo type="percentile" val="50"/>
        <cfvo type="max"/>
        <color rgb="FFF8696B"/>
        <color rgb="FFFCFCFF"/>
        <color rgb="FF63BE7B"/>
      </colorScale>
    </cfRule>
    <cfRule type="colorScale" priority="1008">
      <colorScale>
        <cfvo type="min"/>
        <cfvo type="max"/>
        <color rgb="FFFCFCFF"/>
        <color rgb="FF63BE7B"/>
      </colorScale>
    </cfRule>
    <cfRule type="colorScale" priority="1009">
      <colorScale>
        <cfvo type="min"/>
        <cfvo type="percentile" val="50"/>
        <cfvo type="max"/>
        <color rgb="FFF8696B"/>
        <color rgb="FFFCFCFF"/>
        <color rgb="FF63BE7B"/>
      </colorScale>
    </cfRule>
  </conditionalFormatting>
  <conditionalFormatting sqref="E8">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80">
      <colorScale>
        <cfvo type="min"/>
        <cfvo type="max"/>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E9">
    <cfRule type="colorScale" priority="102">
      <colorScale>
        <cfvo type="min"/>
        <cfvo type="max"/>
        <color rgb="FFFCFCFF"/>
        <color rgb="FF63BE7B"/>
      </colorScale>
    </cfRule>
    <cfRule type="colorScale" priority="110">
      <colorScale>
        <cfvo type="min"/>
        <cfvo type="max"/>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CFCFF"/>
        <color rgb="FF63BE7B"/>
      </colorScale>
    </cfRule>
  </conditionalFormatting>
  <conditionalFormatting sqref="E2:M2">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FEB84"/>
        <color rgb="FF63BE7B"/>
      </colorScale>
    </cfRule>
    <cfRule type="colorScale" priority="546">
      <colorScale>
        <cfvo type="min"/>
        <cfvo type="max"/>
        <color rgb="FFFFEF9C"/>
        <color rgb="FF63BE7B"/>
      </colorScale>
    </cfRule>
  </conditionalFormatting>
  <conditionalFormatting sqref="E3:M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conditionalFormatting sqref="E7:M7">
    <cfRule type="colorScale" priority="366">
      <colorScale>
        <cfvo type="min"/>
        <cfvo type="max"/>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FEB84"/>
        <color rgb="FF63BE7B"/>
      </colorScale>
    </cfRule>
    <cfRule type="colorScale" priority="369">
      <colorScale>
        <cfvo type="min"/>
        <cfvo type="max"/>
        <color rgb="FFFFEF9C"/>
        <color rgb="FF63BE7B"/>
      </colorScale>
    </cfRule>
  </conditionalFormatting>
  <conditionalFormatting sqref="E9:M9">
    <cfRule type="colorScale" priority="97">
      <colorScale>
        <cfvo type="min"/>
        <cfvo type="max"/>
        <color rgb="FFFCFCFF"/>
        <color rgb="FF63BE7B"/>
      </colorScale>
    </cfRule>
    <cfRule type="colorScale" priority="98">
      <colorScale>
        <cfvo type="min"/>
        <cfvo type="max"/>
        <color rgb="FFFCFCFF"/>
        <color rgb="FF63BE7B"/>
      </colorScale>
    </cfRule>
    <cfRule type="colorScale" priority="99">
      <colorScale>
        <cfvo type="min"/>
        <cfvo type="percentile" val="50"/>
        <cfvo type="max"/>
        <color rgb="FFF8696B"/>
        <color rgb="FFFFEB84"/>
        <color rgb="FF63BE7B"/>
      </colorScale>
    </cfRule>
    <cfRule type="colorScale" priority="100">
      <colorScale>
        <cfvo type="min"/>
        <cfvo type="max"/>
        <color rgb="FFFFEF9C"/>
        <color rgb="FF63BE7B"/>
      </colorScale>
    </cfRule>
  </conditionalFormatting>
  <conditionalFormatting sqref="E4:N4">
    <cfRule type="colorScale" priority="533">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FEB84"/>
        <color rgb="FF63BE7B"/>
      </colorScale>
    </cfRule>
    <cfRule type="colorScale" priority="536">
      <colorScale>
        <cfvo type="min"/>
        <cfvo type="max"/>
        <color rgb="FFFFEF9C"/>
        <color rgb="FF63BE7B"/>
      </colorScale>
    </cfRule>
  </conditionalFormatting>
  <conditionalFormatting sqref="E5:N5 N6:N7">
    <cfRule type="colorScale" priority="993">
      <colorScale>
        <cfvo type="min"/>
        <cfvo type="max"/>
        <color rgb="FFFCFCFF"/>
        <color rgb="FF63BE7B"/>
      </colorScale>
    </cfRule>
    <cfRule type="colorScale" priority="994">
      <colorScale>
        <cfvo type="min"/>
        <cfvo type="max"/>
        <color rgb="FFFCFCFF"/>
        <color rgb="FF63BE7B"/>
      </colorScale>
    </cfRule>
    <cfRule type="colorScale" priority="995">
      <colorScale>
        <cfvo type="min"/>
        <cfvo type="percentile" val="50"/>
        <cfvo type="max"/>
        <color rgb="FFF8696B"/>
        <color rgb="FFFFEB84"/>
        <color rgb="FF63BE7B"/>
      </colorScale>
    </cfRule>
    <cfRule type="colorScale" priority="996">
      <colorScale>
        <cfvo type="min"/>
        <cfvo type="max"/>
        <color rgb="FFFCFCFF"/>
        <color rgb="FF63BE7B"/>
      </colorScale>
    </cfRule>
    <cfRule type="colorScale" priority="997">
      <colorScale>
        <cfvo type="min"/>
        <cfvo type="max"/>
        <color rgb="FFFCFCFF"/>
        <color rgb="FF63BE7B"/>
      </colorScale>
    </cfRule>
    <cfRule type="colorScale" priority="998">
      <colorScale>
        <cfvo type="min"/>
        <cfvo type="max"/>
        <color rgb="FFFCFCFF"/>
        <color rgb="FF63BE7B"/>
      </colorScale>
    </cfRule>
    <cfRule type="colorScale" priority="999">
      <colorScale>
        <cfvo type="min"/>
        <cfvo type="max"/>
        <color rgb="FFFFEF9C"/>
        <color rgb="FF63BE7B"/>
      </colorScale>
    </cfRule>
  </conditionalFormatting>
  <conditionalFormatting sqref="E6:N6 N7">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098">
      <colorScale>
        <cfvo type="min"/>
        <cfvo type="percentile" val="50"/>
        <cfvo type="max"/>
        <color rgb="FFF8696B"/>
        <color rgb="FFFFEB84"/>
        <color rgb="FF63BE7B"/>
      </colorScale>
    </cfRule>
    <cfRule type="colorScale" priority="1099">
      <colorScale>
        <cfvo type="min"/>
        <cfvo type="max"/>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max"/>
        <color rgb="FFFFEF9C"/>
        <color rgb="FF63BE7B"/>
      </colorScale>
    </cfRule>
  </conditionalFormatting>
  <conditionalFormatting sqref="E8:N8">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FEB84"/>
        <color rgb="FF63BE7B"/>
      </colorScale>
    </cfRule>
    <cfRule type="colorScale" priority="326">
      <colorScale>
        <cfvo type="min"/>
        <cfvo type="max"/>
        <color rgb="FFFFEF9C"/>
        <color rgb="FF63BE7B"/>
      </colorScale>
    </cfRule>
  </conditionalFormatting>
  <conditionalFormatting sqref="F2:F3">
    <cfRule type="colorScale" priority="549">
      <colorScale>
        <cfvo type="min"/>
        <cfvo type="max"/>
        <color rgb="FFFCFCFF"/>
        <color rgb="FF63BE7B"/>
      </colorScale>
    </cfRule>
    <cfRule type="colorScale" priority="770">
      <colorScale>
        <cfvo type="min"/>
        <cfvo type="max"/>
        <color rgb="FFFCFCFF"/>
        <color rgb="FF63BE7B"/>
      </colorScale>
    </cfRule>
    <cfRule type="colorScale" priority="899">
      <colorScale>
        <cfvo type="min"/>
        <cfvo type="max"/>
        <color rgb="FFFCFCFF"/>
        <color rgb="FF63BE7B"/>
      </colorScale>
    </cfRule>
    <cfRule type="colorScale" priority="915">
      <colorScale>
        <cfvo type="min"/>
        <cfvo type="percentile" val="50"/>
        <cfvo type="max"/>
        <color rgb="FFF8696B"/>
        <color rgb="FFFCFCFF"/>
        <color rgb="FF63BE7B"/>
      </colorScale>
    </cfRule>
    <cfRule type="colorScale" priority="916">
      <colorScale>
        <cfvo type="min"/>
        <cfvo type="max"/>
        <color rgb="FFFCFCFF"/>
        <color rgb="FF63BE7B"/>
      </colorScale>
    </cfRule>
    <cfRule type="colorScale" priority="917">
      <colorScale>
        <cfvo type="min"/>
        <cfvo type="percentile" val="50"/>
        <cfvo type="max"/>
        <color rgb="FFF8696B"/>
        <color rgb="FFFCFCFF"/>
        <color rgb="FF63BE7B"/>
      </colorScale>
    </cfRule>
  </conditionalFormatting>
  <conditionalFormatting sqref="F2:F6">
    <cfRule type="colorScale" priority="825">
      <colorScale>
        <cfvo type="min"/>
        <cfvo type="max"/>
        <color rgb="FFFCFCFF"/>
        <color rgb="FF63BE7B"/>
      </colorScale>
    </cfRule>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onditionalFormatting>
  <conditionalFormatting sqref="F2:F8">
    <cfRule type="colorScale" priority="1109">
      <colorScale>
        <cfvo type="min"/>
        <cfvo type="max"/>
        <color rgb="FFFCFCFF"/>
        <color rgb="FF63BE7B"/>
      </colorScale>
    </cfRule>
  </conditionalFormatting>
  <conditionalFormatting sqref="F4">
    <cfRule type="colorScale" priority="631">
      <colorScale>
        <cfvo type="min"/>
        <cfvo type="max"/>
        <color rgb="FFFCFCFF"/>
        <color rgb="FF63BE7B"/>
      </colorScale>
    </cfRule>
  </conditionalFormatting>
  <conditionalFormatting sqref="F4:F6">
    <cfRule type="colorScale" priority="651">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F5:F6">
    <cfRule type="colorScale" priority="646">
      <colorScale>
        <cfvo type="min"/>
        <cfvo type="max"/>
        <color rgb="FFFCFCFF"/>
        <color rgb="FF63BE7B"/>
      </colorScale>
    </cfRule>
  </conditionalFormatting>
  <conditionalFormatting sqref="F7">
    <cfRule type="colorScale" priority="1010">
      <colorScale>
        <cfvo type="min"/>
        <cfvo type="max"/>
        <color rgb="FFFCFCFF"/>
        <color rgb="FF63BE7B"/>
      </colorScale>
    </cfRule>
    <cfRule type="colorScale" priority="1011">
      <colorScale>
        <cfvo type="min"/>
        <cfvo type="max"/>
        <color rgb="FFFCFCFF"/>
        <color rgb="FF63BE7B"/>
      </colorScale>
    </cfRule>
    <cfRule type="colorScale" priority="1012">
      <colorScale>
        <cfvo type="min"/>
        <cfvo type="percentile" val="50"/>
        <cfvo type="max"/>
        <color rgb="FFF8696B"/>
        <color rgb="FFFCFCFF"/>
        <color rgb="FF63BE7B"/>
      </colorScale>
    </cfRule>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F8">
    <cfRule type="colorScale" priority="226">
      <colorScale>
        <cfvo type="min"/>
        <cfvo type="max"/>
        <color rgb="FFFCFCFF"/>
        <color rgb="FF63BE7B"/>
      </colorScale>
    </cfRule>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81">
      <colorScale>
        <cfvo type="min"/>
        <cfvo type="max"/>
        <color rgb="FFFCFCFF"/>
        <color rgb="FF63BE7B"/>
      </colorScale>
    </cfRule>
    <cfRule type="colorScale" priority="320">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F9">
    <cfRule type="colorScale" priority="103">
      <colorScale>
        <cfvo type="min"/>
        <cfvo type="max"/>
        <color rgb="FFFCFCFF"/>
        <color rgb="FF63BE7B"/>
      </colorScale>
    </cfRule>
    <cfRule type="colorScale" priority="111">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CFCFF"/>
        <color rgb="FF63BE7B"/>
      </colorScale>
    </cfRule>
  </conditionalFormatting>
  <conditionalFormatting sqref="F10">
    <cfRule type="colorScale" priority="598">
      <colorScale>
        <cfvo type="min"/>
        <cfvo type="max"/>
        <color rgb="FFFCFCFF"/>
        <color rgb="FF63BE7B"/>
      </colorScale>
    </cfRule>
    <cfRule type="colorScale" priority="599">
      <colorScale>
        <cfvo type="min"/>
        <cfvo type="max"/>
        <color rgb="FFFCFCFF"/>
        <color rgb="FF63BE7B"/>
      </colorScale>
    </cfRule>
    <cfRule type="colorScale" priority="600">
      <colorScale>
        <cfvo type="min"/>
        <cfvo type="max"/>
        <color rgb="FFFCFCFF"/>
        <color rgb="FF63BE7B"/>
      </colorScale>
    </cfRule>
    <cfRule type="colorScale" priority="601">
      <colorScale>
        <cfvo type="min"/>
        <cfvo type="max"/>
        <color rgb="FFFCFCFF"/>
        <color rgb="FF63BE7B"/>
      </colorScale>
    </cfRule>
    <cfRule type="colorScale" priority="602">
      <colorScale>
        <cfvo type="min"/>
        <cfvo type="max"/>
        <color rgb="FFFCFCFF"/>
        <color rgb="FF63BE7B"/>
      </colorScale>
    </cfRule>
    <cfRule type="colorScale" priority="603">
      <colorScale>
        <cfvo type="min"/>
        <cfvo type="percentile" val="50"/>
        <cfvo type="max"/>
        <color rgb="FFF8696B"/>
        <color rgb="FFFFEB84"/>
        <color rgb="FF63BE7B"/>
      </colorScale>
    </cfRule>
    <cfRule type="colorScale" priority="604">
      <colorScale>
        <cfvo type="min"/>
        <cfvo type="max"/>
        <color rgb="FFFFEF9C"/>
        <color rgb="FF63BE7B"/>
      </colorScale>
    </cfRule>
  </conditionalFormatting>
  <conditionalFormatting sqref="F10:F15">
    <cfRule type="colorScale" priority="628">
      <colorScale>
        <cfvo type="min"/>
        <cfvo type="max"/>
        <color rgb="FFFCFCFF"/>
        <color rgb="FF63BE7B"/>
      </colorScale>
    </cfRule>
  </conditionalFormatting>
  <conditionalFormatting sqref="F10:F28">
    <cfRule type="colorScale" priority="629">
      <colorScale>
        <cfvo type="min"/>
        <cfvo type="max"/>
        <color rgb="FFFCFCFF"/>
        <color rgb="FF63BE7B"/>
      </colorScale>
    </cfRule>
  </conditionalFormatting>
  <conditionalFormatting sqref="F11">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FEB84"/>
        <color rgb="FF63BE7B"/>
      </colorScale>
    </cfRule>
    <cfRule type="colorScale" priority="609">
      <colorScale>
        <cfvo type="min"/>
        <cfvo type="max"/>
        <color rgb="FFFCFCFF"/>
        <color rgb="FF63BE7B"/>
      </colorScale>
    </cfRule>
    <cfRule type="colorScale" priority="610">
      <colorScale>
        <cfvo type="min"/>
        <cfvo type="max"/>
        <color rgb="FFFFEF9C"/>
        <color rgb="FF63BE7B"/>
      </colorScale>
    </cfRule>
  </conditionalFormatting>
  <conditionalFormatting sqref="F11:F15">
    <cfRule type="colorScale" priority="623">
      <colorScale>
        <cfvo type="min"/>
        <cfvo type="max"/>
        <color rgb="FFFCFCFF"/>
        <color rgb="FF63BE7B"/>
      </colorScale>
    </cfRule>
  </conditionalFormatting>
  <conditionalFormatting sqref="F12">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3">
      <colorScale>
        <cfvo type="min"/>
        <cfvo type="percentile" val="50"/>
        <cfvo type="max"/>
        <color rgb="FFF8696B"/>
        <color rgb="FFFFEB84"/>
        <color rgb="FF63BE7B"/>
      </colorScale>
    </cfRule>
    <cfRule type="colorScale" priority="614">
      <colorScale>
        <cfvo type="min"/>
        <cfvo type="max"/>
        <color rgb="FFFFEF9C"/>
        <color rgb="FF63BE7B"/>
      </colorScale>
    </cfRule>
  </conditionalFormatting>
  <conditionalFormatting sqref="F13">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FEB84"/>
        <color rgb="FF63BE7B"/>
      </colorScale>
    </cfRule>
    <cfRule type="colorScale" priority="618">
      <colorScale>
        <cfvo type="min"/>
        <cfvo type="max"/>
        <color rgb="FFFFEF9C"/>
        <color rgb="FF63BE7B"/>
      </colorScale>
    </cfRule>
  </conditionalFormatting>
  <conditionalFormatting sqref="F14">
    <cfRule type="colorScale" priority="619">
      <colorScale>
        <cfvo type="min"/>
        <cfvo type="max"/>
        <color rgb="FFFCFCFF"/>
        <color rgb="FF63BE7B"/>
      </colorScale>
    </cfRule>
    <cfRule type="colorScale" priority="620">
      <colorScale>
        <cfvo type="min"/>
        <cfvo type="max"/>
        <color rgb="FFFCFCFF"/>
        <color rgb="FF63BE7B"/>
      </colorScale>
    </cfRule>
    <cfRule type="colorScale" priority="621">
      <colorScale>
        <cfvo type="min"/>
        <cfvo type="percentile" val="50"/>
        <cfvo type="max"/>
        <color rgb="FFF8696B"/>
        <color rgb="FFFFEB84"/>
        <color rgb="FF63BE7B"/>
      </colorScale>
    </cfRule>
    <cfRule type="colorScale" priority="622">
      <colorScale>
        <cfvo type="min"/>
        <cfvo type="max"/>
        <color rgb="FFFFEF9C"/>
        <color rgb="FF63BE7B"/>
      </colorScale>
    </cfRule>
  </conditionalFormatting>
  <conditionalFormatting sqref="F15">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percentile" val="50"/>
        <cfvo type="max"/>
        <color rgb="FFF8696B"/>
        <color rgb="FFFFEB84"/>
        <color rgb="FF63BE7B"/>
      </colorScale>
    </cfRule>
    <cfRule type="colorScale" priority="597">
      <colorScale>
        <cfvo type="min"/>
        <cfvo type="max"/>
        <color rgb="FFFFEF9C"/>
        <color rgb="FF63BE7B"/>
      </colorScale>
    </cfRule>
  </conditionalFormatting>
  <conditionalFormatting sqref="F16">
    <cfRule type="colorScale" priority="572">
      <colorScale>
        <cfvo type="min"/>
        <cfvo type="max"/>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FEB84"/>
        <color rgb="FF63BE7B"/>
      </colorScale>
    </cfRule>
    <cfRule type="colorScale" priority="575">
      <colorScale>
        <cfvo type="min"/>
        <cfvo type="max"/>
        <color rgb="FFFFEF9C"/>
        <color rgb="FF63BE7B"/>
      </colorScale>
    </cfRule>
  </conditionalFormatting>
  <conditionalFormatting sqref="F16:F18 F20:F25">
    <cfRule type="colorScale" priority="570">
      <colorScale>
        <cfvo type="min"/>
        <cfvo type="max"/>
        <color rgb="FFFCFCFF"/>
        <color rgb="FF63BE7B"/>
      </colorScale>
    </cfRule>
  </conditionalFormatting>
  <conditionalFormatting sqref="F16:F18">
    <cfRule type="colorScale" priority="592">
      <colorScale>
        <cfvo type="min"/>
        <cfvo type="max"/>
        <color rgb="FFFCFCFF"/>
        <color rgb="FF63BE7B"/>
      </colorScale>
    </cfRule>
  </conditionalFormatting>
  <conditionalFormatting sqref="F16:F25">
    <cfRule type="colorScale" priority="593">
      <colorScale>
        <cfvo type="min"/>
        <cfvo type="max"/>
        <color rgb="FFFCFCFF"/>
        <color rgb="FF63BE7B"/>
      </colorScale>
    </cfRule>
  </conditionalFormatting>
  <conditionalFormatting sqref="F17">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FEB84"/>
        <color rgb="FF63BE7B"/>
      </colorScale>
    </cfRule>
    <cfRule type="colorScale" priority="579">
      <colorScale>
        <cfvo type="min"/>
        <cfvo type="max"/>
        <color rgb="FFFFEF9C"/>
        <color rgb="FF63BE7B"/>
      </colorScale>
    </cfRule>
  </conditionalFormatting>
  <conditionalFormatting sqref="F18">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582">
      <colorScale>
        <cfvo type="min"/>
        <cfvo type="percentile" val="50"/>
        <cfvo type="max"/>
        <color rgb="FFF8696B"/>
        <color rgb="FFFFEB84"/>
        <color rgb="FF63BE7B"/>
      </colorScale>
    </cfRule>
    <cfRule type="colorScale" priority="583">
      <colorScale>
        <cfvo type="min"/>
        <cfvo type="max"/>
        <color rgb="FFFFEF9C"/>
        <color rgb="FF63BE7B"/>
      </colorScale>
    </cfRule>
  </conditionalFormatting>
  <conditionalFormatting sqref="F19">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FEB84"/>
        <color rgb="FF63BE7B"/>
      </colorScale>
    </cfRule>
    <cfRule type="colorScale" priority="591">
      <colorScale>
        <cfvo type="min"/>
        <cfvo type="max"/>
        <color rgb="FFFFEF9C"/>
        <color rgb="FF63BE7B"/>
      </colorScale>
    </cfRule>
  </conditionalFormatting>
  <conditionalFormatting sqref="F20">
    <cfRule type="colorScale" priority="584">
      <colorScale>
        <cfvo type="min"/>
        <cfvo type="max"/>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FEB84"/>
        <color rgb="FF63BE7B"/>
      </colorScale>
    </cfRule>
    <cfRule type="colorScale" priority="587">
      <colorScale>
        <cfvo type="min"/>
        <cfvo type="max"/>
        <color rgb="FFFFEF9C"/>
        <color rgb="FF63BE7B"/>
      </colorScale>
    </cfRule>
  </conditionalFormatting>
  <conditionalFormatting sqref="F20:F25">
    <cfRule type="colorScale" priority="571">
      <colorScale>
        <cfvo type="min"/>
        <cfvo type="max"/>
        <color rgb="FFFCFCFF"/>
        <color rgb="FF63BE7B"/>
      </colorScale>
    </cfRule>
  </conditionalFormatting>
  <conditionalFormatting sqref="F21:F25">
    <cfRule type="colorScale" priority="564">
      <colorScale>
        <cfvo type="min"/>
        <cfvo type="max"/>
        <color rgb="FFFCFCFF"/>
        <color rgb="FF63BE7B"/>
      </colorScale>
    </cfRule>
    <cfRule type="colorScale" priority="565">
      <colorScale>
        <cfvo type="min"/>
        <cfvo type="max"/>
        <color rgb="FFFCFCFF"/>
        <color rgb="FF63BE7B"/>
      </colorScale>
    </cfRule>
    <cfRule type="colorScale" priority="566">
      <colorScale>
        <cfvo type="min"/>
        <cfvo type="percentile" val="50"/>
        <cfvo type="max"/>
        <color rgb="FFF8696B"/>
        <color rgb="FFFFEB84"/>
        <color rgb="FF63BE7B"/>
      </colorScale>
    </cfRule>
    <cfRule type="colorScale" priority="567">
      <colorScale>
        <cfvo type="min"/>
        <cfvo type="max"/>
        <color rgb="FFFFEF9C"/>
        <color rgb="FF63BE7B"/>
      </colorScale>
    </cfRule>
  </conditionalFormatting>
  <conditionalFormatting sqref="F26:F27">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FEB84"/>
        <color rgb="FF63BE7B"/>
      </colorScale>
    </cfRule>
    <cfRule type="colorScale" priority="561">
      <colorScale>
        <cfvo type="min"/>
        <cfvo type="max"/>
        <color rgb="FFFFEF9C"/>
        <color rgb="FF63BE7B"/>
      </colorScale>
    </cfRule>
  </conditionalFormatting>
  <conditionalFormatting sqref="F26:F28">
    <cfRule type="colorScale" priority="557">
      <colorScale>
        <cfvo type="min"/>
        <cfvo type="max"/>
        <color rgb="FFFCFCFF"/>
        <color rgb="FF63BE7B"/>
      </colorScale>
    </cfRule>
    <cfRule type="colorScale" priority="562">
      <colorScale>
        <cfvo type="min"/>
        <cfvo type="max"/>
        <color rgb="FFFCFCFF"/>
        <color rgb="FF63BE7B"/>
      </colorScale>
    </cfRule>
    <cfRule type="colorScale" priority="563">
      <colorScale>
        <cfvo type="min"/>
        <cfvo type="max"/>
        <color rgb="FFFCFCFF"/>
        <color rgb="FF63BE7B"/>
      </colorScale>
    </cfRule>
  </conditionalFormatting>
  <conditionalFormatting sqref="F28">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FEB84"/>
        <color rgb="FF63BE7B"/>
      </colorScale>
    </cfRule>
    <cfRule type="colorScale" priority="556">
      <colorScale>
        <cfvo type="min"/>
        <cfvo type="max"/>
        <color rgb="FFFFEF9C"/>
        <color rgb="FF63BE7B"/>
      </colorScale>
    </cfRule>
  </conditionalFormatting>
  <conditionalFormatting sqref="G2:G3">
    <cfRule type="colorScale" priority="550">
      <colorScale>
        <cfvo type="min"/>
        <cfvo type="max"/>
        <color rgb="FFFCFCFF"/>
        <color rgb="FF63BE7B"/>
      </colorScale>
    </cfRule>
    <cfRule type="colorScale" priority="771">
      <colorScale>
        <cfvo type="min"/>
        <cfvo type="max"/>
        <color rgb="FFFCFCFF"/>
        <color rgb="FF63BE7B"/>
      </colorScale>
    </cfRule>
    <cfRule type="colorScale" priority="918">
      <colorScale>
        <cfvo type="min"/>
        <cfvo type="percentile" val="50"/>
        <cfvo type="max"/>
        <color rgb="FFF8696B"/>
        <color rgb="FFFCFCFF"/>
        <color rgb="FF63BE7B"/>
      </colorScale>
    </cfRule>
    <cfRule type="colorScale" priority="919">
      <colorScale>
        <cfvo type="min"/>
        <cfvo type="max"/>
        <color rgb="FFFCFCFF"/>
        <color rgb="FF63BE7B"/>
      </colorScale>
    </cfRule>
    <cfRule type="colorScale" priority="920">
      <colorScale>
        <cfvo type="min"/>
        <cfvo type="max"/>
        <color rgb="FFFCFCFF"/>
        <color rgb="FF63BE7B"/>
      </colorScale>
    </cfRule>
    <cfRule type="colorScale" priority="921">
      <colorScale>
        <cfvo type="min"/>
        <cfvo type="percentile" val="50"/>
        <cfvo type="max"/>
        <color rgb="FFF8696B"/>
        <color rgb="FFFCFCFF"/>
        <color rgb="FF63BE7B"/>
      </colorScale>
    </cfRule>
    <cfRule type="colorScale" priority="922">
      <colorScale>
        <cfvo type="min"/>
        <cfvo type="max"/>
        <color rgb="FFFCFCFF"/>
        <color rgb="FF63BE7B"/>
      </colorScale>
    </cfRule>
  </conditionalFormatting>
  <conditionalFormatting sqref="G2:G6">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onditionalFormatting>
  <conditionalFormatting sqref="G2:G8">
    <cfRule type="colorScale" priority="1110">
      <colorScale>
        <cfvo type="min"/>
        <cfvo type="max"/>
        <color rgb="FFFCFCFF"/>
        <color rgb="FF63BE7B"/>
      </colorScale>
    </cfRule>
  </conditionalFormatting>
  <conditionalFormatting sqref="G4">
    <cfRule type="colorScale" priority="632">
      <colorScale>
        <cfvo type="min"/>
        <cfvo type="max"/>
        <color rgb="FFFCFCFF"/>
        <color rgb="FF63BE7B"/>
      </colorScale>
    </cfRule>
  </conditionalFormatting>
  <conditionalFormatting sqref="G4:G6">
    <cfRule type="colorScale" priority="652">
      <colorScale>
        <cfvo type="min"/>
        <cfvo type="max"/>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onditionalFormatting>
  <conditionalFormatting sqref="G5:G6">
    <cfRule type="colorScale" priority="647">
      <colorScale>
        <cfvo type="min"/>
        <cfvo type="max"/>
        <color rgb="FFFCFCFF"/>
        <color rgb="FF63BE7B"/>
      </colorScale>
    </cfRule>
  </conditionalFormatting>
  <conditionalFormatting sqref="G7">
    <cfRule type="colorScale" priority="1015">
      <colorScale>
        <cfvo type="min"/>
        <cfvo type="max"/>
        <color rgb="FFFCFCFF"/>
        <color rgb="FF63BE7B"/>
      </colorScale>
    </cfRule>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onditionalFormatting>
  <conditionalFormatting sqref="G8">
    <cfRule type="colorScale" priority="225">
      <colorScale>
        <cfvo type="min"/>
        <cfvo type="max"/>
        <color rgb="FFFCFCFF"/>
        <color rgb="FF63BE7B"/>
      </colorScale>
    </cfRule>
    <cfRule type="colorScale" priority="241">
      <colorScale>
        <cfvo type="min"/>
        <cfvo type="max"/>
        <color rgb="FFFCFCFF"/>
        <color rgb="FF63BE7B"/>
      </colorScale>
    </cfRule>
    <cfRule type="colorScale" priority="251">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82">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G9">
    <cfRule type="colorScale" priority="104">
      <colorScale>
        <cfvo type="min"/>
        <cfvo type="max"/>
        <color rgb="FFFCFCFF"/>
        <color rgb="FF63BE7B"/>
      </colorScale>
    </cfRule>
    <cfRule type="colorScale" priority="112">
      <colorScale>
        <cfvo type="min"/>
        <cfvo type="max"/>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G10:N1048576">
    <cfRule type="colorScale" priority="625">
      <colorScale>
        <cfvo type="min"/>
        <cfvo type="percentile" val="50"/>
        <cfvo type="max"/>
        <color rgb="FFF8696B"/>
        <color rgb="FFFCFCFF"/>
        <color rgb="FF63BE7B"/>
      </colorScale>
    </cfRule>
  </conditionalFormatting>
  <conditionalFormatting sqref="H1">
    <cfRule type="colorScale" priority="624">
      <colorScale>
        <cfvo type="min"/>
        <cfvo type="percentile" val="50"/>
        <cfvo type="max"/>
        <color rgb="FFF8696B"/>
        <color rgb="FFFCFCFF"/>
        <color rgb="FF63BE7B"/>
      </colorScale>
    </cfRule>
  </conditionalFormatting>
  <conditionalFormatting sqref="H2:H3">
    <cfRule type="colorScale" priority="772">
      <colorScale>
        <cfvo type="min"/>
        <cfvo type="percentile" val="50"/>
        <cfvo type="max"/>
        <color rgb="FFF8696B"/>
        <color rgb="FFFCFCFF"/>
        <color rgb="FF63BE7B"/>
      </colorScale>
    </cfRule>
    <cfRule type="colorScale" priority="773">
      <colorScale>
        <cfvo type="min"/>
        <cfvo type="percentile" val="50"/>
        <cfvo type="max"/>
        <color rgb="FFF8696B"/>
        <color rgb="FFFCFCFF"/>
        <color rgb="FF5A8AC6"/>
      </colorScale>
    </cfRule>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fRule type="colorScale" priority="925">
      <colorScale>
        <cfvo type="min"/>
        <cfvo type="percentile" val="50"/>
        <cfvo type="max"/>
        <color rgb="FFF8696B"/>
        <color rgb="FFFCFCFF"/>
        <color rgb="FF63BE7B"/>
      </colorScale>
    </cfRule>
  </conditionalFormatting>
  <conditionalFormatting sqref="H2:H6">
    <cfRule type="colorScale" priority="826">
      <colorScale>
        <cfvo type="min"/>
        <cfvo type="percentile" val="50"/>
        <cfvo type="max"/>
        <color rgb="FFF8696B"/>
        <color rgb="FFFCFCFF"/>
        <color rgb="FF63BE7B"/>
      </colorScale>
    </cfRule>
    <cfRule type="colorScale" priority="989">
      <colorScale>
        <cfvo type="min"/>
        <cfvo type="max"/>
        <color rgb="FFFCFCFF"/>
        <color rgb="FF63BE7B"/>
      </colorScale>
    </cfRule>
  </conditionalFormatting>
  <conditionalFormatting sqref="H2:H8">
    <cfRule type="colorScale" priority="1111">
      <colorScale>
        <cfvo type="min"/>
        <cfvo type="max"/>
        <color rgb="FFFCFCFF"/>
        <color rgb="FF63BE7B"/>
      </colorScale>
    </cfRule>
  </conditionalFormatting>
  <conditionalFormatting sqref="H4">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onditionalFormatting>
  <conditionalFormatting sqref="H4:H6">
    <cfRule type="colorScale" priority="648">
      <colorScale>
        <cfvo type="min"/>
        <cfvo type="percentile" val="50"/>
        <cfvo type="max"/>
        <color rgb="FFF8696B"/>
        <color rgb="FFFCFCFF"/>
        <color rgb="FF5A8AC6"/>
      </colorScale>
    </cfRule>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H5:H6">
    <cfRule type="colorScale" priority="657">
      <colorScale>
        <cfvo type="min"/>
        <cfvo type="max"/>
        <color rgb="FFFCFCFF"/>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H7">
    <cfRule type="colorScale" priority="1019">
      <colorScale>
        <cfvo type="min"/>
        <cfvo type="percentile" val="50"/>
        <cfvo type="max"/>
        <color rgb="FFF8696B"/>
        <color rgb="FFFCFCFF"/>
        <color rgb="FF5A8AC6"/>
      </colorScale>
    </cfRule>
    <cfRule type="colorScale" priority="1020">
      <colorScale>
        <cfvo type="min"/>
        <cfvo type="max"/>
        <color rgb="FFFCFCFF"/>
        <color rgb="FF63BE7B"/>
      </colorScale>
    </cfRule>
    <cfRule type="colorScale" priority="1021">
      <colorScale>
        <cfvo type="min"/>
        <cfvo type="percentile" val="50"/>
        <cfvo type="max"/>
        <color rgb="FFF8696B"/>
        <color rgb="FFFCFCFF"/>
        <color rgb="FF63BE7B"/>
      </colorScale>
    </cfRule>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fRule type="colorScale" priority="1024">
      <colorScale>
        <cfvo type="min"/>
        <cfvo type="percentile" val="50"/>
        <cfvo type="max"/>
        <color rgb="FFF8696B"/>
        <color rgb="FFFCFCFF"/>
        <color rgb="FF63BE7B"/>
      </colorScale>
    </cfRule>
  </conditionalFormatting>
  <conditionalFormatting sqref="H8">
    <cfRule type="colorScale" priority="258">
      <colorScale>
        <cfvo type="min"/>
        <cfvo type="percentile" val="50"/>
        <cfvo type="max"/>
        <color rgb="FFF8696B"/>
        <color rgb="FFFCFCFF"/>
        <color rgb="FF5A8AC6"/>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CFCFF"/>
        <color rgb="FF63BE7B"/>
      </colorScale>
    </cfRule>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H9">
    <cfRule type="colorScale" priority="101">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26">
      <colorScale>
        <cfvo type="min"/>
        <cfvo type="percentile" val="50"/>
        <cfvo type="max"/>
        <color rgb="FFF8696B"/>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H10:H1048576 H1">
    <cfRule type="colorScale" priority="626">
      <colorScale>
        <cfvo type="min"/>
        <cfvo type="percentile" val="50"/>
        <cfvo type="max"/>
        <color rgb="FFF8696B"/>
        <color rgb="FFFCFCFF"/>
        <color rgb="FF5A8AC6"/>
      </colorScale>
    </cfRule>
  </conditionalFormatting>
  <conditionalFormatting sqref="I2:I3">
    <cfRule type="colorScale" priority="778">
      <colorScale>
        <cfvo type="min"/>
        <cfvo type="percentile" val="50"/>
        <cfvo type="max"/>
        <color rgb="FFF8696B"/>
        <color rgb="FFFCFCFF"/>
        <color rgb="FF63BE7B"/>
      </colorScale>
    </cfRule>
    <cfRule type="colorScale" priority="779">
      <colorScale>
        <cfvo type="min"/>
        <cfvo type="percentile" val="50"/>
        <cfvo type="max"/>
        <color rgb="FFF8696B"/>
        <color rgb="FFFCFCFF"/>
        <color rgb="FF5A8AC6"/>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fRule type="colorScale" priority="782">
      <colorScale>
        <cfvo type="min"/>
        <cfvo type="percentile" val="50"/>
        <cfvo type="max"/>
        <color rgb="FFF8696B"/>
        <color rgb="FFFCFCFF"/>
        <color rgb="FF63BE7B"/>
      </colorScale>
    </cfRule>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I2:I6">
    <cfRule type="colorScale" priority="827">
      <colorScale>
        <cfvo type="min"/>
        <cfvo type="percentile" val="50"/>
        <cfvo type="max"/>
        <color rgb="FFF8696B"/>
        <color rgb="FFFCFCFF"/>
        <color rgb="FF63BE7B"/>
      </colorScale>
    </cfRule>
    <cfRule type="colorScale" priority="990">
      <colorScale>
        <cfvo type="min"/>
        <cfvo type="max"/>
        <color rgb="FFFCFCFF"/>
        <color rgb="FF63BE7B"/>
      </colorScale>
    </cfRule>
  </conditionalFormatting>
  <conditionalFormatting sqref="I2:I8">
    <cfRule type="colorScale" priority="1112">
      <colorScale>
        <cfvo type="min"/>
        <cfvo type="max"/>
        <color rgb="FFFCFCFF"/>
        <color rgb="FF63BE7B"/>
      </colorScale>
    </cfRule>
  </conditionalFormatting>
  <conditionalFormatting sqref="I4">
    <cfRule type="colorScale" priority="639">
      <colorScale>
        <cfvo type="min"/>
        <cfvo type="max"/>
        <color rgb="FFFCFCFF"/>
        <color rgb="FF63BE7B"/>
      </colorScale>
    </cfRule>
    <cfRule type="colorScale" priority="640">
      <colorScale>
        <cfvo type="min"/>
        <cfvo type="percentile" val="50"/>
        <cfvo type="max"/>
        <color rgb="FFF8696B"/>
        <color rgb="FFFCFCFF"/>
        <color rgb="FF63BE7B"/>
      </colorScale>
    </cfRule>
  </conditionalFormatting>
  <conditionalFormatting sqref="I4:I6">
    <cfRule type="colorScale" priority="687">
      <colorScale>
        <cfvo type="min"/>
        <cfvo type="percentile" val="50"/>
        <cfvo type="max"/>
        <color rgb="FFF8696B"/>
        <color rgb="FFFCFCFF"/>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5A8AC6"/>
      </colorScale>
    </cfRule>
    <cfRule type="colorScale" priority="693">
      <colorScale>
        <cfvo type="min"/>
        <cfvo type="percentile" val="50"/>
        <cfvo type="max"/>
        <color rgb="FFF8696B"/>
        <color rgb="FFFCFCFF"/>
        <color rgb="FF63BE7B"/>
      </colorScale>
    </cfRule>
    <cfRule type="colorScale" priority="694">
      <colorScale>
        <cfvo type="min"/>
        <cfvo type="percentile" val="50"/>
        <cfvo type="max"/>
        <color rgb="FFF8696B"/>
        <color rgb="FFFCFCFF"/>
        <color rgb="FF63BE7B"/>
      </colorScale>
    </cfRule>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onditionalFormatting>
  <conditionalFormatting sqref="I5:I6">
    <cfRule type="colorScale" priority="660">
      <colorScale>
        <cfvo type="min"/>
        <cfvo type="max"/>
        <color rgb="FFFCFCFF"/>
        <color rgb="FF63BE7B"/>
      </colorScale>
    </cfRule>
    <cfRule type="colorScale" priority="661">
      <colorScale>
        <cfvo type="min"/>
        <cfvo type="percentile" val="50"/>
        <cfvo type="max"/>
        <color rgb="FFF8696B"/>
        <color rgb="FFFCFCFF"/>
        <color rgb="FF63BE7B"/>
      </colorScale>
    </cfRule>
    <cfRule type="colorScale" priority="662">
      <colorScale>
        <cfvo type="min"/>
        <cfvo type="max"/>
        <color rgb="FFFCFCFF"/>
        <color rgb="FF63BE7B"/>
      </colorScale>
    </cfRule>
  </conditionalFormatting>
  <conditionalFormatting sqref="I7">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fRule type="colorScale" priority="1027">
      <colorScale>
        <cfvo type="min"/>
        <cfvo type="percentile" val="50"/>
        <cfvo type="max"/>
        <color rgb="FFF8696B"/>
        <color rgb="FFFCFCFF"/>
        <color rgb="FF63BE7B"/>
      </colorScale>
    </cfRule>
  </conditionalFormatting>
  <conditionalFormatting sqref="I8">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I9">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I7:J7">
    <cfRule type="colorScale" priority="1041">
      <colorScale>
        <cfvo type="min"/>
        <cfvo type="max"/>
        <color rgb="FFFCFCFF"/>
        <color rgb="FF63BE7B"/>
      </colorScale>
    </cfRule>
    <cfRule type="colorScale" priority="1042">
      <colorScale>
        <cfvo type="min"/>
        <cfvo type="percentile" val="50"/>
        <cfvo type="max"/>
        <color rgb="FFF8696B"/>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percentile" val="50"/>
        <cfvo type="max"/>
        <color rgb="FFF8696B"/>
        <color rgb="FFFCFCFF"/>
        <color rgb="FF5A8AC6"/>
      </colorScale>
    </cfRule>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63BE7B"/>
      </colorScale>
    </cfRule>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I8:J8 N8">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5A8AC6"/>
      </colorScale>
    </cfRule>
    <cfRule type="colorScale" priority="335">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39">
      <colorScale>
        <cfvo type="min"/>
        <cfvo type="percentile" val="50"/>
        <cfvo type="max"/>
        <color rgb="FFF8696B"/>
        <color rgb="FFFCFCFF"/>
        <color rgb="FF63BE7B"/>
      </colorScale>
    </cfRule>
    <cfRule type="colorScale" priority="340">
      <colorScale>
        <cfvo type="min"/>
        <cfvo type="max"/>
        <color rgb="FFFCFCFF"/>
        <color rgb="FF63BE7B"/>
      </colorScale>
    </cfRule>
  </conditionalFormatting>
  <conditionalFormatting sqref="I9:J9">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fRule type="colorScale" priority="174">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5A8AC6"/>
      </colorScale>
    </cfRule>
    <cfRule type="colorScale" priority="176">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onditionalFormatting>
  <conditionalFormatting sqref="I1:N1 G1">
    <cfRule type="colorScale" priority="627">
      <colorScale>
        <cfvo type="min"/>
        <cfvo type="percentile" val="50"/>
        <cfvo type="max"/>
        <color rgb="FFF8696B"/>
        <color rgb="FFFCFCFF"/>
        <color rgb="FF63BE7B"/>
      </colorScale>
    </cfRule>
  </conditionalFormatting>
  <conditionalFormatting sqref="J2:J3">
    <cfRule type="colorScale" priority="514">
      <colorScale>
        <cfvo type="min"/>
        <cfvo type="max"/>
        <color rgb="FFFCFCFF"/>
        <color rgb="FF63BE7B"/>
      </colorScale>
    </cfRule>
    <cfRule type="colorScale" priority="808">
      <colorScale>
        <cfvo type="min"/>
        <cfvo type="max"/>
        <color rgb="FFFCFCFF"/>
        <color rgb="FF63BE7B"/>
      </colorScale>
    </cfRule>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max"/>
        <color rgb="FFFCFCFF"/>
        <color rgb="FF63BE7B"/>
      </colorScale>
    </cfRule>
  </conditionalFormatting>
  <conditionalFormatting sqref="J2:J6">
    <cfRule type="colorScale" priority="904">
      <colorScale>
        <cfvo type="min"/>
        <cfvo type="max"/>
        <color rgb="FFFCFCFF"/>
        <color rgb="FF63BE7B"/>
      </colorScale>
    </cfRule>
    <cfRule type="colorScale" priority="905">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63BE7B"/>
      </colorScale>
    </cfRule>
    <cfRule type="colorScale" priority="984">
      <colorScale>
        <cfvo type="min"/>
        <cfvo type="max"/>
        <color rgb="FFFCFCFF"/>
        <color rgb="FF63BE7B"/>
      </colorScale>
    </cfRule>
  </conditionalFormatting>
  <conditionalFormatting sqref="J2:J8">
    <cfRule type="colorScale" priority="1113">
      <colorScale>
        <cfvo type="min"/>
        <cfvo type="max"/>
        <color rgb="FFFCFCFF"/>
        <color rgb="FF63BE7B"/>
      </colorScale>
    </cfRule>
  </conditionalFormatting>
  <conditionalFormatting sqref="J4">
    <cfRule type="colorScale" priority="641">
      <colorScale>
        <cfvo type="min"/>
        <cfvo type="max"/>
        <color rgb="FFFCFCFF"/>
        <color rgb="FF63BE7B"/>
      </colorScale>
    </cfRule>
  </conditionalFormatting>
  <conditionalFormatting sqref="J4:J6">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63BE7B"/>
      </colorScale>
    </cfRule>
  </conditionalFormatting>
  <conditionalFormatting sqref="J5:J6">
    <cfRule type="colorScale" priority="758">
      <colorScale>
        <cfvo type="min"/>
        <cfvo type="max"/>
        <color rgb="FFFCFCFF"/>
        <color rgb="FF63BE7B"/>
      </colorScale>
    </cfRule>
  </conditionalFormatting>
  <conditionalFormatting sqref="J7">
    <cfRule type="colorScale" priority="1028">
      <colorScale>
        <cfvo type="min"/>
        <cfvo type="percentile" val="50"/>
        <cfvo type="max"/>
        <color rgb="FFF8696B"/>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onditionalFormatting>
  <conditionalFormatting sqref="J8 N8">
    <cfRule type="colorScale" priority="341">
      <colorScale>
        <cfvo type="min"/>
        <cfvo type="percentile" val="50"/>
        <cfvo type="max"/>
        <color rgb="FFF8696B"/>
        <color rgb="FFFCFCFF"/>
        <color rgb="FF63BE7B"/>
      </colorScale>
    </cfRule>
  </conditionalFormatting>
  <conditionalFormatting sqref="J8">
    <cfRule type="colorScale" priority="240">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360">
      <colorScale>
        <cfvo type="min"/>
        <cfvo type="percentile" val="50"/>
        <cfvo type="max"/>
        <color rgb="FFF8696B"/>
        <color rgb="FFFCFCFF"/>
        <color rgb="FF63BE7B"/>
      </colorScale>
    </cfRule>
  </conditionalFormatting>
  <conditionalFormatting sqref="J9">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onditionalFormatting>
  <conditionalFormatting sqref="K2:K3">
    <cfRule type="colorScale" priority="909">
      <colorScale>
        <cfvo type="min"/>
        <cfvo type="percentile" val="50"/>
        <cfvo type="max"/>
        <color rgb="FFF8696B"/>
        <color rgb="FFFCFCFF"/>
        <color rgb="FF63BE7B"/>
      </colorScale>
    </cfRule>
  </conditionalFormatting>
  <conditionalFormatting sqref="K2:K6">
    <cfRule type="colorScale" priority="897">
      <colorScale>
        <cfvo type="min"/>
        <cfvo type="percentile" val="50"/>
        <cfvo type="max"/>
        <color rgb="FFF8696B"/>
        <color rgb="FFFCFCFF"/>
        <color rgb="FF63BE7B"/>
      </colorScale>
    </cfRule>
    <cfRule type="colorScale" priority="991">
      <colorScale>
        <cfvo type="min"/>
        <cfvo type="max"/>
        <color rgb="FFFCFCFF"/>
        <color rgb="FF63BE7B"/>
      </colorScale>
    </cfRule>
  </conditionalFormatting>
  <conditionalFormatting sqref="K2:K8">
    <cfRule type="colorScale" priority="1114">
      <colorScale>
        <cfvo type="min"/>
        <cfvo type="max"/>
        <color rgb="FFFCFCFF"/>
        <color rgb="FF63BE7B"/>
      </colorScale>
    </cfRule>
  </conditionalFormatting>
  <conditionalFormatting sqref="K4:K6">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K7">
    <cfRule type="colorScale" priority="1031">
      <colorScale>
        <cfvo type="min"/>
        <cfvo type="percentile" val="50"/>
        <cfvo type="max"/>
        <color rgb="FFF8696B"/>
        <color rgb="FFFCFCFF"/>
        <color rgb="FF63BE7B"/>
      </colorScale>
    </cfRule>
  </conditionalFormatting>
  <conditionalFormatting sqref="K8">
    <cfRule type="colorScale" priority="349">
      <colorScale>
        <cfvo type="min"/>
        <cfvo type="percentile" val="50"/>
        <cfvo type="max"/>
        <color rgb="FFF8696B"/>
        <color rgb="FFFCFCFF"/>
        <color rgb="FF63BE7B"/>
      </colorScale>
    </cfRule>
  </conditionalFormatting>
  <conditionalFormatting sqref="K9">
    <cfRule type="colorScale" priority="167">
      <colorScale>
        <cfvo type="min"/>
        <cfvo type="percentile" val="50"/>
        <cfvo type="max"/>
        <color rgb="FFF8696B"/>
        <color rgb="FFFCFCFF"/>
        <color rgb="FF63BE7B"/>
      </colorScale>
    </cfRule>
  </conditionalFormatting>
  <conditionalFormatting sqref="K2:L2">
    <cfRule type="colorScale" priority="551">
      <colorScale>
        <cfvo type="min"/>
        <cfvo type="max"/>
        <color rgb="FFFCFCFF"/>
        <color rgb="FF63BE7B"/>
      </colorScale>
    </cfRule>
    <cfRule type="colorScale" priority="777">
      <colorScale>
        <cfvo type="min"/>
        <cfvo type="max"/>
        <color rgb="FFFCFCFF"/>
        <color rgb="FF63BE7B"/>
      </colorScale>
    </cfRule>
  </conditionalFormatting>
  <conditionalFormatting sqref="K2:L3">
    <cfRule type="colorScale" priority="929">
      <colorScale>
        <cfvo type="min"/>
        <cfvo type="percentile" val="50"/>
        <cfvo type="max"/>
        <color rgb="FFF8696B"/>
        <color rgb="FFFCFCFF"/>
        <color rgb="FF63BE7B"/>
      </colorScale>
    </cfRule>
    <cfRule type="colorScale" priority="930">
      <colorScale>
        <cfvo type="min"/>
        <cfvo type="max"/>
        <color rgb="FFFCFCFF"/>
        <color rgb="FF63BE7B"/>
      </colorScale>
    </cfRule>
  </conditionalFormatting>
  <conditionalFormatting sqref="K3:L3">
    <cfRule type="colorScale" priority="5">
      <colorScale>
        <cfvo type="min"/>
        <cfvo type="max"/>
        <color rgb="FFFCFCFF"/>
        <color rgb="FF63BE7B"/>
      </colorScale>
    </cfRule>
    <cfRule type="colorScale" priority="7">
      <colorScale>
        <cfvo type="min"/>
        <cfvo type="max"/>
        <color rgb="FFFCFCFF"/>
        <color rgb="FF63BE7B"/>
      </colorScale>
    </cfRule>
  </conditionalFormatting>
  <conditionalFormatting sqref="K4:L4">
    <cfRule type="colorScale" priority="635">
      <colorScale>
        <cfvo type="min"/>
        <cfvo type="max"/>
        <color rgb="FFFCFCFF"/>
        <color rgb="FF63BE7B"/>
      </colorScale>
    </cfRule>
  </conditionalFormatting>
  <conditionalFormatting sqref="K4:L5">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K5:L5">
    <cfRule type="colorScale" priority="649">
      <colorScale>
        <cfvo type="min"/>
        <cfvo type="max"/>
        <color rgb="FFFCFCFF"/>
        <color rgb="FF63BE7B"/>
      </colorScale>
    </cfRule>
  </conditionalFormatting>
  <conditionalFormatting sqref="K6:L6">
    <cfRule type="colorScale" priority="209">
      <colorScale>
        <cfvo type="min"/>
        <cfvo type="max"/>
        <color rgb="FFFCFCFF"/>
        <color rgb="FF63BE7B"/>
      </colorScale>
    </cfRule>
    <cfRule type="colorScale" priority="216">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K7:L7">
    <cfRule type="colorScale" priority="1032">
      <colorScale>
        <cfvo type="min"/>
        <cfvo type="max"/>
        <color rgb="FFFCFCFF"/>
        <color rgb="FF63BE7B"/>
      </colorScale>
    </cfRule>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fRule type="colorScale" priority="1035">
      <colorScale>
        <cfvo type="min"/>
        <cfvo type="max"/>
        <color rgb="FFFCFCFF"/>
        <color rgb="FF63BE7B"/>
      </colorScale>
    </cfRule>
  </conditionalFormatting>
  <conditionalFormatting sqref="K8:L8">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86">
      <colorScale>
        <cfvo type="min"/>
        <cfvo type="max"/>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onditionalFormatting>
  <conditionalFormatting sqref="K9:L9">
    <cfRule type="colorScale" priority="105">
      <colorScale>
        <cfvo type="min"/>
        <cfvo type="max"/>
        <color rgb="FFFCFCFF"/>
        <color rgb="FF63BE7B"/>
      </colorScale>
    </cfRule>
    <cfRule type="colorScale" priority="115">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L2:L3">
    <cfRule type="colorScale" priority="910">
      <colorScale>
        <cfvo type="min"/>
        <cfvo type="percentile" val="50"/>
        <cfvo type="max"/>
        <color rgb="FFF8696B"/>
        <color rgb="FFFCFCFF"/>
        <color rgb="FF63BE7B"/>
      </colorScale>
    </cfRule>
  </conditionalFormatting>
  <conditionalFormatting sqref="L2:L6">
    <cfRule type="colorScale" priority="898">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L2:L8">
    <cfRule type="colorScale" priority="1115">
      <colorScale>
        <cfvo type="min"/>
        <cfvo type="max"/>
        <color rgb="FFFCFCFF"/>
        <color rgb="FF63BE7B"/>
      </colorScale>
    </cfRule>
  </conditionalFormatting>
  <conditionalFormatting sqref="L4:L6">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L7">
    <cfRule type="colorScale" priority="1036">
      <colorScale>
        <cfvo type="min"/>
        <cfvo type="percentile" val="50"/>
        <cfvo type="max"/>
        <color rgb="FFF8696B"/>
        <color rgb="FFFCFCFF"/>
        <color rgb="FF63BE7B"/>
      </colorScale>
    </cfRule>
  </conditionalFormatting>
  <conditionalFormatting sqref="L8">
    <cfRule type="colorScale" priority="350">
      <colorScale>
        <cfvo type="min"/>
        <cfvo type="percentile" val="50"/>
        <cfvo type="max"/>
        <color rgb="FFF8696B"/>
        <color rgb="FFFCFCFF"/>
        <color rgb="FF63BE7B"/>
      </colorScale>
    </cfRule>
  </conditionalFormatting>
  <conditionalFormatting sqref="L9">
    <cfRule type="colorScale" priority="170">
      <colorScale>
        <cfvo type="min"/>
        <cfvo type="percentile" val="50"/>
        <cfvo type="max"/>
        <color rgb="FFF8696B"/>
        <color rgb="FFFCFCFF"/>
        <color rgb="FF63BE7B"/>
      </colorScale>
    </cfRule>
  </conditionalFormatting>
  <conditionalFormatting sqref="M2:M3">
    <cfRule type="colorScale" priority="809">
      <colorScale>
        <cfvo type="min"/>
        <cfvo type="max"/>
        <color rgb="FFFCFCFF"/>
        <color rgb="FF63BE7B"/>
      </colorScale>
    </cfRule>
    <cfRule type="colorScale" priority="810">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percentile" val="50"/>
        <cfvo type="max"/>
        <color rgb="FFF8696B"/>
        <color rgb="FFFCFCFF"/>
        <color rgb="FF63BE7B"/>
      </colorScale>
    </cfRule>
    <cfRule type="colorScale" priority="968">
      <colorScale>
        <cfvo type="min"/>
        <cfvo type="max"/>
        <color rgb="FFFCFCFF"/>
        <color rgb="FF63BE7B"/>
      </colorScale>
    </cfRule>
  </conditionalFormatting>
  <conditionalFormatting sqref="M2:M6">
    <cfRule type="colorScale" priority="906">
      <colorScale>
        <cfvo type="min"/>
        <cfvo type="max"/>
        <color rgb="FFFCFCFF"/>
        <color rgb="FF63BE7B"/>
      </colorScale>
    </cfRule>
    <cfRule type="colorScale" priority="907">
      <colorScale>
        <cfvo type="min"/>
        <cfvo type="percentile" val="50"/>
        <cfvo type="max"/>
        <color rgb="FFF8696B"/>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onditionalFormatting>
  <conditionalFormatting sqref="M2:M8">
    <cfRule type="colorScale" priority="1116">
      <colorScale>
        <cfvo type="min"/>
        <cfvo type="max"/>
        <color rgb="FFFCFCFF"/>
        <color rgb="FF63BE7B"/>
      </colorScale>
    </cfRule>
  </conditionalFormatting>
  <conditionalFormatting sqref="M4">
    <cfRule type="colorScale" priority="642">
      <colorScale>
        <cfvo type="min"/>
        <cfvo type="max"/>
        <color rgb="FFFCFCFF"/>
        <color rgb="FF63BE7B"/>
      </colorScale>
    </cfRule>
  </conditionalFormatting>
  <conditionalFormatting sqref="M4:M6">
    <cfRule type="colorScale" priority="764">
      <colorScale>
        <cfvo type="min"/>
        <cfvo type="max"/>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63BE7B"/>
      </colorScale>
    </cfRule>
  </conditionalFormatting>
  <conditionalFormatting sqref="M5:M6">
    <cfRule type="colorScale" priority="763">
      <colorScale>
        <cfvo type="min"/>
        <cfvo type="max"/>
        <color rgb="FFFCFCFF"/>
        <color rgb="FF63BE7B"/>
      </colorScale>
    </cfRule>
  </conditionalFormatting>
  <conditionalFormatting sqref="M7">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039">
      <colorScale>
        <cfvo type="min"/>
        <cfvo type="max"/>
        <color rgb="FFFCFCFF"/>
        <color rgb="FF63BE7B"/>
      </colorScale>
    </cfRule>
    <cfRule type="colorScale" priority="1040">
      <colorScale>
        <cfvo type="min"/>
        <cfvo type="percentile" val="50"/>
        <cfvo type="max"/>
        <color rgb="FFF8696B"/>
        <color rgb="FFFCFCFF"/>
        <color rgb="FF63BE7B"/>
      </colorScale>
    </cfRule>
  </conditionalFormatting>
  <conditionalFormatting sqref="M8">
    <cfRule type="colorScale" priority="239">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87">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M9">
    <cfRule type="colorScale" priority="106">
      <colorScale>
        <cfvo type="min"/>
        <cfvo type="max"/>
        <color rgb="FFFCFCFF"/>
        <color rgb="FF63BE7B"/>
      </colorScale>
    </cfRule>
    <cfRule type="colorScale" priority="116">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onditionalFormatting>
  <conditionalFormatting sqref="N2:N3">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fRule type="colorScale" priority="15">
      <colorScale>
        <cfvo type="min"/>
        <cfvo type="percentile" val="50"/>
        <cfvo type="max"/>
        <color rgb="FFF8696B"/>
        <color rgb="FFFFEB84"/>
        <color rgb="FF63BE7B"/>
      </colorScale>
    </cfRule>
    <cfRule type="colorScale" priority="16">
      <colorScale>
        <cfvo type="min"/>
        <cfvo type="max"/>
        <color rgb="FFFFEF9C"/>
        <color rgb="FF63BE7B"/>
      </colorScale>
    </cfRule>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percentile" val="50"/>
        <cfvo type="max"/>
        <color rgb="FFF8696B"/>
        <color rgb="FFFFEB84"/>
        <color rgb="FF63BE7B"/>
      </colorScale>
    </cfRule>
    <cfRule type="colorScale" priority="20">
      <colorScale>
        <cfvo type="min"/>
        <cfvo type="max"/>
        <color rgb="FFFFEF9C"/>
        <color rgb="FF63BE7B"/>
      </colorScale>
    </cfRule>
    <cfRule type="colorScale" priority="21">
      <colorScale>
        <cfvo type="min"/>
        <cfvo type="max"/>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5A8AC6"/>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fRule type="colorScale" priority="35">
      <colorScale>
        <cfvo type="min"/>
        <cfvo type="max"/>
        <color rgb="FFFFEF9C"/>
        <color rgb="FF63BE7B"/>
      </colorScale>
    </cfRule>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5A8AC6"/>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max"/>
        <color rgb="FFFCFCFF"/>
        <color rgb="FF63BE7B"/>
      </colorScale>
    </cfRule>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fRule type="colorScale" priority="48">
      <colorScale>
        <cfvo type="min"/>
        <cfvo type="max"/>
        <color rgb="FFFFEF9C"/>
        <color rgb="FF63BE7B"/>
      </colorScale>
    </cfRule>
    <cfRule type="colorScale" priority="49">
      <colorScale>
        <cfvo type="min"/>
        <cfvo type="max"/>
        <color rgb="FFFCFCFF"/>
        <color rgb="FF63BE7B"/>
      </colorScale>
    </cfRule>
  </conditionalFormatting>
  <conditionalFormatting sqref="N4">
    <cfRule type="colorScale" priority="643">
      <colorScale>
        <cfvo type="min"/>
        <cfvo type="max"/>
        <color rgb="FFFCFCFF"/>
        <color rgb="FF63BE7B"/>
      </colorScale>
    </cfRule>
  </conditionalFormatting>
  <conditionalFormatting sqref="N4:N7">
    <cfRule type="colorScale" priority="1001">
      <colorScale>
        <cfvo type="min"/>
        <cfvo type="max"/>
        <color rgb="FFFCFCFF"/>
        <color rgb="FF63BE7B"/>
      </colorScale>
    </cfRule>
    <cfRule type="colorScale" priority="1002">
      <colorScale>
        <cfvo type="min"/>
        <cfvo type="max"/>
        <color rgb="FFFCFCFF"/>
        <color rgb="FF63BE7B"/>
      </colorScale>
    </cfRule>
    <cfRule type="colorScale" priority="1003">
      <colorScale>
        <cfvo type="min"/>
        <cfvo type="percentile" val="50"/>
        <cfvo type="max"/>
        <color rgb="FFF8696B"/>
        <color rgb="FFFCFCFF"/>
        <color rgb="FF63BE7B"/>
      </colorScale>
    </cfRule>
    <cfRule type="colorScale" priority="1004">
      <colorScale>
        <cfvo type="min"/>
        <cfvo type="percentile" val="50"/>
        <cfvo type="max"/>
        <color rgb="FFF8696B"/>
        <color rgb="FFFCFCFF"/>
        <color rgb="FF63BE7B"/>
      </colorScale>
    </cfRule>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onditionalFormatting>
  <conditionalFormatting sqref="N4:N8">
    <cfRule type="colorScale" priority="1117">
      <colorScale>
        <cfvo type="min"/>
        <cfvo type="max"/>
        <color rgb="FFFCFCFF"/>
        <color rgb="FF63BE7B"/>
      </colorScale>
    </cfRule>
  </conditionalFormatting>
  <conditionalFormatting sqref="N5:N7">
    <cfRule type="colorScale" priority="1000">
      <colorScale>
        <cfvo type="min"/>
        <cfvo type="max"/>
        <color rgb="FFFCFCFF"/>
        <color rgb="FF63BE7B"/>
      </colorScale>
    </cfRule>
  </conditionalFormatting>
  <conditionalFormatting sqref="N8">
    <cfRule type="colorScale" priority="248">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6">
      <colorScale>
        <cfvo type="min"/>
        <cfvo type="percentile" val="50"/>
        <cfvo type="max"/>
        <color rgb="FFF8696B"/>
        <color rgb="FFFFEB84"/>
        <color rgb="FF63BE7B"/>
      </colorScale>
    </cfRule>
    <cfRule type="colorScale" priority="257">
      <colorScale>
        <cfvo type="min"/>
        <cfvo type="max"/>
        <color rgb="FFFFEF9C"/>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5A8AC6"/>
      </colorScale>
    </cfRule>
    <cfRule type="colorScale" priority="316">
      <colorScale>
        <cfvo type="min"/>
        <cfvo type="percentile" val="50"/>
        <cfvo type="max"/>
        <color rgb="FFF8696B"/>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44">
      <colorScale>
        <cfvo type="min"/>
        <cfvo type="max"/>
        <color rgb="FFFCFCFF"/>
        <color rgb="FF63BE7B"/>
      </colorScale>
    </cfRule>
    <cfRule type="colorScale" priority="351">
      <colorScale>
        <cfvo type="min"/>
        <cfvo type="max"/>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FEB84"/>
        <color rgb="FF63BE7B"/>
      </colorScale>
    </cfRule>
    <cfRule type="colorScale" priority="354">
      <colorScale>
        <cfvo type="min"/>
        <cfvo type="max"/>
        <color rgb="FFFFEF9C"/>
        <color rgb="FF63BE7B"/>
      </colorScale>
    </cfRule>
  </conditionalFormatting>
  <conditionalFormatting sqref="N9">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5A8AC6"/>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fRule type="colorScale" priority="67">
      <colorScale>
        <cfvo type="min"/>
        <cfvo type="max"/>
        <color rgb="FFFFEF9C"/>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fRule type="colorScale" priority="75">
      <colorScale>
        <cfvo type="min"/>
        <cfvo type="max"/>
        <color rgb="FFFFEF9C"/>
        <color rgb="FF63BE7B"/>
      </colorScale>
    </cfRule>
    <cfRule type="colorScale" priority="76">
      <colorScale>
        <cfvo type="min"/>
        <cfvo type="max"/>
        <color rgb="FFFCFCFF"/>
        <color rgb="FF63BE7B"/>
      </colorScale>
    </cfRule>
    <cfRule type="colorScale" priority="77">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5A8AC6"/>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fRule type="colorScale" priority="91">
      <colorScale>
        <cfvo type="min"/>
        <cfvo type="max"/>
        <color rgb="FFFFEF9C"/>
        <color rgb="FF63BE7B"/>
      </colorScale>
    </cfRule>
  </conditionalFormatting>
  <conditionalFormatting sqref="O2:O3">
    <cfRule type="colorScale" priority="783">
      <colorScale>
        <cfvo type="min"/>
        <cfvo type="percentile" val="50"/>
        <cfvo type="max"/>
        <color rgb="FF63BE7B"/>
        <color rgb="FFFCFCFF"/>
        <color rgb="FFF8696B"/>
      </colorScale>
    </cfRule>
    <cfRule type="colorScale" priority="784">
      <colorScale>
        <cfvo type="min"/>
        <cfvo type="percentile" val="50"/>
        <cfvo type="max"/>
        <color rgb="FF63BE7B"/>
        <color rgb="FFFCFCFF"/>
        <color rgb="FFF8696B"/>
      </colorScale>
    </cfRule>
    <cfRule type="colorScale" priority="931">
      <colorScale>
        <cfvo type="min"/>
        <cfvo type="percentile" val="50"/>
        <cfvo type="max"/>
        <color rgb="FF63BE7B"/>
        <color rgb="FFFCFCFF"/>
        <color rgb="FFF8696B"/>
      </colorScale>
    </cfRule>
  </conditionalFormatting>
  <conditionalFormatting sqref="O2:O6">
    <cfRule type="colorScale" priority="828">
      <colorScale>
        <cfvo type="min"/>
        <cfvo type="percentile" val="50"/>
        <cfvo type="max"/>
        <color rgb="FF63BE7B"/>
        <color rgb="FFFCFCFF"/>
        <color rgb="FFF8696B"/>
      </colorScale>
    </cfRule>
  </conditionalFormatting>
  <conditionalFormatting sqref="O2:O8">
    <cfRule type="colorScale" priority="1118">
      <colorScale>
        <cfvo type="min"/>
        <cfvo type="percentile" val="50"/>
        <cfvo type="max"/>
        <color rgb="FF63BE7B"/>
        <color rgb="FFFCFCFF"/>
        <color rgb="FFF8696B"/>
      </colorScale>
    </cfRule>
  </conditionalFormatting>
  <conditionalFormatting sqref="O4">
    <cfRule type="colorScale" priority="527">
      <colorScale>
        <cfvo type="min"/>
        <cfvo type="percentile" val="50"/>
        <cfvo type="max"/>
        <color rgb="FF63BE7B"/>
        <color rgb="FFFCFCFF"/>
        <color rgb="FFF8696B"/>
      </colorScale>
    </cfRule>
  </conditionalFormatting>
  <conditionalFormatting sqref="O4:O6">
    <cfRule type="colorScale" priority="656">
      <colorScale>
        <cfvo type="min"/>
        <cfvo type="percentile" val="50"/>
        <cfvo type="max"/>
        <color rgb="FF63BE7B"/>
        <color rgb="FFFCFCFF"/>
        <color rgb="FFF8696B"/>
      </colorScale>
    </cfRule>
  </conditionalFormatting>
  <conditionalFormatting sqref="O5:O6">
    <cfRule type="colorScale" priority="520">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fRule type="colorScale" priority="524">
      <colorScale>
        <cfvo type="min"/>
        <cfvo type="percentile" val="50"/>
        <cfvo type="max"/>
        <color rgb="FF63BE7B"/>
        <color rgb="FFFCFCFF"/>
        <color rgb="FFF8696B"/>
      </colorScale>
    </cfRule>
    <cfRule type="colorScale" priority="525">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onditionalFormatting>
  <conditionalFormatting sqref="O7">
    <cfRule type="colorScale" priority="1052">
      <colorScale>
        <cfvo type="min"/>
        <cfvo type="percentile" val="50"/>
        <cfvo type="max"/>
        <color rgb="FF63BE7B"/>
        <color rgb="FFFCFCFF"/>
        <color rgb="FFF8696B"/>
      </colorScale>
    </cfRule>
    <cfRule type="colorScale" priority="1053">
      <colorScale>
        <cfvo type="min"/>
        <cfvo type="percentile" val="50"/>
        <cfvo type="max"/>
        <color rgb="FF63BE7B"/>
        <color rgb="FFFCFCFF"/>
        <color rgb="FFF8696B"/>
      </colorScale>
    </cfRule>
    <cfRule type="colorScale" priority="1054">
      <colorScale>
        <cfvo type="min"/>
        <cfvo type="percentile" val="50"/>
        <cfvo type="max"/>
        <color rgb="FF63BE7B"/>
        <color rgb="FFFCFCFF"/>
        <color rgb="FFF8696B"/>
      </colorScale>
    </cfRule>
  </conditionalFormatting>
  <conditionalFormatting sqref="O8">
    <cfRule type="colorScale" priority="247">
      <colorScale>
        <cfvo type="min"/>
        <cfvo type="percentile" val="50"/>
        <cfvo type="max"/>
        <color rgb="FF63BE7B"/>
        <color rgb="FFFCFCFF"/>
        <color rgb="FFF8696B"/>
      </colorScale>
    </cfRule>
    <cfRule type="colorScale" priority="253">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onditionalFormatting>
  <conditionalFormatting sqref="O9">
    <cfRule type="colorScale" priority="94">
      <colorScale>
        <cfvo type="min"/>
        <cfvo type="percentile" val="50"/>
        <cfvo type="max"/>
        <color rgb="FF63BE7B"/>
        <color rgb="FFFCFCFF"/>
        <color rgb="FFF8696B"/>
      </colorScale>
    </cfRule>
    <cfRule type="colorScale" priority="95">
      <colorScale>
        <cfvo type="min"/>
        <cfvo type="percentile" val="50"/>
        <cfvo type="max"/>
        <color rgb="FF63BE7B"/>
        <color rgb="FFFCFCFF"/>
        <color rgb="FFF8696B"/>
      </colorScale>
    </cfRule>
    <cfRule type="colorScale" priority="107">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onditionalFormatting>
  <conditionalFormatting sqref="P2:P3">
    <cfRule type="colorScale" priority="785">
      <colorScale>
        <cfvo type="min"/>
        <cfvo type="percentile" val="50"/>
        <cfvo type="max"/>
        <color rgb="FF63BE7B"/>
        <color rgb="FFFCFCFF"/>
        <color rgb="FFF8696B"/>
      </colorScale>
    </cfRule>
    <cfRule type="colorScale" priority="786">
      <colorScale>
        <cfvo type="min"/>
        <cfvo type="max"/>
        <color rgb="FFFCFCFF"/>
        <color rgb="FFF8696B"/>
      </colorScale>
    </cfRule>
    <cfRule type="colorScale" priority="787">
      <colorScale>
        <cfvo type="min"/>
        <cfvo type="percentile" val="50"/>
        <cfvo type="max"/>
        <color rgb="FF63BE7B"/>
        <color rgb="FFFCFCFF"/>
        <color rgb="FFF8696B"/>
      </colorScale>
    </cfRule>
    <cfRule type="colorScale" priority="932">
      <colorScale>
        <cfvo type="min"/>
        <cfvo type="percentile" val="50"/>
        <cfvo type="max"/>
        <color rgb="FF63BE7B"/>
        <color rgb="FFFCFCFF"/>
        <color rgb="FFF8696B"/>
      </colorScale>
    </cfRule>
  </conditionalFormatting>
  <conditionalFormatting sqref="P2:P6">
    <cfRule type="colorScale" priority="902">
      <colorScale>
        <cfvo type="min"/>
        <cfvo type="percentile" val="50"/>
        <cfvo type="max"/>
        <color rgb="FF63BE7B"/>
        <color rgb="FFFCFCFF"/>
        <color rgb="FFF8696B"/>
      </colorScale>
    </cfRule>
  </conditionalFormatting>
  <conditionalFormatting sqref="P2:P8">
    <cfRule type="colorScale" priority="1119">
      <colorScale>
        <cfvo type="min"/>
        <cfvo type="percentile" val="50"/>
        <cfvo type="max"/>
        <color rgb="FF63BE7B"/>
        <color rgb="FFFCFCFF"/>
        <color rgb="FFF8696B"/>
      </colorScale>
    </cfRule>
  </conditionalFormatting>
  <conditionalFormatting sqref="P4:P6">
    <cfRule type="colorScale" priority="708">
      <colorScale>
        <cfvo type="min"/>
        <cfvo type="percentile" val="50"/>
        <cfvo type="max"/>
        <color rgb="FF63BE7B"/>
        <color rgb="FFFCFCFF"/>
        <color rgb="FFF8696B"/>
      </colorScale>
    </cfRule>
    <cfRule type="colorScale" priority="709">
      <colorScale>
        <cfvo type="min"/>
        <cfvo type="percentile" val="50"/>
        <cfvo type="max"/>
        <color rgb="FF63BE7B"/>
        <color rgb="FFFCFCFF"/>
        <color rgb="FFF8696B"/>
      </colorScale>
    </cfRule>
    <cfRule type="colorScale" priority="710">
      <colorScale>
        <cfvo type="min"/>
        <cfvo type="max"/>
        <color rgb="FFFCFCFF"/>
        <color rgb="FFF8696B"/>
      </colorScale>
    </cfRule>
    <cfRule type="colorScale" priority="711">
      <colorScale>
        <cfvo type="min"/>
        <cfvo type="percentile" val="50"/>
        <cfvo type="max"/>
        <color rgb="FF63BE7B"/>
        <color rgb="FFFCFCFF"/>
        <color rgb="FFF8696B"/>
      </colorScale>
    </cfRule>
  </conditionalFormatting>
  <conditionalFormatting sqref="P7">
    <cfRule type="colorScale" priority="1055">
      <colorScale>
        <cfvo type="min"/>
        <cfvo type="percentile" val="50"/>
        <cfvo type="max"/>
        <color rgb="FF63BE7B"/>
        <color rgb="FFFCFCFF"/>
        <color rgb="FFF8696B"/>
      </colorScale>
    </cfRule>
    <cfRule type="colorScale" priority="1056">
      <colorScale>
        <cfvo type="min"/>
        <cfvo type="percentile" val="50"/>
        <cfvo type="max"/>
        <color rgb="FF63BE7B"/>
        <color rgb="FFFCFCFF"/>
        <color rgb="FFF8696B"/>
      </colorScale>
    </cfRule>
    <cfRule type="colorScale" priority="1057">
      <colorScale>
        <cfvo type="min"/>
        <cfvo type="max"/>
        <color rgb="FFFCFCFF"/>
        <color rgb="FFF8696B"/>
      </colorScale>
    </cfRule>
    <cfRule type="colorScale" priority="1058">
      <colorScale>
        <cfvo type="min"/>
        <cfvo type="percentile" val="50"/>
        <cfvo type="max"/>
        <color rgb="FF63BE7B"/>
        <color rgb="FFFCFCFF"/>
        <color rgb="FFF8696B"/>
      </colorScale>
    </cfRule>
  </conditionalFormatting>
  <conditionalFormatting sqref="P8">
    <cfRule type="colorScale" priority="246">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291">
      <colorScale>
        <cfvo type="min"/>
        <cfvo type="max"/>
        <color rgb="FFFCFCFF"/>
        <color rgb="FFF8696B"/>
      </colorScale>
    </cfRule>
  </conditionalFormatting>
  <conditionalFormatting sqref="P9">
    <cfRule type="colorScale" priority="127">
      <colorScale>
        <cfvo type="min"/>
        <cfvo type="percentile" val="50"/>
        <cfvo type="max"/>
        <color rgb="FF63BE7B"/>
        <color rgb="FFFCFCFF"/>
        <color rgb="FFF8696B"/>
      </colorScale>
    </cfRule>
    <cfRule type="colorScale" priority="128">
      <colorScale>
        <cfvo type="min"/>
        <cfvo type="percentile" val="50"/>
        <cfvo type="max"/>
        <color rgb="FF63BE7B"/>
        <color rgb="FFFCFCFF"/>
        <color rgb="FFF8696B"/>
      </colorScale>
    </cfRule>
    <cfRule type="colorScale" priority="129">
      <colorScale>
        <cfvo type="min"/>
        <cfvo type="max"/>
        <color rgb="FFFCFCFF"/>
        <color rgb="FFF8696B"/>
      </colorScale>
    </cfRule>
    <cfRule type="colorScale" priority="184">
      <colorScale>
        <cfvo type="min"/>
        <cfvo type="percentile" val="50"/>
        <cfvo type="max"/>
        <color rgb="FF63BE7B"/>
        <color rgb="FFFCFCFF"/>
        <color rgb="FFF8696B"/>
      </colorScale>
    </cfRule>
  </conditionalFormatting>
  <conditionalFormatting sqref="Q2:Q3">
    <cfRule type="colorScale" priority="788">
      <colorScale>
        <cfvo type="min"/>
        <cfvo type="percentile" val="50"/>
        <cfvo type="max"/>
        <color rgb="FFF8696B"/>
        <color rgb="FFFCFCFF"/>
        <color rgb="FF63BE7B"/>
      </colorScale>
    </cfRule>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max"/>
        <color rgb="FFFFEF9C"/>
        <color rgb="FF63BE7B"/>
      </colorScale>
    </cfRule>
    <cfRule type="colorScale" priority="792">
      <colorScale>
        <cfvo type="min"/>
        <cfvo type="max"/>
        <color rgb="FFFFEF9C"/>
        <color rgb="FF63BE7B"/>
      </colorScale>
    </cfRule>
    <cfRule type="colorScale" priority="933">
      <colorScale>
        <cfvo type="min"/>
        <cfvo type="percentile" val="50"/>
        <cfvo type="max"/>
        <color rgb="FFF8696B"/>
        <color rgb="FFFCFCFF"/>
        <color rgb="FF63BE7B"/>
      </colorScale>
    </cfRule>
  </conditionalFormatting>
  <conditionalFormatting sqref="Q2:Q6">
    <cfRule type="colorScale" priority="903">
      <colorScale>
        <cfvo type="min"/>
        <cfvo type="percentile" val="50"/>
        <cfvo type="max"/>
        <color rgb="FFF8696B"/>
        <color rgb="FFFCFCFF"/>
        <color rgb="FF63BE7B"/>
      </colorScale>
    </cfRule>
  </conditionalFormatting>
  <conditionalFormatting sqref="Q2:Q8">
    <cfRule type="colorScale" priority="1120">
      <colorScale>
        <cfvo type="min"/>
        <cfvo type="percentile" val="50"/>
        <cfvo type="max"/>
        <color rgb="FFF8696B"/>
        <color rgb="FFFCFCFF"/>
        <color rgb="FF63BE7B"/>
      </colorScale>
    </cfRule>
  </conditionalFormatting>
  <conditionalFormatting sqref="Q4">
    <cfRule type="colorScale" priority="636">
      <colorScale>
        <cfvo type="min"/>
        <cfvo type="max"/>
        <color rgb="FFFFEF9C"/>
        <color rgb="FF63BE7B"/>
      </colorScale>
    </cfRule>
  </conditionalFormatting>
  <conditionalFormatting sqref="Q4:Q6">
    <cfRule type="colorScale" priority="712">
      <colorScale>
        <cfvo type="min"/>
        <cfvo type="percentile" val="50"/>
        <cfvo type="max"/>
        <color rgb="FFF8696B"/>
        <color rgb="FFFCFCFF"/>
        <color rgb="FF63BE7B"/>
      </colorScale>
    </cfRule>
    <cfRule type="colorScale" priority="713">
      <colorScale>
        <cfvo type="min"/>
        <cfvo type="max"/>
        <color rgb="FFFFEF9C"/>
        <color rgb="FF63BE7B"/>
      </colorScale>
    </cfRule>
    <cfRule type="colorScale" priority="714">
      <colorScale>
        <cfvo type="min"/>
        <cfvo type="max"/>
        <color rgb="FFFCFCFF"/>
        <color rgb="FF63BE7B"/>
      </colorScale>
    </cfRule>
    <cfRule type="colorScale" priority="715">
      <colorScale>
        <cfvo type="min"/>
        <cfvo type="max"/>
        <color rgb="FFFCFCFF"/>
        <color rgb="FF63BE7B"/>
      </colorScale>
    </cfRule>
    <cfRule type="colorScale" priority="716">
      <colorScale>
        <cfvo type="min"/>
        <cfvo type="percentile" val="50"/>
        <cfvo type="max"/>
        <color rgb="FFF8696B"/>
        <color rgb="FFFCFCFF"/>
        <color rgb="FF63BE7B"/>
      </colorScale>
    </cfRule>
    <cfRule type="colorScale" priority="717">
      <colorScale>
        <cfvo type="min"/>
        <cfvo type="percentile" val="50"/>
        <cfvo type="max"/>
        <color rgb="FFF8696B"/>
        <color rgb="FFFCFCFF"/>
        <color rgb="FF63BE7B"/>
      </colorScale>
    </cfRule>
    <cfRule type="colorScale" priority="718">
      <colorScale>
        <cfvo type="min"/>
        <cfvo type="max"/>
        <color rgb="FFFCFCFF"/>
        <color rgb="FF63BE7B"/>
      </colorScale>
    </cfRule>
    <cfRule type="colorScale" priority="719">
      <colorScale>
        <cfvo type="min"/>
        <cfvo type="percentile" val="50"/>
        <cfvo type="max"/>
        <color rgb="FFF8696B"/>
        <color rgb="FFFCFCFF"/>
        <color rgb="FF63BE7B"/>
      </colorScale>
    </cfRule>
  </conditionalFormatting>
  <conditionalFormatting sqref="Q5:Q6">
    <cfRule type="colorScale" priority="663">
      <colorScale>
        <cfvo type="min"/>
        <cfvo type="max"/>
        <color rgb="FFFFEF9C"/>
        <color rgb="FF63BE7B"/>
      </colorScale>
    </cfRule>
    <cfRule type="colorScale" priority="664">
      <colorScale>
        <cfvo type="min"/>
        <cfvo type="max"/>
        <color rgb="FFFFEF9C"/>
        <color rgb="FF63BE7B"/>
      </colorScale>
    </cfRule>
    <cfRule type="colorScale" priority="665">
      <colorScale>
        <cfvo type="min"/>
        <cfvo type="percentile" val="50"/>
        <cfvo type="max"/>
        <color rgb="FFF8696B"/>
        <color rgb="FFFFEB84"/>
        <color rgb="FF63BE7B"/>
      </colorScale>
    </cfRule>
  </conditionalFormatting>
  <conditionalFormatting sqref="Q7">
    <cfRule type="colorScale" priority="1059">
      <colorScale>
        <cfvo type="min"/>
        <cfvo type="max"/>
        <color rgb="FFFFEF9C"/>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FEF9C"/>
        <color rgb="FF63BE7B"/>
      </colorScale>
    </cfRule>
    <cfRule type="colorScale" priority="1062">
      <colorScale>
        <cfvo type="min"/>
        <cfvo type="max"/>
        <color rgb="FFFCFCFF"/>
        <color rgb="FF63BE7B"/>
      </colorScale>
    </cfRule>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65">
      <colorScale>
        <cfvo type="min"/>
        <cfvo type="percentile" val="50"/>
        <cfvo type="max"/>
        <color rgb="FFF8696B"/>
        <color rgb="FFFCFCFF"/>
        <color rgb="FF63BE7B"/>
      </colorScale>
    </cfRule>
  </conditionalFormatting>
  <conditionalFormatting sqref="Q8">
    <cfRule type="colorScale" priority="232">
      <colorScale>
        <cfvo type="min"/>
        <cfvo type="percentile" val="50"/>
        <cfvo type="max"/>
        <color rgb="FFF8696B"/>
        <color rgb="FFFCFCFF"/>
        <color rgb="FF63BE7B"/>
      </colorScale>
    </cfRule>
    <cfRule type="colorScale" priority="238">
      <colorScale>
        <cfvo type="min"/>
        <cfvo type="max"/>
        <color rgb="FFFCFCFF"/>
        <color rgb="FF63BE7B"/>
      </colorScale>
    </cfRule>
    <cfRule type="colorScale" priority="273">
      <colorScale>
        <cfvo type="min"/>
        <cfvo type="max"/>
        <color rgb="FFFFEF9C"/>
        <color rgb="FF63BE7B"/>
      </colorScale>
    </cfRule>
    <cfRule type="colorScale" priority="274">
      <colorScale>
        <cfvo type="min"/>
        <cfvo type="max"/>
        <color rgb="FFFFEF9C"/>
        <color rgb="FF63BE7B"/>
      </colorScale>
    </cfRule>
    <cfRule type="colorScale" priority="292">
      <colorScale>
        <cfvo type="min"/>
        <cfvo type="percentile" val="50"/>
        <cfvo type="max"/>
        <color rgb="FFF8696B"/>
        <color rgb="FFFCFCFF"/>
        <color rgb="FF63BE7B"/>
      </colorScale>
    </cfRule>
    <cfRule type="colorScale" priority="293">
      <colorScale>
        <cfvo type="min"/>
        <cfvo type="max"/>
        <color rgb="FFFFEF9C"/>
        <color rgb="FF63BE7B"/>
      </colorScale>
    </cfRule>
    <cfRule type="colorScale" priority="294">
      <colorScale>
        <cfvo type="min"/>
        <cfvo type="max"/>
        <color rgb="FFFCFCFF"/>
        <color rgb="FF63BE7B"/>
      </colorScale>
    </cfRule>
    <cfRule type="colorScale" priority="295">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Q9">
    <cfRule type="colorScale" priority="120">
      <colorScale>
        <cfvo type="min"/>
        <cfvo type="max"/>
        <color rgb="FFFFEF9C"/>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FEF9C"/>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onditionalFormatting>
  <conditionalFormatting sqref="Q5:S5">
    <cfRule type="colorScale" priority="519">
      <colorScale>
        <cfvo type="min"/>
        <cfvo type="max"/>
        <color rgb="FFFFEF9C"/>
        <color rgb="FF63BE7B"/>
      </colorScale>
    </cfRule>
    <cfRule type="colorScale" priority="521">
      <colorScale>
        <cfvo type="min"/>
        <cfvo type="max"/>
        <color rgb="FFFFEF9C"/>
        <color rgb="FF63BE7B"/>
      </colorScale>
    </cfRule>
    <cfRule type="colorScale" priority="523">
      <colorScale>
        <cfvo type="min"/>
        <cfvo type="max"/>
        <color rgb="FFFFEF9C"/>
        <color rgb="FF63BE7B"/>
      </colorScale>
    </cfRule>
    <cfRule type="colorScale" priority="526">
      <colorScale>
        <cfvo type="min"/>
        <cfvo type="max"/>
        <color rgb="FFFFEF9C"/>
        <color rgb="FF63BE7B"/>
      </colorScale>
    </cfRule>
  </conditionalFormatting>
  <conditionalFormatting sqref="Q6:S6">
    <cfRule type="colorScale" priority="201">
      <colorScale>
        <cfvo type="min"/>
        <cfvo type="max"/>
        <color rgb="FFFFEF9C"/>
        <color rgb="FF63BE7B"/>
      </colorScale>
    </cfRule>
    <cfRule type="colorScale" priority="202">
      <colorScale>
        <cfvo type="min"/>
        <cfvo type="max"/>
        <color rgb="FFFFEF9C"/>
        <color rgb="FF63BE7B"/>
      </colorScale>
    </cfRule>
    <cfRule type="colorScale" priority="203">
      <colorScale>
        <cfvo type="min"/>
        <cfvo type="max"/>
        <color rgb="FFFFEF9C"/>
        <color rgb="FF63BE7B"/>
      </colorScale>
    </cfRule>
    <cfRule type="colorScale" priority="204">
      <colorScale>
        <cfvo type="min"/>
        <cfvo type="max"/>
        <color rgb="FFFFEF9C"/>
        <color rgb="FF63BE7B"/>
      </colorScale>
    </cfRule>
  </conditionalFormatting>
  <conditionalFormatting sqref="Q2:U3 W2:W3">
    <cfRule type="colorScale" priority="542">
      <colorScale>
        <cfvo type="min"/>
        <cfvo type="max"/>
        <color rgb="FFFFEF9C"/>
        <color rgb="FF63BE7B"/>
      </colorScale>
    </cfRule>
  </conditionalFormatting>
  <conditionalFormatting sqref="Q7:U7 W7">
    <cfRule type="colorScale" priority="1066">
      <colorScale>
        <cfvo type="min"/>
        <cfvo type="max"/>
        <color rgb="FFFFEF9C"/>
        <color rgb="FF63BE7B"/>
      </colorScale>
    </cfRule>
  </conditionalFormatting>
  <conditionalFormatting sqref="Q9:U9 W9">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6">
      <colorScale>
        <cfvo type="min"/>
        <cfvo type="max"/>
        <color rgb="FFFFEF9C"/>
        <color rgb="FF63BE7B"/>
      </colorScale>
    </cfRule>
  </conditionalFormatting>
  <conditionalFormatting sqref="Q4:W4">
    <cfRule type="colorScale" priority="528">
      <colorScale>
        <cfvo type="min"/>
        <cfvo type="max"/>
        <color rgb="FFFFEF9C"/>
        <color rgb="FF63BE7B"/>
      </colorScale>
    </cfRule>
  </conditionalFormatting>
  <conditionalFormatting sqref="Q8:W8">
    <cfRule type="colorScale" priority="362">
      <colorScale>
        <cfvo type="min"/>
        <cfvo type="max"/>
        <color rgb="FFFFEF9C"/>
        <color rgb="FF63BE7B"/>
      </colorScale>
    </cfRule>
  </conditionalFormatting>
  <conditionalFormatting sqref="R2:R3">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percentile" val="50"/>
        <cfvo type="max"/>
        <color rgb="FFF8696B"/>
        <color rgb="FFFCFCFF"/>
        <color rgb="FF63BE7B"/>
      </colorScale>
    </cfRule>
  </conditionalFormatting>
  <conditionalFormatting sqref="R2:R6">
    <cfRule type="colorScale" priority="979">
      <colorScale>
        <cfvo type="min"/>
        <cfvo type="percentile" val="50"/>
        <cfvo type="max"/>
        <color rgb="FFF8696B"/>
        <color rgb="FFFCFCFF"/>
        <color rgb="FF63BE7B"/>
      </colorScale>
    </cfRule>
    <cfRule type="colorScale" priority="980">
      <colorScale>
        <cfvo type="min"/>
        <cfvo type="max"/>
        <color rgb="FFFCFCFF"/>
        <color rgb="FF63BE7B"/>
      </colorScale>
    </cfRule>
    <cfRule type="colorScale" priority="987">
      <colorScale>
        <cfvo type="min"/>
        <cfvo type="max"/>
        <color rgb="FFFCFCFF"/>
        <color rgb="FF63BE7B"/>
      </colorScale>
    </cfRule>
    <cfRule type="colorScale" priority="988">
      <colorScale>
        <cfvo type="min"/>
        <cfvo type="percentile" val="50"/>
        <cfvo type="max"/>
        <color rgb="FFF8696B"/>
        <color rgb="FFFCFCFF"/>
        <color rgb="FF63BE7B"/>
      </colorScale>
    </cfRule>
  </conditionalFormatting>
  <conditionalFormatting sqref="R2:R8">
    <cfRule type="colorScale" priority="1121">
      <colorScale>
        <cfvo type="min"/>
        <cfvo type="max"/>
        <color rgb="FFFCFCFF"/>
        <color rgb="FF63BE7B"/>
      </colorScale>
    </cfRule>
  </conditionalFormatting>
  <conditionalFormatting sqref="R4:R6">
    <cfRule type="colorScale" priority="720">
      <colorScale>
        <cfvo type="min"/>
        <cfvo type="max"/>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R8">
    <cfRule type="colorScale" priority="237">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R2:S2">
    <cfRule type="colorScale" priority="552">
      <colorScale>
        <cfvo type="min"/>
        <cfvo type="max"/>
        <color rgb="FFFCFCFF"/>
        <color rgb="FF63BE7B"/>
      </colorScale>
    </cfRule>
    <cfRule type="colorScale" priority="793">
      <colorScale>
        <cfvo type="min"/>
        <cfvo type="max"/>
        <color rgb="FFFCFCFF"/>
        <color rgb="FF63BE7B"/>
      </colorScale>
    </cfRule>
    <cfRule type="colorScale" priority="794">
      <colorScale>
        <cfvo type="min"/>
        <cfvo type="max"/>
        <color rgb="FFFFEF9C"/>
        <color rgb="FF63BE7B"/>
      </colorScale>
    </cfRule>
    <cfRule type="colorScale" priority="795">
      <colorScale>
        <cfvo type="min"/>
        <cfvo type="max"/>
        <color rgb="FFFFEF9C"/>
        <color rgb="FF63BE7B"/>
      </colorScale>
    </cfRule>
  </conditionalFormatting>
  <conditionalFormatting sqref="R2:S3">
    <cfRule type="colorScale" priority="937">
      <colorScale>
        <cfvo type="min"/>
        <cfvo type="percentile" val="50"/>
        <cfvo type="max"/>
        <color rgb="FFF8696B"/>
        <color rgb="FFFCFCFF"/>
        <color rgb="FF63BE7B"/>
      </colorScale>
    </cfRule>
    <cfRule type="colorScale" priority="938">
      <colorScale>
        <cfvo type="min"/>
        <cfvo type="max"/>
        <color rgb="FFFCFCFF"/>
        <color rgb="FF63BE7B"/>
      </colorScale>
    </cfRule>
  </conditionalFormatting>
  <conditionalFormatting sqref="R3:S3">
    <cfRule type="colorScale" priority="6">
      <colorScale>
        <cfvo type="min"/>
        <cfvo type="max"/>
        <color rgb="FFFCFCFF"/>
        <color rgb="FF63BE7B"/>
      </colorScale>
    </cfRule>
    <cfRule type="colorScale" priority="8">
      <colorScale>
        <cfvo type="min"/>
        <cfvo type="max"/>
        <color rgb="FFFCFCFF"/>
        <color rgb="FF63BE7B"/>
      </colorScale>
    </cfRule>
    <cfRule type="colorScale" priority="9">
      <colorScale>
        <cfvo type="min"/>
        <cfvo type="max"/>
        <color rgb="FFFFEF9C"/>
        <color rgb="FF63BE7B"/>
      </colorScale>
    </cfRule>
    <cfRule type="colorScale" priority="10">
      <colorScale>
        <cfvo type="min"/>
        <cfvo type="max"/>
        <color rgb="FFFFEF9C"/>
        <color rgb="FF63BE7B"/>
      </colorScale>
    </cfRule>
  </conditionalFormatting>
  <conditionalFormatting sqref="R4:S4">
    <cfRule type="colorScale" priority="637">
      <colorScale>
        <cfvo type="min"/>
        <cfvo type="max"/>
        <color rgb="FFFFEF9C"/>
        <color rgb="FF63BE7B"/>
      </colorScale>
    </cfRule>
  </conditionalFormatting>
  <conditionalFormatting sqref="R4:S5">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onditionalFormatting>
  <conditionalFormatting sqref="R5:S5">
    <cfRule type="colorScale" priority="666">
      <colorScale>
        <cfvo type="min"/>
        <cfvo type="max"/>
        <color rgb="FFFFEF9C"/>
        <color rgb="FF63BE7B"/>
      </colorScale>
    </cfRule>
    <cfRule type="colorScale" priority="667">
      <colorScale>
        <cfvo type="min"/>
        <cfvo type="max"/>
        <color rgb="FFFFEF9C"/>
        <color rgb="FF63BE7B"/>
      </colorScale>
    </cfRule>
    <cfRule type="colorScale" priority="668">
      <colorScale>
        <cfvo type="min"/>
        <cfvo type="percentile" val="50"/>
        <cfvo type="max"/>
        <color rgb="FFF8696B"/>
        <color rgb="FFFFEB84"/>
        <color rgb="FF63BE7B"/>
      </colorScale>
    </cfRule>
  </conditionalFormatting>
  <conditionalFormatting sqref="R6:S6">
    <cfRule type="colorScale" priority="210">
      <colorScale>
        <cfvo type="min"/>
        <cfvo type="max"/>
        <color rgb="FFFFEF9C"/>
        <color rgb="FF63BE7B"/>
      </colorScale>
    </cfRule>
    <cfRule type="colorScale" priority="211">
      <colorScale>
        <cfvo type="min"/>
        <cfvo type="max"/>
        <color rgb="FFFFEF9C"/>
        <color rgb="FF63BE7B"/>
      </colorScale>
    </cfRule>
    <cfRule type="colorScale" priority="212">
      <colorScale>
        <cfvo type="min"/>
        <cfvo type="percentile" val="50"/>
        <cfvo type="max"/>
        <color rgb="FFF8696B"/>
        <color rgb="FFFFEB84"/>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onditionalFormatting>
  <conditionalFormatting sqref="R7:S7">
    <cfRule type="colorScale" priority="1067">
      <colorScale>
        <cfvo type="min"/>
        <cfvo type="max"/>
        <color rgb="FFFFEF9C"/>
        <color rgb="FF63BE7B"/>
      </colorScale>
    </cfRule>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fRule type="colorScale" priority="1072">
      <colorScale>
        <cfvo type="min"/>
        <cfvo type="max"/>
        <color rgb="FFFCFCFF"/>
        <color rgb="FF63BE7B"/>
      </colorScale>
    </cfRule>
  </conditionalFormatting>
  <conditionalFormatting sqref="R8:S8">
    <cfRule type="colorScale" priority="275">
      <colorScale>
        <cfvo type="min"/>
        <cfvo type="max"/>
        <color rgb="FFFFEF9C"/>
        <color rgb="FF63BE7B"/>
      </colorScale>
    </cfRule>
    <cfRule type="colorScale" priority="276">
      <colorScale>
        <cfvo type="min"/>
        <cfvo type="max"/>
        <color rgb="FFFFEF9C"/>
        <color rgb="FF63BE7B"/>
      </colorScale>
    </cfRule>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onditionalFormatting>
  <conditionalFormatting sqref="R9:S9">
    <cfRule type="colorScale" priority="121">
      <colorScale>
        <cfvo type="min"/>
        <cfvo type="max"/>
        <color rgb="FFFFEF9C"/>
        <color rgb="FF63BE7B"/>
      </colorScale>
    </cfRule>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S2:S3">
    <cfRule type="colorScale" priority="939">
      <colorScale>
        <cfvo type="min"/>
        <cfvo type="max"/>
        <color rgb="FFFCFCFF"/>
        <color rgb="FF63BE7B"/>
      </colorScale>
    </cfRule>
    <cfRule type="colorScale" priority="940">
      <colorScale>
        <cfvo type="min"/>
        <cfvo type="percentile" val="50"/>
        <cfvo type="max"/>
        <color rgb="FFF8696B"/>
        <color rgb="FFFCFCFF"/>
        <color rgb="FF63BE7B"/>
      </colorScale>
    </cfRule>
    <cfRule type="colorScale" priority="941">
      <colorScale>
        <cfvo type="min"/>
        <cfvo type="max"/>
        <color rgb="FFFCFCFF"/>
        <color rgb="FF63BE7B"/>
      </colorScale>
    </cfRule>
  </conditionalFormatting>
  <conditionalFormatting sqref="S2:S6">
    <cfRule type="colorScale" priority="974">
      <colorScale>
        <cfvo type="min"/>
        <cfvo type="percentile" val="50"/>
        <cfvo type="max"/>
        <color rgb="FFF8696B"/>
        <color rgb="FFFCFCFF"/>
        <color rgb="FF63BE7B"/>
      </colorScale>
    </cfRule>
  </conditionalFormatting>
  <conditionalFormatting sqref="S2:S8">
    <cfRule type="colorScale" priority="1122">
      <colorScale>
        <cfvo type="min"/>
        <cfvo type="max"/>
        <color rgb="FFFCFCFF"/>
        <color rgb="FF63BE7B"/>
      </colorScale>
    </cfRule>
  </conditionalFormatting>
  <conditionalFormatting sqref="S4:S6">
    <cfRule type="colorScale" priority="728">
      <colorScale>
        <cfvo type="min"/>
        <cfvo type="max"/>
        <color rgb="FFFCFCFF"/>
        <color rgb="FF63BE7B"/>
      </colorScale>
    </cfRule>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S8">
    <cfRule type="colorScale" priority="236">
      <colorScale>
        <cfvo type="min"/>
        <cfvo type="max"/>
        <color rgb="FFFCFCFF"/>
        <color rgb="FF63BE7B"/>
      </colorScale>
    </cfRule>
    <cfRule type="colorScale" priority="244">
      <colorScale>
        <cfvo type="min"/>
        <cfvo type="percentile" val="50"/>
        <cfvo type="max"/>
        <color rgb="FFF8696B"/>
        <color rgb="FFFCFCFF"/>
        <color rgb="FF63BE7B"/>
      </colorScale>
    </cfRule>
  </conditionalFormatting>
  <conditionalFormatting sqref="S10">
    <cfRule type="colorScale" priority="504">
      <colorScale>
        <cfvo type="min"/>
        <cfvo type="max"/>
        <color rgb="FFFFEF9C"/>
        <color rgb="FF63BE7B"/>
      </colorScale>
    </cfRule>
    <cfRule type="colorScale" priority="505">
      <colorScale>
        <cfvo type="min"/>
        <cfvo type="max"/>
        <color rgb="FFFFEF9C"/>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fRule type="colorScale" priority="513">
      <colorScale>
        <cfvo type="min"/>
        <cfvo type="max"/>
        <color rgb="FFFCFCFF"/>
        <color rgb="FF63BE7B"/>
      </colorScale>
    </cfRule>
  </conditionalFormatting>
  <conditionalFormatting sqref="S10:S13">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S10:S33">
    <cfRule type="colorScale" priority="370">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S11">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FEF9C"/>
        <color rgb="FF63BE7B"/>
      </colorScale>
    </cfRule>
    <cfRule type="colorScale" priority="495">
      <colorScale>
        <cfvo type="min"/>
        <cfvo type="max"/>
        <color rgb="FFFFEF9C"/>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S12">
    <cfRule type="colorScale" priority="477">
      <colorScale>
        <cfvo type="min"/>
        <cfvo type="max"/>
        <color rgb="FFFFEF9C"/>
        <color rgb="FF63BE7B"/>
      </colorScale>
    </cfRule>
    <cfRule type="colorScale" priority="478">
      <colorScale>
        <cfvo type="min"/>
        <cfvo type="max"/>
        <color rgb="FFFFEF9C"/>
        <color rgb="FF63BE7B"/>
      </colorScale>
    </cfRule>
    <cfRule type="colorScale" priority="479">
      <colorScale>
        <cfvo type="min"/>
        <cfvo type="max"/>
        <color rgb="FFFFEF9C"/>
        <color rgb="FF63BE7B"/>
      </colorScale>
    </cfRule>
    <cfRule type="colorScale" priority="480">
      <colorScale>
        <cfvo type="min"/>
        <cfvo type="max"/>
        <color rgb="FFFFEF9C"/>
        <color rgb="FF63BE7B"/>
      </colorScale>
    </cfRule>
    <cfRule type="colorScale" priority="481">
      <colorScale>
        <cfvo type="min"/>
        <cfvo type="max"/>
        <color rgb="FFFFEF9C"/>
        <color rgb="FF63BE7B"/>
      </colorScale>
    </cfRule>
    <cfRule type="colorScale" priority="482">
      <colorScale>
        <cfvo type="min"/>
        <cfvo type="max"/>
        <color rgb="FFFFEF9C"/>
        <color rgb="FF63BE7B"/>
      </colorScale>
    </cfRule>
    <cfRule type="colorScale" priority="483">
      <colorScale>
        <cfvo type="min"/>
        <cfvo type="percentile" val="50"/>
        <cfvo type="max"/>
        <color rgb="FFF8696B"/>
        <color rgb="FFFFEB84"/>
        <color rgb="FF63BE7B"/>
      </colorScale>
    </cfRule>
    <cfRule type="colorScale" priority="484">
      <colorScale>
        <cfvo type="min"/>
        <cfvo type="max"/>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max"/>
        <color rgb="FFFCFCFF"/>
        <color rgb="FF63BE7B"/>
      </colorScale>
    </cfRule>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S13">
    <cfRule type="colorScale" priority="470">
      <colorScale>
        <cfvo type="min"/>
        <cfvo type="max"/>
        <color rgb="FFFFEF9C"/>
        <color rgb="FF63BE7B"/>
      </colorScale>
    </cfRule>
    <cfRule type="colorScale" priority="471">
      <colorScale>
        <cfvo type="min"/>
        <cfvo type="max"/>
        <color rgb="FFFFEF9C"/>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onditionalFormatting>
  <conditionalFormatting sqref="S14">
    <cfRule type="colorScale" priority="441">
      <colorScale>
        <cfvo type="min"/>
        <cfvo type="max"/>
        <color rgb="FFFFEF9C"/>
        <color rgb="FF63BE7B"/>
      </colorScale>
    </cfRule>
  </conditionalFormatting>
  <conditionalFormatting sqref="S14:S18">
    <cfRule type="colorScale" priority="436">
      <colorScale>
        <cfvo type="min"/>
        <cfvo type="max"/>
        <color rgb="FFFFEF9C"/>
        <color rgb="FF63BE7B"/>
      </colorScale>
    </cfRule>
  </conditionalFormatting>
  <conditionalFormatting sqref="S14:S20">
    <cfRule type="colorScale" priority="437">
      <colorScale>
        <cfvo type="min"/>
        <cfvo type="max"/>
        <color rgb="FFFFEF9C"/>
        <color rgb="FF63BE7B"/>
      </colorScale>
    </cfRule>
  </conditionalFormatting>
  <conditionalFormatting sqref="S14:S27">
    <cfRule type="colorScale" priority="463">
      <colorScale>
        <cfvo type="min"/>
        <cfvo type="percentile" val="50"/>
        <cfvo type="max"/>
        <color rgb="FFF8696B"/>
        <color rgb="FFFCFCFF"/>
        <color rgb="FF63BE7B"/>
      </colorScale>
    </cfRule>
    <cfRule type="colorScale" priority="464">
      <colorScale>
        <cfvo type="min"/>
        <cfvo type="max"/>
        <color rgb="FFFCFCFF"/>
        <color rgb="FF63BE7B"/>
      </colorScale>
    </cfRule>
    <cfRule type="colorScale" priority="465">
      <colorScale>
        <cfvo type="min"/>
        <cfvo type="max"/>
        <color rgb="FFFCFCFF"/>
        <color rgb="FF63BE7B"/>
      </colorScale>
    </cfRule>
  </conditionalFormatting>
  <conditionalFormatting sqref="S14:S28">
    <cfRule type="colorScale" priority="460">
      <colorScale>
        <cfvo type="min"/>
        <cfvo type="max"/>
        <color rgb="FFFCFCFF"/>
        <color rgb="FF63BE7B"/>
      </colorScale>
    </cfRule>
    <cfRule type="colorScale" priority="461">
      <colorScale>
        <cfvo type="min"/>
        <cfvo type="percentile" val="50"/>
        <cfvo type="max"/>
        <color rgb="FFF8696B"/>
        <color rgb="FFFCFCFF"/>
        <color rgb="FF63BE7B"/>
      </colorScale>
    </cfRule>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onditionalFormatting>
  <conditionalFormatting sqref="S14:S30">
    <cfRule type="colorScale" priority="462">
      <colorScale>
        <cfvo type="min"/>
        <cfvo type="max"/>
        <color rgb="FFFCFCFF"/>
        <color rgb="FF63BE7B"/>
      </colorScale>
    </cfRule>
  </conditionalFormatting>
  <conditionalFormatting sqref="S14:S33">
    <cfRule type="colorScale" priority="378">
      <colorScale>
        <cfvo type="min"/>
        <cfvo type="max"/>
        <color rgb="FFFCFCFF"/>
        <color rgb="FF63BE7B"/>
      </colorScale>
    </cfRule>
  </conditionalFormatting>
  <conditionalFormatting sqref="S15">
    <cfRule type="colorScale" priority="442">
      <colorScale>
        <cfvo type="min"/>
        <cfvo type="max"/>
        <color rgb="FFFFEF9C"/>
        <color rgb="FF63BE7B"/>
      </colorScale>
    </cfRule>
    <cfRule type="colorScale" priority="443">
      <colorScale>
        <cfvo type="min"/>
        <cfvo type="max"/>
        <color rgb="FFFFEF9C"/>
        <color rgb="FF63BE7B"/>
      </colorScale>
    </cfRule>
    <cfRule type="colorScale" priority="444">
      <colorScale>
        <cfvo type="min"/>
        <cfvo type="max"/>
        <color rgb="FFFFEF9C"/>
        <color rgb="FF63BE7B"/>
      </colorScale>
    </cfRule>
  </conditionalFormatting>
  <conditionalFormatting sqref="S16">
    <cfRule type="colorScale" priority="445">
      <colorScale>
        <cfvo type="min"/>
        <cfvo type="max"/>
        <color rgb="FFFFEF9C"/>
        <color rgb="FF63BE7B"/>
      </colorScale>
    </cfRule>
  </conditionalFormatting>
  <conditionalFormatting sqref="S17">
    <cfRule type="colorScale" priority="446">
      <colorScale>
        <cfvo type="min"/>
        <cfvo type="max"/>
        <color rgb="FFFFEF9C"/>
        <color rgb="FF63BE7B"/>
      </colorScale>
    </cfRule>
    <cfRule type="colorScale" priority="447">
      <colorScale>
        <cfvo type="min"/>
        <cfvo type="max"/>
        <color rgb="FFFFEF9C"/>
        <color rgb="FF63BE7B"/>
      </colorScale>
    </cfRule>
  </conditionalFormatting>
  <conditionalFormatting sqref="S18">
    <cfRule type="colorScale" priority="448">
      <colorScale>
        <cfvo type="min"/>
        <cfvo type="max"/>
        <color rgb="FFFFEF9C"/>
        <color rgb="FF63BE7B"/>
      </colorScale>
    </cfRule>
  </conditionalFormatting>
  <conditionalFormatting sqref="S19">
    <cfRule type="colorScale" priority="429">
      <colorScale>
        <cfvo type="min"/>
        <cfvo type="max"/>
        <color rgb="FFFFEF9C"/>
        <color rgb="FF63BE7B"/>
      </colorScale>
    </cfRule>
    <cfRule type="colorScale" priority="430">
      <colorScale>
        <cfvo type="min"/>
        <cfvo type="percentile" val="50"/>
        <cfvo type="max"/>
        <color rgb="FFF8696B"/>
        <color rgb="FFFFEB84"/>
        <color rgb="FF63BE7B"/>
      </colorScale>
    </cfRule>
    <cfRule type="colorScale" priority="431">
      <colorScale>
        <cfvo type="min"/>
        <cfvo type="max"/>
        <color rgb="FFFFEF9C"/>
        <color rgb="FF63BE7B"/>
      </colorScale>
    </cfRule>
    <cfRule type="colorScale" priority="432">
      <colorScale>
        <cfvo type="min"/>
        <cfvo type="max"/>
        <color rgb="FFFFEF9C"/>
        <color rgb="FF63BE7B"/>
      </colorScale>
    </cfRule>
    <cfRule type="colorScale" priority="433">
      <colorScale>
        <cfvo type="min"/>
        <cfvo type="max"/>
        <color rgb="FFFFEF9C"/>
        <color rgb="FF63BE7B"/>
      </colorScale>
    </cfRule>
    <cfRule type="colorScale" priority="434">
      <colorScale>
        <cfvo type="min"/>
        <cfvo type="max"/>
        <color rgb="FFFFEF9C"/>
        <color rgb="FF63BE7B"/>
      </colorScale>
    </cfRule>
    <cfRule type="colorScale" priority="435">
      <colorScale>
        <cfvo type="min"/>
        <cfvo type="max"/>
        <color rgb="FFFFEF9C"/>
        <color rgb="FF63BE7B"/>
      </colorScale>
    </cfRule>
  </conditionalFormatting>
  <conditionalFormatting sqref="S20">
    <cfRule type="colorScale" priority="428">
      <colorScale>
        <cfvo type="min"/>
        <cfvo type="max"/>
        <color rgb="FFFFEF9C"/>
        <color rgb="FF63BE7B"/>
      </colorScale>
    </cfRule>
    <cfRule type="colorScale" priority="449">
      <colorScale>
        <cfvo type="min"/>
        <cfvo type="max"/>
        <color rgb="FFFFEF9C"/>
        <color rgb="FF63BE7B"/>
      </colorScale>
    </cfRule>
  </conditionalFormatting>
  <conditionalFormatting sqref="S21">
    <cfRule type="colorScale" priority="425">
      <colorScale>
        <cfvo type="min"/>
        <cfvo type="max"/>
        <color rgb="FFFFEF9C"/>
        <color rgb="FF63BE7B"/>
      </colorScale>
    </cfRule>
    <cfRule type="colorScale" priority="426">
      <colorScale>
        <cfvo type="min"/>
        <cfvo type="max"/>
        <color rgb="FFFFEF9C"/>
        <color rgb="FF63BE7B"/>
      </colorScale>
    </cfRule>
    <cfRule type="colorScale" priority="427">
      <colorScale>
        <cfvo type="min"/>
        <cfvo type="max"/>
        <color rgb="FFFFEF9C"/>
        <color rgb="FF63BE7B"/>
      </colorScale>
    </cfRule>
  </conditionalFormatting>
  <conditionalFormatting sqref="S21:S25">
    <cfRule type="colorScale" priority="457">
      <colorScale>
        <cfvo type="min"/>
        <cfvo type="max"/>
        <color rgb="FFFFEF9C"/>
        <color rgb="FF63BE7B"/>
      </colorScale>
    </cfRule>
  </conditionalFormatting>
  <conditionalFormatting sqref="S21:S26">
    <cfRule type="colorScale" priority="458">
      <colorScale>
        <cfvo type="min"/>
        <cfvo type="max"/>
        <color rgb="FFFFEF9C"/>
        <color rgb="FF63BE7B"/>
      </colorScale>
    </cfRule>
    <cfRule type="colorScale" priority="459">
      <colorScale>
        <cfvo type="min"/>
        <cfvo type="percentile" val="50"/>
        <cfvo type="max"/>
        <color rgb="FFF8696B"/>
        <color rgb="FFFFEB84"/>
        <color rgb="FF63BE7B"/>
      </colorScale>
    </cfRule>
  </conditionalFormatting>
  <conditionalFormatting sqref="S22">
    <cfRule type="colorScale" priority="423">
      <colorScale>
        <cfvo type="min"/>
        <cfvo type="max"/>
        <color rgb="FFFFEF9C"/>
        <color rgb="FF63BE7B"/>
      </colorScale>
    </cfRule>
    <cfRule type="colorScale" priority="424">
      <colorScale>
        <cfvo type="min"/>
        <cfvo type="max"/>
        <color rgb="FFFFEF9C"/>
        <color rgb="FF63BE7B"/>
      </colorScale>
    </cfRule>
  </conditionalFormatting>
  <conditionalFormatting sqref="S23">
    <cfRule type="colorScale" priority="419">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fRule type="colorScale" priority="422">
      <colorScale>
        <cfvo type="min"/>
        <cfvo type="max"/>
        <color rgb="FFFFEF9C"/>
        <color rgb="FF63BE7B"/>
      </colorScale>
    </cfRule>
  </conditionalFormatting>
  <conditionalFormatting sqref="S24">
    <cfRule type="colorScale" priority="415">
      <colorScale>
        <cfvo type="min"/>
        <cfvo type="max"/>
        <color rgb="FFFFEF9C"/>
        <color rgb="FF63BE7B"/>
      </colorScale>
    </cfRule>
    <cfRule type="colorScale" priority="416">
      <colorScale>
        <cfvo type="min"/>
        <cfvo type="max"/>
        <color rgb="FFFFEF9C"/>
        <color rgb="FF63BE7B"/>
      </colorScale>
    </cfRule>
    <cfRule type="colorScale" priority="417">
      <colorScale>
        <cfvo type="min"/>
        <cfvo type="max"/>
        <color rgb="FFFFEF9C"/>
        <color rgb="FF63BE7B"/>
      </colorScale>
    </cfRule>
    <cfRule type="colorScale" priority="418">
      <colorScale>
        <cfvo type="min"/>
        <cfvo type="max"/>
        <color rgb="FFFFEF9C"/>
        <color rgb="FF63BE7B"/>
      </colorScale>
    </cfRule>
  </conditionalFormatting>
  <conditionalFormatting sqref="S25">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onditionalFormatting>
  <conditionalFormatting sqref="S26">
    <cfRule type="colorScale" priority="410">
      <colorScale>
        <cfvo type="min"/>
        <cfvo type="max"/>
        <color rgb="FFFFEF9C"/>
        <color rgb="FF63BE7B"/>
      </colorScale>
    </cfRule>
    <cfRule type="colorScale" priority="450">
      <colorScale>
        <cfvo type="min"/>
        <cfvo type="max"/>
        <color rgb="FFFFEF9C"/>
        <color rgb="FF63BE7B"/>
      </colorScale>
    </cfRule>
  </conditionalFormatting>
  <conditionalFormatting sqref="S27">
    <cfRule type="colorScale" priority="451">
      <colorScale>
        <cfvo type="min"/>
        <cfvo type="max"/>
        <color rgb="FFFFEF9C"/>
        <color rgb="FF63BE7B"/>
      </colorScale>
    </cfRule>
    <cfRule type="colorScale" priority="452">
      <colorScale>
        <cfvo type="min"/>
        <cfvo type="max"/>
        <color rgb="FFFFEF9C"/>
        <color rgb="FF63BE7B"/>
      </colorScale>
    </cfRule>
    <cfRule type="colorScale" priority="453">
      <colorScale>
        <cfvo type="min"/>
        <cfvo type="max"/>
        <color rgb="FFFFEF9C"/>
        <color rgb="FF63BE7B"/>
      </colorScale>
    </cfRule>
    <cfRule type="colorScale" priority="456">
      <colorScale>
        <cfvo type="min"/>
        <cfvo type="max"/>
        <color rgb="FFFFEF9C"/>
        <color rgb="FF63BE7B"/>
      </colorScale>
    </cfRule>
  </conditionalFormatting>
  <conditionalFormatting sqref="S28">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FEF9C"/>
        <color rgb="FF63BE7B"/>
      </colorScale>
    </cfRule>
    <cfRule type="colorScale" priority="454">
      <colorScale>
        <cfvo type="min"/>
        <cfvo type="max"/>
        <color rgb="FFFFEF9C"/>
        <color rgb="FF63BE7B"/>
      </colorScale>
    </cfRule>
  </conditionalFormatting>
  <conditionalFormatting sqref="S29">
    <cfRule type="colorScale" priority="404">
      <colorScale>
        <cfvo type="min"/>
        <cfvo type="max"/>
        <color rgb="FFFFEF9C"/>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fRule type="colorScale" priority="455">
      <colorScale>
        <cfvo type="min"/>
        <cfvo type="max"/>
        <color rgb="FFFFEF9C"/>
        <color rgb="FF63BE7B"/>
      </colorScale>
    </cfRule>
  </conditionalFormatting>
  <conditionalFormatting sqref="S30">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max"/>
        <color rgb="FFFFEF9C"/>
        <color rgb="FF63BE7B"/>
      </colorScale>
    </cfRule>
    <cfRule type="colorScale" priority="397">
      <colorScale>
        <cfvo type="min"/>
        <cfvo type="max"/>
        <color rgb="FFFFEF9C"/>
        <color rgb="FF63BE7B"/>
      </colorScale>
    </cfRule>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fRule type="colorScale" priority="403">
      <colorScale>
        <cfvo type="min"/>
        <cfvo type="max"/>
        <color rgb="FFFFEF9C"/>
        <color rgb="FF63BE7B"/>
      </colorScale>
    </cfRule>
  </conditionalFormatting>
  <conditionalFormatting sqref="S31">
    <cfRule type="colorScale" priority="386">
      <colorScale>
        <cfvo type="min"/>
        <cfvo type="max"/>
        <color rgb="FFFCFCFF"/>
        <color rgb="FF63BE7B"/>
      </colorScale>
    </cfRule>
    <cfRule type="colorScale" priority="387">
      <colorScale>
        <cfvo type="min"/>
        <cfvo type="max"/>
        <color rgb="FFFFEF9C"/>
        <color rgb="FF63BE7B"/>
      </colorScale>
    </cfRule>
    <cfRule type="colorScale" priority="388">
      <colorScale>
        <cfvo type="min"/>
        <cfvo type="max"/>
        <color rgb="FFFCFCFF"/>
        <color rgb="FF63BE7B"/>
      </colorScale>
    </cfRule>
    <cfRule type="colorScale" priority="389">
      <colorScale>
        <cfvo type="min"/>
        <cfvo type="max"/>
        <color rgb="FFFFEF9C"/>
        <color rgb="FF63BE7B"/>
      </colorScale>
    </cfRule>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onditionalFormatting>
  <conditionalFormatting sqref="S32">
    <cfRule type="colorScale" priority="380">
      <colorScale>
        <cfvo type="min"/>
        <cfvo type="max"/>
        <color rgb="FFFFEF9C"/>
        <color rgb="FF63BE7B"/>
      </colorScale>
    </cfRule>
    <cfRule type="colorScale" priority="381">
      <colorScale>
        <cfvo type="min"/>
        <cfvo type="percentile" val="50"/>
        <cfvo type="max"/>
        <color rgb="FFF8696B"/>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onditionalFormatting>
  <conditionalFormatting sqref="S32:S33">
    <cfRule type="colorScale" priority="379">
      <colorScale>
        <cfvo type="min"/>
        <cfvo type="max"/>
        <color rgb="FFFFEF9C"/>
        <color rgb="FF63BE7B"/>
      </colorScale>
    </cfRule>
  </conditionalFormatting>
  <conditionalFormatting sqref="S33">
    <cfRule type="colorScale" priority="371">
      <colorScale>
        <cfvo type="min"/>
        <cfvo type="max"/>
        <color rgb="FFFFEF9C"/>
        <color rgb="FF63BE7B"/>
      </colorScale>
    </cfRule>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T2:T3">
    <cfRule type="colorScale" priority="796">
      <colorScale>
        <cfvo type="min"/>
        <cfvo type="percentile" val="50"/>
        <cfvo type="max"/>
        <color rgb="FFF8696B"/>
        <color rgb="FFFCFCFF"/>
        <color rgb="FF63BE7B"/>
      </colorScale>
    </cfRule>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799">
      <colorScale>
        <cfvo type="min"/>
        <cfvo type="max"/>
        <color rgb="FFFFEF9C"/>
        <color rgb="FF63BE7B"/>
      </colorScale>
    </cfRule>
    <cfRule type="colorScale" priority="800">
      <colorScale>
        <cfvo type="min"/>
        <cfvo type="max"/>
        <color rgb="FFFFEF9C"/>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fRule type="colorScale" priority="945">
      <colorScale>
        <cfvo type="min"/>
        <cfvo type="max"/>
        <color rgb="FFFCFCFF"/>
        <color rgb="FF63BE7B"/>
      </colorScale>
    </cfRule>
  </conditionalFormatting>
  <conditionalFormatting sqref="T2:T6">
    <cfRule type="colorScale" priority="981">
      <colorScale>
        <cfvo type="min"/>
        <cfvo type="percentile" val="50"/>
        <cfvo type="max"/>
        <color rgb="FFF8696B"/>
        <color rgb="FFFCFCFF"/>
        <color rgb="FF63BE7B"/>
      </colorScale>
    </cfRule>
  </conditionalFormatting>
  <conditionalFormatting sqref="T2:T8">
    <cfRule type="colorScale" priority="1123">
      <colorScale>
        <cfvo type="min"/>
        <cfvo type="max"/>
        <color rgb="FFFCFCFF"/>
        <color rgb="FF63BE7B"/>
      </colorScale>
    </cfRule>
  </conditionalFormatting>
  <conditionalFormatting sqref="T4">
    <cfRule type="colorScale" priority="638">
      <colorScale>
        <cfvo type="min"/>
        <cfvo type="max"/>
        <color rgb="FFFFEF9C"/>
        <color rgb="FF63BE7B"/>
      </colorScale>
    </cfRule>
  </conditionalFormatting>
  <conditionalFormatting sqref="T4:T6">
    <cfRule type="colorScale" priority="731">
      <colorScale>
        <cfvo type="min"/>
        <cfvo type="percentile" val="50"/>
        <cfvo type="max"/>
        <color rgb="FFF8696B"/>
        <color rgb="FFFCFCFF"/>
        <color rgb="FF63BE7B"/>
      </colorScale>
    </cfRule>
    <cfRule type="colorScale" priority="732">
      <colorScale>
        <cfvo type="min"/>
        <cfvo type="max"/>
        <color rgb="FFFCFCFF"/>
        <color rgb="FF63BE7B"/>
      </colorScale>
    </cfRule>
    <cfRule type="colorScale" priority="733">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percentile" val="50"/>
        <cfvo type="max"/>
        <color rgb="FFF8696B"/>
        <color rgb="FFFCFCFF"/>
        <color rgb="FF63BE7B"/>
      </colorScale>
    </cfRule>
    <cfRule type="colorScale" priority="737">
      <colorScale>
        <cfvo type="min"/>
        <cfvo type="max"/>
        <color rgb="FFFCFCFF"/>
        <color rgb="FF63BE7B"/>
      </colorScale>
    </cfRule>
  </conditionalFormatting>
  <conditionalFormatting sqref="T5:T6">
    <cfRule type="colorScale" priority="515">
      <colorScale>
        <cfvo type="min"/>
        <cfvo type="max"/>
        <color rgb="FFFFEF9C"/>
        <color rgb="FF63BE7B"/>
      </colorScale>
    </cfRule>
    <cfRule type="colorScale" priority="516">
      <colorScale>
        <cfvo type="min"/>
        <cfvo type="max"/>
        <color rgb="FFFFEF9C"/>
        <color rgb="FF63BE7B"/>
      </colorScale>
    </cfRule>
    <cfRule type="colorScale" priority="517">
      <colorScale>
        <cfvo type="min"/>
        <cfvo type="max"/>
        <color rgb="FFFFEF9C"/>
        <color rgb="FF63BE7B"/>
      </colorScale>
    </cfRule>
    <cfRule type="colorScale" priority="518">
      <colorScale>
        <cfvo type="min"/>
        <cfvo type="max"/>
        <color rgb="FFFFEF9C"/>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71">
      <colorScale>
        <cfvo type="min"/>
        <cfvo type="percentile" val="50"/>
        <cfvo type="max"/>
        <color rgb="FFF8696B"/>
        <color rgb="FFFCFCFF"/>
        <color rgb="FF63BE7B"/>
      </colorScale>
    </cfRule>
  </conditionalFormatting>
  <conditionalFormatting sqref="T7">
    <cfRule type="colorScale" priority="1073">
      <colorScale>
        <cfvo type="min"/>
        <cfvo type="max"/>
        <color rgb="FFFFEF9C"/>
        <color rgb="FF63BE7B"/>
      </colorScale>
    </cfRule>
    <cfRule type="colorScale" priority="1074">
      <colorScale>
        <cfvo type="min"/>
        <cfvo type="percentile" val="50"/>
        <cfvo type="max"/>
        <color rgb="FFF8696B"/>
        <color rgb="FFFCFCFF"/>
        <color rgb="FF63BE7B"/>
      </colorScale>
    </cfRule>
    <cfRule type="colorScale" priority="1075">
      <colorScale>
        <cfvo type="min"/>
        <cfvo type="max"/>
        <color rgb="FFFCFCFF"/>
        <color rgb="FF63BE7B"/>
      </colorScale>
    </cfRule>
    <cfRule type="colorScale" priority="1076">
      <colorScale>
        <cfvo type="min"/>
        <cfvo type="max"/>
        <color rgb="FFFCFCFF"/>
        <color rgb="FF63BE7B"/>
      </colorScale>
    </cfRule>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T8">
    <cfRule type="colorScale" priority="235">
      <colorScale>
        <cfvo type="min"/>
        <cfvo type="max"/>
        <color rgb="FFFCFCFF"/>
        <color rgb="FF63BE7B"/>
      </colorScale>
    </cfRule>
    <cfRule type="colorScale" priority="243">
      <colorScale>
        <cfvo type="min"/>
        <cfvo type="percentile" val="50"/>
        <cfvo type="max"/>
        <color rgb="FFF8696B"/>
        <color rgb="FFFCFCFF"/>
        <color rgb="FF63BE7B"/>
      </colorScale>
    </cfRule>
    <cfRule type="colorScale" priority="277">
      <colorScale>
        <cfvo type="min"/>
        <cfvo type="max"/>
        <color rgb="FFFFEF9C"/>
        <color rgb="FF63BE7B"/>
      </colorScale>
    </cfRule>
    <cfRule type="colorScale" priority="278">
      <colorScale>
        <cfvo type="min"/>
        <cfvo type="max"/>
        <color rgb="FFFFEF9C"/>
        <color rgb="FF63BE7B"/>
      </colorScale>
    </cfRule>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onditionalFormatting>
  <conditionalFormatting sqref="T9">
    <cfRule type="colorScale" priority="122">
      <colorScale>
        <cfvo type="min"/>
        <cfvo type="max"/>
        <color rgb="FFFFEF9C"/>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1">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onditionalFormatting>
  <conditionalFormatting sqref="U2:U3 W2:W3">
    <cfRule type="colorScale" priority="803">
      <colorScale>
        <cfvo type="min"/>
        <cfvo type="max"/>
        <color rgb="FFFFEF9C"/>
        <color rgb="FF63BE7B"/>
      </colorScale>
    </cfRule>
    <cfRule type="colorScale" priority="804">
      <colorScale>
        <cfvo type="min"/>
        <cfvo type="max"/>
        <color rgb="FFFFEF9C"/>
        <color rgb="FF63BE7B"/>
      </colorScale>
    </cfRule>
  </conditionalFormatting>
  <conditionalFormatting sqref="U2:U3">
    <cfRule type="colorScale" priority="801">
      <colorScale>
        <cfvo type="min"/>
        <cfvo type="percentile" val="50"/>
        <cfvo type="max"/>
        <color rgb="FFF8696B"/>
        <color rgb="FFFCFCFF"/>
        <color rgb="FF63BE7B"/>
      </colorScale>
    </cfRule>
    <cfRule type="colorScale" priority="802">
      <colorScale>
        <cfvo type="min"/>
        <cfvo type="max"/>
        <color rgb="FFFCFCFF"/>
        <color rgb="FF63BE7B"/>
      </colorScale>
    </cfRule>
    <cfRule type="colorScale" priority="946">
      <colorScale>
        <cfvo type="min"/>
        <cfvo type="max"/>
        <color rgb="FFFCFCFF"/>
        <color rgb="FF63BE7B"/>
      </colorScale>
    </cfRule>
    <cfRule type="colorScale" priority="947">
      <colorScale>
        <cfvo type="min"/>
        <cfvo type="percentile" val="50"/>
        <cfvo type="max"/>
        <color rgb="FFF8696B"/>
        <color rgb="FFFCFCFF"/>
        <color rgb="FF63BE7B"/>
      </colorScale>
    </cfRule>
    <cfRule type="colorScale" priority="948">
      <colorScale>
        <cfvo type="min"/>
        <cfvo type="percentile" val="50"/>
        <cfvo type="max"/>
        <color rgb="FFF8696B"/>
        <color rgb="FFFCFCFF"/>
        <color rgb="FF63BE7B"/>
      </colorScale>
    </cfRule>
  </conditionalFormatting>
  <conditionalFormatting sqref="U2:U6">
    <cfRule type="colorScale" priority="829">
      <colorScale>
        <cfvo type="min"/>
        <cfvo type="percentile" val="50"/>
        <cfvo type="max"/>
        <color rgb="FFF8696B"/>
        <color rgb="FFFCFCFF"/>
        <color rgb="FF63BE7B"/>
      </colorScale>
    </cfRule>
  </conditionalFormatting>
  <conditionalFormatting sqref="U2:U8">
    <cfRule type="colorScale" priority="1124">
      <colorScale>
        <cfvo type="min"/>
        <cfvo type="max"/>
        <color rgb="FFFCFCFF"/>
        <color rgb="FF63BE7B"/>
      </colorScale>
    </cfRule>
  </conditionalFormatting>
  <conditionalFormatting sqref="U4:U6">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fRule type="colorScale" priority="757">
      <colorScale>
        <cfvo type="min"/>
        <cfvo type="percentile" val="50"/>
        <cfvo type="max"/>
        <color rgb="FFF8696B"/>
        <color rgb="FFFCFCFF"/>
        <color rgb="FF63BE7B"/>
      </colorScale>
    </cfRule>
  </conditionalFormatting>
  <conditionalFormatting sqref="U7 W7">
    <cfRule type="colorScale" priority="1080">
      <colorScale>
        <cfvo type="min"/>
        <cfvo type="max"/>
        <color rgb="FFFFEF9C"/>
        <color rgb="FF63BE7B"/>
      </colorScale>
    </cfRule>
  </conditionalFormatting>
  <conditionalFormatting sqref="U7">
    <cfRule type="colorScale" priority="1081">
      <colorScale>
        <cfvo type="min"/>
        <cfvo type="max"/>
        <color rgb="FFFFEF9C"/>
        <color rgb="FF63BE7B"/>
      </colorScale>
    </cfRule>
    <cfRule type="colorScale" priority="1082">
      <colorScale>
        <cfvo type="min"/>
        <cfvo type="percentile" val="50"/>
        <cfvo type="max"/>
        <color rgb="FFF8696B"/>
        <color rgb="FFFCFCFF"/>
        <color rgb="FF63BE7B"/>
      </colorScale>
    </cfRule>
    <cfRule type="colorScale" priority="1083">
      <colorScale>
        <cfvo type="min"/>
        <cfvo type="max"/>
        <color rgb="FFFCFCFF"/>
        <color rgb="FF63BE7B"/>
      </colorScale>
    </cfRule>
  </conditionalFormatting>
  <conditionalFormatting sqref="U8">
    <cfRule type="colorScale" priority="234">
      <colorScale>
        <cfvo type="min"/>
        <cfvo type="max"/>
        <color rgb="FFFCFCFF"/>
        <color rgb="FF63BE7B"/>
      </colorScale>
    </cfRule>
    <cfRule type="colorScale" priority="242">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U9">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U4:W4 V5:V6">
    <cfRule type="colorScale" priority="743">
      <colorScale>
        <cfvo type="min"/>
        <cfvo type="max"/>
        <color rgb="FFFFEF9C"/>
        <color rgb="FF63BE7B"/>
      </colorScale>
    </cfRule>
  </conditionalFormatting>
  <conditionalFormatting sqref="U4:W5">
    <cfRule type="colorScale" priority="744">
      <colorScale>
        <cfvo type="min"/>
        <cfvo type="max"/>
        <color rgb="FFFFEF9C"/>
        <color rgb="FF63BE7B"/>
      </colorScale>
    </cfRule>
  </conditionalFormatting>
  <conditionalFormatting sqref="U5:W5">
    <cfRule type="colorScale" priority="529">
      <colorScale>
        <cfvo type="min"/>
        <cfvo type="max"/>
        <color rgb="FFFFEF9C"/>
        <color rgb="FF63BE7B"/>
      </colorScale>
    </cfRule>
    <cfRule type="colorScale" priority="530">
      <colorScale>
        <cfvo type="min"/>
        <cfvo type="max"/>
        <color rgb="FFFFEF9C"/>
        <color rgb="FF63BE7B"/>
      </colorScale>
    </cfRule>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max"/>
        <color rgb="FFFFEF9C"/>
        <color rgb="FF63BE7B"/>
      </colorScale>
    </cfRule>
  </conditionalFormatting>
  <conditionalFormatting sqref="U6:W6">
    <cfRule type="colorScale" priority="205">
      <colorScale>
        <cfvo type="min"/>
        <cfvo type="max"/>
        <color rgb="FFFFEF9C"/>
        <color rgb="FF63BE7B"/>
      </colorScale>
    </cfRule>
    <cfRule type="colorScale" priority="206">
      <colorScale>
        <cfvo type="min"/>
        <cfvo type="max"/>
        <color rgb="FFFFEF9C"/>
        <color rgb="FF63BE7B"/>
      </colorScale>
    </cfRule>
    <cfRule type="colorScale" priority="207">
      <colorScale>
        <cfvo type="min"/>
        <cfvo type="max"/>
        <color rgb="FFFFEF9C"/>
        <color rgb="FF63BE7B"/>
      </colorScale>
    </cfRule>
    <cfRule type="colorScale" priority="208">
      <colorScale>
        <cfvo type="min"/>
        <cfvo type="max"/>
        <color rgb="FFFFEF9C"/>
        <color rgb="FF63BE7B"/>
      </colorScale>
    </cfRule>
    <cfRule type="colorScale" priority="213">
      <colorScale>
        <cfvo type="min"/>
        <cfvo type="max"/>
        <color rgb="FFFFEF9C"/>
        <color rgb="FF63BE7B"/>
      </colorScale>
    </cfRule>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24">
      <colorScale>
        <cfvo type="min"/>
        <cfvo type="max"/>
        <color rgb="FFFFEF9C"/>
        <color rgb="FF63BE7B"/>
      </colorScale>
    </cfRule>
  </conditionalFormatting>
  <conditionalFormatting sqref="U8:W8">
    <cfRule type="colorScale" priority="363">
      <colorScale>
        <cfvo type="min"/>
        <cfvo type="max"/>
        <color rgb="FFFFEF9C"/>
        <color rgb="FF63BE7B"/>
      </colorScale>
    </cfRule>
    <cfRule type="colorScale" priority="364">
      <colorScale>
        <cfvo type="min"/>
        <cfvo type="max"/>
        <color rgb="FFFFEF9C"/>
        <color rgb="FF63BE7B"/>
      </colorScale>
    </cfRule>
    <cfRule type="colorScale" priority="365">
      <colorScale>
        <cfvo type="min"/>
        <cfvo type="max"/>
        <color rgb="FFFFEF9C"/>
        <color rgb="FF63BE7B"/>
      </colorScale>
    </cfRule>
  </conditionalFormatting>
  <conditionalFormatting sqref="V2:V3">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949">
      <colorScale>
        <cfvo type="min"/>
        <cfvo type="max"/>
        <color rgb="FFFFEF9C"/>
        <color rgb="FF63BE7B"/>
      </colorScale>
    </cfRule>
    <cfRule type="colorScale" priority="950">
      <colorScale>
        <cfvo type="min"/>
        <cfvo type="percentile" val="50"/>
        <cfvo type="max"/>
        <color rgb="FF63BE7B"/>
        <color rgb="FFFCFCFF"/>
        <color rgb="FFF8696B"/>
      </colorScale>
    </cfRule>
    <cfRule type="colorScale" priority="951">
      <colorScale>
        <cfvo type="min"/>
        <cfvo type="percentile" val="50"/>
        <cfvo type="max"/>
        <color rgb="FF63BE7B"/>
        <color rgb="FFFCFCFF"/>
        <color rgb="FFF8696B"/>
      </colorScale>
    </cfRule>
    <cfRule type="colorScale" priority="952">
      <colorScale>
        <cfvo type="min"/>
        <cfvo type="max"/>
        <color rgb="FF63BE7B"/>
        <color rgb="FFFCFCFF"/>
      </colorScale>
    </cfRule>
    <cfRule type="colorScale" priority="953">
      <colorScale>
        <cfvo type="min"/>
        <cfvo type="percentile" val="50"/>
        <cfvo type="max"/>
        <color rgb="FF63BE7B"/>
        <color rgb="FFFCFCFF"/>
        <color rgb="FFF8696B"/>
      </colorScale>
    </cfRule>
    <cfRule type="colorScale" priority="954">
      <colorScale>
        <cfvo type="min"/>
        <cfvo type="max"/>
        <color rgb="FFFFEF9C"/>
        <color rgb="FF63BE7B"/>
      </colorScale>
    </cfRule>
    <cfRule type="colorScale" priority="955">
      <colorScale>
        <cfvo type="min"/>
        <cfvo type="max"/>
        <color rgb="FFFFEF9C"/>
        <color rgb="FF63BE7B"/>
      </colorScale>
    </cfRule>
    <cfRule type="colorScale" priority="956">
      <colorScale>
        <cfvo type="min"/>
        <cfvo type="max"/>
        <color rgb="FFFFEF9C"/>
        <color rgb="FF63BE7B"/>
      </colorScale>
    </cfRule>
    <cfRule type="colorScale" priority="957">
      <colorScale>
        <cfvo type="min"/>
        <cfvo type="percentile" val="50"/>
        <cfvo type="max"/>
        <color rgb="FF63BE7B"/>
        <color rgb="FFFCFCFF"/>
        <color rgb="FFF8696B"/>
      </colorScale>
    </cfRule>
  </conditionalFormatting>
  <conditionalFormatting sqref="V2:V6">
    <cfRule type="colorScale" priority="982">
      <colorScale>
        <cfvo type="min"/>
        <cfvo type="percentile" val="50"/>
        <cfvo type="max"/>
        <color rgb="FF63BE7B"/>
        <color rgb="FFFCFCFF"/>
        <color rgb="FFF8696B"/>
      </colorScale>
    </cfRule>
  </conditionalFormatting>
  <conditionalFormatting sqref="V2:V8">
    <cfRule type="colorScale" priority="1125">
      <colorScale>
        <cfvo type="min"/>
        <cfvo type="percentile" val="50"/>
        <cfvo type="max"/>
        <color rgb="FF63BE7B"/>
        <color rgb="FFFCFCFF"/>
        <color rgb="FFF8696B"/>
      </colorScale>
    </cfRule>
  </conditionalFormatting>
  <conditionalFormatting sqref="V4:V6">
    <cfRule type="colorScale" priority="745">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fRule type="colorScale" priority="747">
      <colorScale>
        <cfvo type="min"/>
        <cfvo type="max"/>
        <color rgb="FF63BE7B"/>
        <color rgb="FFFCFCFF"/>
      </colorScale>
    </cfRule>
    <cfRule type="colorScale" priority="748">
      <colorScale>
        <cfvo type="min"/>
        <cfvo type="percentile" val="50"/>
        <cfvo type="max"/>
        <color rgb="FF63BE7B"/>
        <color rgb="FFFCFCFF"/>
        <color rgb="FFF8696B"/>
      </colorScale>
    </cfRule>
    <cfRule type="colorScale" priority="749">
      <colorScale>
        <cfvo type="min"/>
        <cfvo type="percentile" val="50"/>
        <cfvo type="max"/>
        <color rgb="FF63BE7B"/>
        <color rgb="FFFCFCFF"/>
        <color rgb="FFF8696B"/>
      </colorScale>
    </cfRule>
  </conditionalFormatting>
  <conditionalFormatting sqref="V5:V6">
    <cfRule type="colorScale" priority="750">
      <colorScale>
        <cfvo type="min"/>
        <cfvo type="max"/>
        <color rgb="FFFFEF9C"/>
        <color rgb="FF63BE7B"/>
      </colorScale>
    </cfRule>
  </conditionalFormatting>
  <conditionalFormatting sqref="V7">
    <cfRule type="colorScale" priority="1084">
      <colorScale>
        <cfvo type="min"/>
        <cfvo type="max"/>
        <color rgb="FFFFEF9C"/>
        <color rgb="FF63BE7B"/>
      </colorScale>
    </cfRule>
    <cfRule type="colorScale" priority="1085">
      <colorScale>
        <cfvo type="min"/>
        <cfvo type="percentile" val="50"/>
        <cfvo type="max"/>
        <color rgb="FF63BE7B"/>
        <color rgb="FFFCFCFF"/>
        <color rgb="FFF8696B"/>
      </colorScale>
    </cfRule>
    <cfRule type="colorScale" priority="1086">
      <colorScale>
        <cfvo type="min"/>
        <cfvo type="percentile" val="50"/>
        <cfvo type="max"/>
        <color rgb="FF63BE7B"/>
        <color rgb="FFFCFCFF"/>
        <color rgb="FFF8696B"/>
      </colorScale>
    </cfRule>
    <cfRule type="colorScale" priority="1087">
      <colorScale>
        <cfvo type="min"/>
        <cfvo type="max"/>
        <color rgb="FF63BE7B"/>
        <color rgb="FFFCFCFF"/>
      </colorScale>
    </cfRule>
    <cfRule type="colorScale" priority="1088">
      <colorScale>
        <cfvo type="min"/>
        <cfvo type="percentile" val="50"/>
        <cfvo type="max"/>
        <color rgb="FF63BE7B"/>
        <color rgb="FFFCFCFF"/>
        <color rgb="FFF8696B"/>
      </colorScale>
    </cfRule>
    <cfRule type="colorScale" priority="1089">
      <colorScale>
        <cfvo type="min"/>
        <cfvo type="max"/>
        <color rgb="FFFFEF9C"/>
        <color rgb="FF63BE7B"/>
      </colorScale>
    </cfRule>
    <cfRule type="colorScale" priority="1090">
      <colorScale>
        <cfvo type="min"/>
        <cfvo type="max"/>
        <color rgb="FFFFEF9C"/>
        <color rgb="FF63BE7B"/>
      </colorScale>
    </cfRule>
    <cfRule type="colorScale" priority="1091">
      <colorScale>
        <cfvo type="min"/>
        <cfvo type="max"/>
        <color rgb="FFFFEF9C"/>
        <color rgb="FF63BE7B"/>
      </colorScale>
    </cfRule>
  </conditionalFormatting>
  <conditionalFormatting sqref="V8">
    <cfRule type="colorScale" priority="228">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fRule type="colorScale" priority="230">
      <colorScale>
        <cfvo type="min"/>
        <cfvo type="max"/>
        <color rgb="FF63BE7B"/>
        <color rgb="FFFCFCFF"/>
      </colorScale>
    </cfRule>
    <cfRule type="colorScale" priority="231">
      <colorScale>
        <cfvo type="min"/>
        <cfvo type="percentile" val="50"/>
        <cfvo type="max"/>
        <color rgb="FF63BE7B"/>
        <color rgb="FFFCFCFF"/>
        <color rgb="FFF8696B"/>
      </colorScale>
    </cfRule>
  </conditionalFormatting>
  <conditionalFormatting sqref="V9">
    <cfRule type="colorScale" priority="50">
      <colorScale>
        <cfvo type="min"/>
        <cfvo type="max"/>
        <color rgb="FFFFEF9C"/>
        <color rgb="FF63BE7B"/>
      </colorScale>
    </cfRule>
    <cfRule type="colorScale" priority="51">
      <colorScale>
        <cfvo type="min"/>
        <cfvo type="max"/>
        <color rgb="FFFFEF9C"/>
        <color rgb="FF63BE7B"/>
      </colorScale>
    </cfRule>
    <cfRule type="colorScale" priority="19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4">
      <colorScale>
        <cfvo type="min"/>
        <cfvo type="max"/>
        <color rgb="FF63BE7B"/>
        <color rgb="FFFCFCFF"/>
      </colorScale>
    </cfRule>
    <cfRule type="colorScale" priority="195">
      <colorScale>
        <cfvo type="min"/>
        <cfvo type="percentile" val="50"/>
        <cfvo type="max"/>
        <color rgb="FF63BE7B"/>
        <color rgb="FFFCFCFF"/>
        <color rgb="FFF8696B"/>
      </colorScale>
    </cfRule>
    <cfRule type="colorScale" priority="196">
      <colorScale>
        <cfvo type="min"/>
        <cfvo type="max"/>
        <color rgb="FFFFEF9C"/>
        <color rgb="FF63BE7B"/>
      </colorScale>
    </cfRule>
    <cfRule type="colorScale" priority="197">
      <colorScale>
        <cfvo type="min"/>
        <cfvo type="max"/>
        <color rgb="FFFFEF9C"/>
        <color rgb="FF63BE7B"/>
      </colorScale>
    </cfRule>
    <cfRule type="colorScale" priority="198">
      <colorScale>
        <cfvo type="min"/>
        <cfvo type="max"/>
        <color rgb="FFFFEF9C"/>
        <color rgb="FF63BE7B"/>
      </colorScale>
    </cfRule>
    <cfRule type="colorScale" priority="199">
      <colorScale>
        <cfvo type="min"/>
        <cfvo type="max"/>
        <color rgb="FFFFEF9C"/>
        <color rgb="FF63BE7B"/>
      </colorScale>
    </cfRule>
  </conditionalFormatting>
  <conditionalFormatting sqref="W2:W3">
    <cfRule type="colorScale" priority="805">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07">
      <colorScale>
        <cfvo type="min"/>
        <cfvo type="max"/>
        <color rgb="FF63BE7B"/>
        <color rgb="FFFCFCFF"/>
      </colorScale>
    </cfRule>
    <cfRule type="colorScale" priority="958">
      <colorScale>
        <cfvo type="min"/>
        <cfvo type="percentile" val="50"/>
        <cfvo type="max"/>
        <color rgb="FF63BE7B"/>
        <color rgb="FFFCFCFF"/>
        <color rgb="FFF8696B"/>
      </colorScale>
    </cfRule>
  </conditionalFormatting>
  <conditionalFormatting sqref="W2:W6">
    <cfRule type="colorScale" priority="830">
      <colorScale>
        <cfvo type="min"/>
        <cfvo type="percentile" val="50"/>
        <cfvo type="max"/>
        <color rgb="FF63BE7B"/>
        <color rgb="FFFCFCFF"/>
        <color rgb="FFF8696B"/>
      </colorScale>
    </cfRule>
  </conditionalFormatting>
  <conditionalFormatting sqref="W2:W8">
    <cfRule type="colorScale" priority="1126">
      <colorScale>
        <cfvo type="min"/>
        <cfvo type="percentile" val="50"/>
        <cfvo type="max"/>
        <color rgb="FF63BE7B"/>
        <color rgb="FFFCFCFF"/>
        <color rgb="FFF8696B"/>
      </colorScale>
    </cfRule>
  </conditionalFormatting>
  <conditionalFormatting sqref="W4:W6">
    <cfRule type="colorScale" priority="751">
      <colorScale>
        <cfvo type="min"/>
        <cfvo type="percentile" val="50"/>
        <cfvo type="max"/>
        <color rgb="FF63BE7B"/>
        <color rgb="FFFCFCFF"/>
        <color rgb="FFF8696B"/>
      </colorScale>
    </cfRule>
    <cfRule type="colorScale" priority="752">
      <colorScale>
        <cfvo type="min"/>
        <cfvo type="max"/>
        <color rgb="FF63BE7B"/>
        <color rgb="FFFCFCFF"/>
      </colorScale>
    </cfRule>
    <cfRule type="colorScale" priority="753">
      <colorScale>
        <cfvo type="min"/>
        <cfvo type="percentile" val="50"/>
        <cfvo type="max"/>
        <color rgb="FF63BE7B"/>
        <color rgb="FFFCFCFF"/>
        <color rgb="FFF8696B"/>
      </colorScale>
    </cfRule>
    <cfRule type="colorScale" priority="754">
      <colorScale>
        <cfvo type="min"/>
        <cfvo type="percentile" val="50"/>
        <cfvo type="max"/>
        <color rgb="FF63BE7B"/>
        <color rgb="FFFCFCFF"/>
        <color rgb="FFF8696B"/>
      </colorScale>
    </cfRule>
  </conditionalFormatting>
  <conditionalFormatting sqref="W7">
    <cfRule type="colorScale" priority="1092">
      <colorScale>
        <cfvo type="min"/>
        <cfvo type="percentile" val="50"/>
        <cfvo type="max"/>
        <color rgb="FF63BE7B"/>
        <color rgb="FFFCFCFF"/>
        <color rgb="FFF8696B"/>
      </colorScale>
    </cfRule>
    <cfRule type="colorScale" priority="1093">
      <colorScale>
        <cfvo type="min"/>
        <cfvo type="max"/>
        <color rgb="FF63BE7B"/>
        <color rgb="FFFCFCFF"/>
      </colorScale>
    </cfRule>
    <cfRule type="colorScale" priority="1094">
      <colorScale>
        <cfvo type="min"/>
        <cfvo type="percentile" val="50"/>
        <cfvo type="max"/>
        <color rgb="FF63BE7B"/>
        <color rgb="FFFCFCFF"/>
        <color rgb="FFF8696B"/>
      </colorScale>
    </cfRule>
    <cfRule type="colorScale" priority="1095">
      <colorScale>
        <cfvo type="min"/>
        <cfvo type="percentile" val="50"/>
        <cfvo type="max"/>
        <color rgb="FF63BE7B"/>
        <color rgb="FFFCFCFF"/>
        <color rgb="FFF8696B"/>
      </colorScale>
    </cfRule>
  </conditionalFormatting>
  <conditionalFormatting sqref="W8">
    <cfRule type="colorScale" priority="233">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07">
      <colorScale>
        <cfvo type="min"/>
        <cfvo type="max"/>
        <color rgb="FF63BE7B"/>
        <color rgb="FFFCFCFF"/>
      </colorScale>
    </cfRule>
    <cfRule type="colorScale" priority="308">
      <colorScale>
        <cfvo type="min"/>
        <cfvo type="percentile" val="50"/>
        <cfvo type="max"/>
        <color rgb="FF63BE7B"/>
        <color rgb="FFFCFCFF"/>
        <color rgb="FFF8696B"/>
      </colorScale>
    </cfRule>
  </conditionalFormatting>
  <conditionalFormatting sqref="W9 U9">
    <cfRule type="colorScale" priority="108">
      <colorScale>
        <cfvo type="min"/>
        <cfvo type="max"/>
        <color rgb="FFFFEF9C"/>
        <color rgb="FF63BE7B"/>
      </colorScale>
    </cfRule>
    <cfRule type="colorScale" priority="109">
      <colorScale>
        <cfvo type="min"/>
        <cfvo type="max"/>
        <color rgb="FFFFEF9C"/>
        <color rgb="FF63BE7B"/>
      </colorScale>
    </cfRule>
  </conditionalFormatting>
  <conditionalFormatting sqref="W9">
    <cfRule type="colorScale" priority="144">
      <colorScale>
        <cfvo type="min"/>
        <cfvo type="percentile" val="50"/>
        <cfvo type="max"/>
        <color rgb="FF63BE7B"/>
        <color rgb="FFFCFCFF"/>
        <color rgb="FFF8696B"/>
      </colorScale>
    </cfRule>
    <cfRule type="colorScale" priority="145">
      <colorScale>
        <cfvo type="min"/>
        <cfvo type="max"/>
        <color rgb="FF63BE7B"/>
        <color rgb="FFFCFCFF"/>
      </colorScale>
    </cfRule>
    <cfRule type="colorScale" priority="146">
      <colorScale>
        <cfvo type="min"/>
        <cfvo type="percentile" val="50"/>
        <cfvo type="max"/>
        <color rgb="FF63BE7B"/>
        <color rgb="FFFCFCFF"/>
        <color rgb="FFF8696B"/>
      </colorScale>
    </cfRule>
    <cfRule type="colorScale" priority="200">
      <colorScale>
        <cfvo type="min"/>
        <cfvo type="percentile" val="50"/>
        <cfvo type="max"/>
        <color rgb="FF63BE7B"/>
        <color rgb="FFFCFCFF"/>
        <color rgb="FFF8696B"/>
      </colorScale>
    </cfRule>
  </conditionalFormatting>
  <hyperlinks>
    <hyperlink ref="A2" r:id="rId1" display="Consumer/Lululemon.xlsx" xr:uid="{191C4647-51DB-9E41-8EFB-7B0BED197617}"/>
    <hyperlink ref="A3" r:id="rId2" display="Consumer/Booking Holdings.xlsx" xr:uid="{BE25415A-40FE-A345-A39E-A45F5FC917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tabSelected="1" zoomScale="70" zoomScaleNormal="70" workbookViewId="0">
      <pane ySplit="1" topLeftCell="A2" activePane="bottomLeft" state="frozen"/>
      <selection pane="bottomLeft" activeCell="N8" sqref="N8"/>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30" t="s">
        <v>11</v>
      </c>
      <c r="B1" s="3" t="s">
        <v>578</v>
      </c>
      <c r="C1" s="3" t="s">
        <v>5</v>
      </c>
      <c r="D1" s="3" t="s">
        <v>0</v>
      </c>
      <c r="E1" s="3" t="s">
        <v>9</v>
      </c>
      <c r="F1" s="31" t="s">
        <v>8</v>
      </c>
      <c r="G1" s="3" t="s">
        <v>575</v>
      </c>
      <c r="H1" s="3" t="s">
        <v>26</v>
      </c>
      <c r="I1" s="3" t="s">
        <v>27</v>
      </c>
      <c r="J1" s="3" t="s">
        <v>582</v>
      </c>
      <c r="K1" s="3" t="s">
        <v>587</v>
      </c>
      <c r="L1" s="3" t="s">
        <v>588</v>
      </c>
      <c r="M1" s="3" t="s">
        <v>577</v>
      </c>
      <c r="N1" s="3" t="s">
        <v>589</v>
      </c>
      <c r="O1" s="3" t="s">
        <v>24</v>
      </c>
      <c r="P1" s="3" t="s">
        <v>25</v>
      </c>
      <c r="Q1" s="3" t="s">
        <v>581</v>
      </c>
      <c r="R1" s="3" t="s">
        <v>3</v>
      </c>
      <c r="S1" s="3" t="s">
        <v>590</v>
      </c>
      <c r="T1" s="3" t="s">
        <v>2</v>
      </c>
      <c r="U1" s="3" t="s">
        <v>4</v>
      </c>
      <c r="V1" s="3" t="s">
        <v>594</v>
      </c>
      <c r="W1" s="3" t="s">
        <v>574</v>
      </c>
      <c r="X1" s="3" t="s">
        <v>1</v>
      </c>
      <c r="Y1" s="3" t="s">
        <v>7</v>
      </c>
      <c r="Z1" s="3" t="s">
        <v>10</v>
      </c>
      <c r="AA1" s="3" t="s">
        <v>6</v>
      </c>
    </row>
    <row r="2" spans="1:31" ht="50" customHeight="1">
      <c r="A2" s="2" t="e" vm="44">
        <v>#VALUE!</v>
      </c>
      <c r="B2" s="13" cm="1">
        <f t="array" ref="B2">_FV(A2,"Price")</f>
        <v>273.45</v>
      </c>
      <c r="C2" s="13">
        <f>'[29]Sheet 1'!$AB$116</f>
        <v>134.27991269844983</v>
      </c>
      <c r="D2" s="4">
        <f>'[29]Sheet 1'!$AB$118</f>
        <v>-0.50894162479996408</v>
      </c>
      <c r="E2" s="4">
        <f>'[29]Sheet 1'!$Z$4</f>
        <v>8.968319293882776E-2</v>
      </c>
      <c r="F2" s="4">
        <f>'[29]Sheet 1'!$AA$4</f>
        <v>0.14734338336922637</v>
      </c>
      <c r="G2" s="4">
        <f>'[29]Sheet 1'!$AH$107</f>
        <v>0.13029297899605763</v>
      </c>
      <c r="H2" s="4">
        <f>'[29]Sheet 1'!$Z$29</f>
        <v>-0.22427548985099144</v>
      </c>
      <c r="I2" s="4">
        <f>'[29]Sheet 1'!$AA$29</f>
        <v>0.50646600620131599</v>
      </c>
      <c r="J2" s="4">
        <f>'[29]Sheet 1'!$AG$22</f>
        <v>0.22262895720521989</v>
      </c>
      <c r="K2" s="4">
        <f>'[29]Sheet 1'!$Z$106</f>
        <v>-0.44789446396681831</v>
      </c>
      <c r="L2" s="4">
        <f>'[29]Sheet 1'!$AA$106</f>
        <v>0.64232053422370616</v>
      </c>
      <c r="M2" s="4">
        <f>'[29]Sheet 1'!$AF$106</f>
        <v>0.32717660415678029</v>
      </c>
      <c r="N2" s="4">
        <f>SUM(D2,G2,M2,J2,Q2,R2,S2,T2,U2)/9</f>
        <v>0.15223112926521748</v>
      </c>
      <c r="O2" s="28">
        <f>'[29]Sheet 1'!$AG$19</f>
        <v>13.458179396974366</v>
      </c>
      <c r="P2" s="28">
        <f>'[29]Sheet 1'!$AH$19</f>
        <v>48.231898953313255</v>
      </c>
      <c r="Q2" s="24">
        <f>'[29]Sheet 1'!$AI$22</f>
        <v>1.6382532301602477E-2</v>
      </c>
      <c r="R2" s="4">
        <f>'[29]Sheet 1'!$AF$7</f>
        <v>0.6744</v>
      </c>
      <c r="S2" s="4">
        <f>'[29]Sheet 1'!$AH$7</f>
        <v>0.21249999999999999</v>
      </c>
      <c r="T2" s="4">
        <f>'[29]Sheet 1'!$AI$7</f>
        <v>0.15402912153257689</v>
      </c>
      <c r="U2" s="4">
        <f>'[29]Sheet 1'!$AH$13</f>
        <v>0.14161159399468429</v>
      </c>
      <c r="V2" s="29">
        <f>'[29]Sheet 1'!$AI$13</f>
        <v>0.16750355452369384</v>
      </c>
      <c r="W2" s="4">
        <f>'[29]Sheet 1'!$AF$16</f>
        <v>1.0086193219994205E-2</v>
      </c>
      <c r="X2" s="5">
        <f>'[30]Sheet 1'!$AE$102</f>
        <v>177990000000</v>
      </c>
      <c r="Y2" s="10" t="str" cm="1">
        <f t="array" ref="Y2">_FV(A2,"Industry")</f>
        <v>Healthcare Equipment &amp; Supplies</v>
      </c>
      <c r="Z2" s="17" cm="1">
        <f t="array" ref="Z2">_FV(A2,"Year incorporated",TRUE)</f>
        <v>1995</v>
      </c>
      <c r="AA2" s="8" t="str" cm="1">
        <f t="array" ref="AA2">_FV(A2,"Description")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2" s="4"/>
      <c r="AC2" s="25"/>
      <c r="AD2" s="26"/>
    </row>
    <row r="3" spans="1:31" ht="50" customHeight="1">
      <c r="A3" s="2" t="e" vm="45">
        <v>#VALUE!</v>
      </c>
      <c r="B3" s="13" cm="1">
        <f t="array" ref="B3">_FV(A3,"Price")</f>
        <v>97.66</v>
      </c>
      <c r="C3" s="13">
        <f>'[31]Sheet 1'!$AO$116</f>
        <v>96.356773743575047</v>
      </c>
      <c r="D3" s="4">
        <f>'[31]Sheet 1'!$AO$118</f>
        <v>-1.3344524436053162E-2</v>
      </c>
      <c r="E3" s="4">
        <f>'[31]Sheet 1'!$AM$4</f>
        <v>0.25677556818181824</v>
      </c>
      <c r="F3" s="4">
        <f>'[31]Sheet 1'!$AN$4</f>
        <v>0.26925641692191182</v>
      </c>
      <c r="G3" s="4">
        <f>'[31]Sheet 1'!$AU$107</f>
        <v>0.15179461600357272</v>
      </c>
      <c r="H3" s="4">
        <f>'[31]Sheet 1'!$AM$29</f>
        <v>0.16265678329878352</v>
      </c>
      <c r="I3" s="4">
        <f>'[31]Sheet 1'!$AN$29</f>
        <v>0.44327780279153539</v>
      </c>
      <c r="J3" s="4">
        <f>'[31]Sheet 1'!$AT$22</f>
        <v>0.18686866407346661</v>
      </c>
      <c r="K3" s="4">
        <f>'[31]Sheet 1'!$AM$106</f>
        <v>0.34692848892155825</v>
      </c>
      <c r="L3" s="4">
        <f>'[31]Sheet 1'!$AN$106</f>
        <v>0.35885186042951056</v>
      </c>
      <c r="M3" s="4">
        <f>'[31]Sheet 1'!$AS$106</f>
        <v>0.18017032512550904</v>
      </c>
      <c r="N3" s="4">
        <f t="shared" ref="N3:N6" si="0">SUM(D3,G3,M3,J3,Q3,R3,S3,T3,U3)/9</f>
        <v>0.31089028278306308</v>
      </c>
      <c r="O3" s="28">
        <f>'[31]Sheet 1'!$AT$19</f>
        <v>3.4681629563668745</v>
      </c>
      <c r="P3" s="28">
        <f>'[31]Sheet 1'!$AU$19</f>
        <v>9.720100326936036</v>
      </c>
      <c r="Q3" s="24">
        <f>'[31]Sheet 1'!$AV$22</f>
        <v>9.2184421735224398E-2</v>
      </c>
      <c r="R3" s="4">
        <f>'[31]Sheet 1'!$AS$7</f>
        <v>0.83919999999999995</v>
      </c>
      <c r="S3" s="4">
        <f>'[31]Sheet 1'!$AU$7</f>
        <v>0.35680320569902046</v>
      </c>
      <c r="T3" s="4">
        <f>'[31]Sheet 1'!$AV$7</f>
        <v>0.3197105966162066</v>
      </c>
      <c r="U3" s="4">
        <f>'[31]Sheet 1'!$AU$13</f>
        <v>0.68462524023062143</v>
      </c>
      <c r="V3" s="29">
        <f>'[31]Sheet 1'!$AV$13</f>
        <v>1.8897899048942337</v>
      </c>
      <c r="W3" s="4">
        <f>'[31]Sheet 1'!$AS$16</f>
        <v>-1.7157376237623801E-2</v>
      </c>
      <c r="X3" s="5">
        <f>'[31]Sheet 1'!$AV$101</f>
        <v>347165600000</v>
      </c>
      <c r="Y3" s="10" t="str" cm="1">
        <f t="array" ref="Y3">_FV(A3,"Industry")</f>
        <v>Pharmaceuticals</v>
      </c>
      <c r="Z3" s="17"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4"/>
      <c r="AC3" s="25"/>
      <c r="AD3" s="26"/>
    </row>
    <row r="4" spans="1:31" ht="50" customHeight="1">
      <c r="A4" s="2" t="e" vm="46">
        <v>#VALUE!</v>
      </c>
      <c r="B4" s="13" cm="1">
        <f t="array" ref="B4">_FV(A4,"Price")</f>
        <v>168.04</v>
      </c>
      <c r="C4" s="13">
        <f>[65]Model!$K$6</f>
        <v>123.25214420864313</v>
      </c>
      <c r="D4" s="4">
        <f>[65]Model!$K$7</f>
        <v>-0.26653091996760814</v>
      </c>
      <c r="E4" s="4">
        <f>[65]Model!$E$11</f>
        <v>3.9094650205761416E-2</v>
      </c>
      <c r="F4" s="4">
        <f>[65]Model!$F$11</f>
        <v>6.4356435643564414E-2</v>
      </c>
      <c r="G4" s="4">
        <f>[65]Model!$K$11</f>
        <v>6.0052532962182513E-2</v>
      </c>
      <c r="H4" s="4">
        <f>[65]Model!$E$13</f>
        <v>3.7800687285223455E-2</v>
      </c>
      <c r="I4" s="4">
        <f>[65]Model!$F$13</f>
        <v>0.18684957426679283</v>
      </c>
      <c r="J4" s="4">
        <f>[65]Model!$K$13</f>
        <v>0.11258365989690966</v>
      </c>
      <c r="K4" s="4">
        <f>[65]Model!$E$15</f>
        <v>-0.2175332938456932</v>
      </c>
      <c r="L4" s="4">
        <f>[65]Model!$F$15</f>
        <v>0.4264292807408423</v>
      </c>
      <c r="M4" s="4">
        <f>[65]Model!$K$15</f>
        <v>0.173858941988764</v>
      </c>
      <c r="N4" s="4">
        <f t="shared" si="0"/>
        <v>0.16122809663968124</v>
      </c>
      <c r="O4" s="28">
        <f>[65]Model!$A$6</f>
        <v>8.9943781251162793</v>
      </c>
      <c r="P4" s="28">
        <f>[65]Model!$A$7</f>
        <v>30.829673924272619</v>
      </c>
      <c r="Q4" s="24">
        <f>[65]Model!$C$7</f>
        <v>2.547069297310868E-2</v>
      </c>
      <c r="R4" s="4">
        <f>[65]Model!$C$3</f>
        <v>0.70140000000000002</v>
      </c>
      <c r="S4" s="4">
        <f>[65]Model!$C$5</f>
        <v>0.26920000000000005</v>
      </c>
      <c r="T4" s="4">
        <f>[65]Model!$C$6</f>
        <v>0.17870879421065433</v>
      </c>
      <c r="U4" s="4">
        <f>[65]Model!$E$7</f>
        <v>0.19630916769311982</v>
      </c>
      <c r="V4" s="29">
        <f>[65]Model!$G$7</f>
        <v>1.4596407703960181</v>
      </c>
      <c r="W4" s="4">
        <f>[65]Model!$G$3</f>
        <v>-8.2941157610064709E-3</v>
      </c>
      <c r="X4" s="5">
        <f>[65]Model!$A$3</f>
        <v>77351651876</v>
      </c>
      <c r="Y4" s="10" t="str" cm="1">
        <f t="array" ref="Y4">_FV(A4,"Industry")</f>
        <v>Pharmaceuticals</v>
      </c>
      <c r="Z4" s="17" cm="1">
        <f t="array" ref="Z4">_FV(A4,"Year incorporated",TRUE)</f>
        <v>2012</v>
      </c>
      <c r="AA4" s="8" t="str" cm="1">
        <f t="array" ref="AA4">_FV(A4,"Description")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4" s="4"/>
      <c r="AC4" s="25"/>
      <c r="AD4" s="6"/>
      <c r="AE4" s="6"/>
    </row>
    <row r="5" spans="1:31" ht="50" customHeight="1">
      <c r="A5" s="2" t="e" vm="47">
        <v>#VALUE!</v>
      </c>
      <c r="B5" s="13" cm="1">
        <f t="array" ref="B5">_FV(A5,"Price")</f>
        <v>590.79999999999995</v>
      </c>
      <c r="C5" s="13">
        <f>[66]Model!$K$6</f>
        <v>581.12571242793751</v>
      </c>
      <c r="D5" s="4">
        <f>[66]Model!$K$7</f>
        <v>-1.6374894333213375E-2</v>
      </c>
      <c r="E5" s="4">
        <f>[66]Model!$E$11</f>
        <v>7.8747386858013524E-3</v>
      </c>
      <c r="F5" s="4">
        <f>[66]Model!$F$11</f>
        <v>0.17264745247254876</v>
      </c>
      <c r="G5" s="4">
        <f>[66]Model!$K$11</f>
        <v>0.15197330486053096</v>
      </c>
      <c r="H5" s="4">
        <f>[66]Model!$E$13</f>
        <v>0.11879893222494942</v>
      </c>
      <c r="I5" s="4">
        <f>[66]Model!$F$13</f>
        <v>0.41173456315654633</v>
      </c>
      <c r="J5" s="4">
        <f>[66]Model!$K$13</f>
        <v>0.26175843260588977</v>
      </c>
      <c r="K5" s="4">
        <f>[66]Model!$E$15</f>
        <v>-0.13887593708067958</v>
      </c>
      <c r="L5" s="4">
        <f>[66]Model!$F$15</f>
        <v>0.6633230665182599</v>
      </c>
      <c r="M5" s="4">
        <f>[66]Model!$K$15</f>
        <v>0.33221414776726099</v>
      </c>
      <c r="N5" s="4">
        <f t="shared" si="0"/>
        <v>0.22880504058720577</v>
      </c>
      <c r="O5" s="28">
        <f>[66]Model!$A$6</f>
        <v>16.757106700528848</v>
      </c>
      <c r="P5" s="28">
        <f>[66]Model!$A$7</f>
        <v>63.616561270417421</v>
      </c>
      <c r="Q5" s="24">
        <f>[66]Model!$C$7</f>
        <v>1.4073679874764418E-2</v>
      </c>
      <c r="R5" s="4">
        <f>[66]Model!$C$3</f>
        <v>0.77769999999999995</v>
      </c>
      <c r="S5" s="4">
        <f>[66]Model!$C$5</f>
        <v>0.22010000000000002</v>
      </c>
      <c r="T5" s="4">
        <f>[66]Model!$C$6</f>
        <v>0.12055384523386017</v>
      </c>
      <c r="U5" s="4">
        <f>[66]Model!$E$7</f>
        <v>0.19724684927575886</v>
      </c>
      <c r="V5" s="29">
        <f>[66]Model!$G$7</f>
        <v>1.6879983496721767</v>
      </c>
      <c r="W5" s="4">
        <f>[66]Model!$G$3</f>
        <v>-2.5456807156169076E-2</v>
      </c>
      <c r="X5" s="5">
        <f>[66]Model!$A$3</f>
        <v>560843604160</v>
      </c>
      <c r="Y5" s="10" t="str" cm="1">
        <f t="array" ref="Y5">_FV(A5,"Industry")</f>
        <v>Pharmaceuticals</v>
      </c>
      <c r="Z5" s="17"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5"/>
      <c r="AD5" s="6"/>
    </row>
    <row r="6" spans="1:31" ht="50" customHeight="1">
      <c r="A6" s="2" t="e" vm="48">
        <v>#VALUE!</v>
      </c>
      <c r="B6" s="13" cm="1">
        <f t="array" ref="B6">_FV(A6,"Price")</f>
        <v>364.8</v>
      </c>
      <c r="C6" s="13">
        <f>[67]Model!$K$6</f>
        <v>564.67812271148318</v>
      </c>
      <c r="D6" s="4">
        <f>[67]Model!$K$7</f>
        <v>0.54791152059068859</v>
      </c>
      <c r="E6" s="4">
        <f>[67]Model!$E$11</f>
        <v>0.17906368821292773</v>
      </c>
      <c r="F6" s="4">
        <f>[67]Model!$F$11</f>
        <v>0.10562441913847742</v>
      </c>
      <c r="G6" s="4">
        <f>[67]Model!$K$11</f>
        <v>9.002044661221395E-2</v>
      </c>
      <c r="H6" s="4">
        <f>[67]Model!$E$13</f>
        <v>0.41838520985440408</v>
      </c>
      <c r="I6" s="4">
        <f>[67]Model!$F$13</f>
        <v>0.17278747742323897</v>
      </c>
      <c r="J6" s="4">
        <f>[67]Model!$K$13</f>
        <v>0.10907343461705729</v>
      </c>
      <c r="K6" s="4">
        <f>[67]Model!$E$15</f>
        <v>0.61227268712172145</v>
      </c>
      <c r="L6" s="4">
        <f>[67]Model!$F$15</f>
        <v>-5.3520572894982799E-5</v>
      </c>
      <c r="M6" s="4">
        <f>[67]Model!$K$15</f>
        <v>9.4650696939193438E-2</v>
      </c>
      <c r="N6" s="4">
        <f t="shared" si="0"/>
        <v>0.30391097266876227</v>
      </c>
      <c r="O6" s="28">
        <f>[67]Model!$A$6</f>
        <v>9.5354449098642906</v>
      </c>
      <c r="P6" s="28">
        <f>[67]Model!$A$7</f>
        <v>24.166576755646819</v>
      </c>
      <c r="Q6" s="24">
        <f>[67]Model!$C$7</f>
        <v>4.1803367330011713E-2</v>
      </c>
      <c r="R6" s="4">
        <f>[67]Model!$C$3</f>
        <v>0.87919999999999998</v>
      </c>
      <c r="S6" s="4">
        <f>[67]Model!$C$5</f>
        <v>0.35399999999999998</v>
      </c>
      <c r="T6" s="4">
        <f>[67]Model!$C$6</f>
        <v>0.41200730699631771</v>
      </c>
      <c r="U6" s="4">
        <f>[67]Model!$E$7</f>
        <v>0.20653198093337768</v>
      </c>
      <c r="V6" s="29">
        <f>[67]Model!$G$7</f>
        <v>4.9617975203940477E-2</v>
      </c>
      <c r="W6" s="4">
        <f>[67]Model!$G$3</f>
        <v>1.8920446229682142E-3</v>
      </c>
      <c r="X6" s="5">
        <f>[67]Model!$A$3</f>
        <v>94152983040</v>
      </c>
      <c r="Y6" s="10" t="str" cm="1">
        <f t="array" ref="Y6">_FV(A6,"Industry")</f>
        <v>Biotechnology &amp; Medical Research</v>
      </c>
      <c r="Z6" s="17" cm="1">
        <f t="array" ref="Z6">_FV(A6,"Year incorporated",TRUE)</f>
        <v>1989</v>
      </c>
      <c r="AA6" s="8" t="str" cm="1">
        <f t="array" ref="AA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6" s="4"/>
      <c r="AC6" s="25"/>
      <c r="AD6" s="6"/>
    </row>
    <row r="7" spans="1:31" ht="50" customHeight="1">
      <c r="A7" s="2"/>
      <c r="B7" s="13"/>
      <c r="C7" s="13"/>
      <c r="D7" s="4"/>
      <c r="E7" s="4"/>
      <c r="F7" s="4"/>
      <c r="G7" s="4"/>
      <c r="H7" s="4"/>
      <c r="I7" s="4"/>
      <c r="J7" s="4"/>
      <c r="K7" s="4"/>
      <c r="L7" s="4"/>
      <c r="M7" s="4"/>
      <c r="N7" s="4"/>
      <c r="O7" s="28"/>
      <c r="P7" s="28"/>
      <c r="Q7" s="24"/>
      <c r="R7" s="4"/>
      <c r="S7" s="4"/>
      <c r="T7" s="4"/>
      <c r="U7" s="4"/>
      <c r="V7" s="29"/>
      <c r="W7" s="4"/>
      <c r="X7" s="5"/>
      <c r="Y7" s="10"/>
      <c r="Z7" s="17"/>
      <c r="AA7" s="8"/>
    </row>
    <row r="8" spans="1:31" ht="50" customHeight="1">
      <c r="A8" s="2"/>
      <c r="B8" s="13"/>
      <c r="C8" s="13"/>
      <c r="D8" s="4"/>
      <c r="E8" s="4"/>
      <c r="F8" s="4"/>
      <c r="G8" s="4"/>
      <c r="H8" s="4"/>
      <c r="I8" s="4"/>
      <c r="J8" s="4"/>
      <c r="K8" s="4"/>
      <c r="L8" s="4"/>
      <c r="M8" s="4"/>
      <c r="N8" s="4"/>
      <c r="O8" s="28"/>
      <c r="P8" s="28"/>
      <c r="Q8" s="24"/>
      <c r="R8" s="4"/>
      <c r="S8" s="4"/>
      <c r="T8" s="4"/>
      <c r="U8" s="4"/>
      <c r="V8" s="29"/>
      <c r="W8" s="4"/>
      <c r="X8" s="5"/>
      <c r="Y8" s="10"/>
      <c r="Z8" s="17"/>
      <c r="AA8" s="8"/>
    </row>
    <row r="9" spans="1:31" ht="50" customHeight="1">
      <c r="A9" s="2"/>
      <c r="B9" s="13"/>
      <c r="C9" s="13"/>
      <c r="D9" s="4"/>
      <c r="E9" s="4"/>
      <c r="F9" s="4"/>
      <c r="G9" s="4"/>
      <c r="H9" s="4"/>
      <c r="I9" s="4"/>
      <c r="J9" s="4"/>
      <c r="K9" s="4"/>
      <c r="L9" s="4"/>
      <c r="M9" s="4"/>
      <c r="N9" s="4"/>
      <c r="O9" s="28"/>
      <c r="P9" s="28"/>
      <c r="Q9" s="24"/>
      <c r="R9" s="4"/>
      <c r="S9" s="4"/>
      <c r="T9" s="4"/>
      <c r="U9" s="4"/>
      <c r="V9" s="29"/>
      <c r="W9" s="4"/>
      <c r="X9" s="5"/>
      <c r="Y9" s="10"/>
      <c r="Z9" s="17"/>
      <c r="AA9" s="8"/>
    </row>
    <row r="10" spans="1:31" ht="50" customHeight="1">
      <c r="A10" s="2"/>
      <c r="B10" s="13"/>
      <c r="C10" s="13"/>
      <c r="D10" s="4"/>
      <c r="E10" s="4"/>
      <c r="F10" s="4"/>
      <c r="G10" s="4"/>
      <c r="H10" s="4"/>
      <c r="I10" s="4"/>
      <c r="J10" s="4"/>
      <c r="K10" s="4"/>
      <c r="L10" s="4"/>
      <c r="M10" s="4"/>
      <c r="N10" s="4"/>
      <c r="O10" s="28"/>
      <c r="P10" s="28"/>
      <c r="Q10" s="24"/>
      <c r="R10" s="4"/>
      <c r="S10" s="4"/>
      <c r="T10" s="4"/>
      <c r="U10" s="4"/>
      <c r="V10" s="29"/>
      <c r="W10" s="4"/>
      <c r="X10" s="5"/>
      <c r="Y10" s="10"/>
      <c r="Z10" s="17"/>
      <c r="AA10" s="8"/>
    </row>
    <row r="11" spans="1:31" ht="50" customHeight="1">
      <c r="A11" s="2"/>
      <c r="B11" s="13"/>
      <c r="C11" s="13"/>
      <c r="D11" s="4"/>
      <c r="E11" s="4"/>
      <c r="F11" s="4"/>
      <c r="G11" s="4"/>
      <c r="H11" s="4"/>
      <c r="I11" s="4"/>
      <c r="J11" s="4"/>
      <c r="K11" s="4"/>
      <c r="L11" s="4"/>
      <c r="M11" s="4"/>
      <c r="N11" s="4"/>
      <c r="O11" s="28"/>
      <c r="P11" s="28"/>
      <c r="Q11" s="24"/>
      <c r="R11" s="4"/>
      <c r="S11" s="4"/>
      <c r="T11" s="4"/>
      <c r="U11" s="4"/>
      <c r="V11" s="29"/>
      <c r="W11" s="4"/>
      <c r="X11" s="5"/>
      <c r="Y11" s="10"/>
      <c r="Z11" s="17"/>
      <c r="AA11" s="8"/>
    </row>
    <row r="12" spans="1:31" ht="50" customHeight="1">
      <c r="A12" s="2"/>
      <c r="B12" s="13"/>
      <c r="C12" s="13"/>
      <c r="D12" s="4"/>
      <c r="E12" s="4"/>
      <c r="F12" s="4"/>
      <c r="G12" s="4"/>
      <c r="H12" s="4"/>
      <c r="I12" s="4"/>
      <c r="J12" s="4"/>
      <c r="K12" s="4"/>
      <c r="L12" s="4"/>
      <c r="M12" s="4"/>
      <c r="N12" s="4"/>
      <c r="O12" s="28"/>
      <c r="P12" s="28"/>
      <c r="Q12" s="24"/>
      <c r="R12" s="4"/>
      <c r="S12" s="4"/>
      <c r="T12" s="4"/>
      <c r="U12" s="4"/>
      <c r="V12" s="29"/>
      <c r="W12" s="4"/>
      <c r="X12" s="5"/>
      <c r="Y12" s="10"/>
      <c r="Z12" s="17"/>
      <c r="AA12" s="8"/>
    </row>
    <row r="13" spans="1:31" ht="50" customHeight="1">
      <c r="A13" s="2"/>
      <c r="B13" s="13"/>
      <c r="C13" s="13"/>
      <c r="D13" s="4"/>
      <c r="E13" s="4"/>
      <c r="F13" s="4"/>
      <c r="G13" s="4"/>
      <c r="H13" s="4"/>
      <c r="I13" s="4"/>
      <c r="J13" s="4"/>
      <c r="K13" s="4"/>
      <c r="L13" s="4"/>
      <c r="M13" s="4"/>
      <c r="N13" s="4"/>
      <c r="O13" s="28"/>
      <c r="P13" s="28"/>
      <c r="Q13" s="24"/>
      <c r="R13" s="4"/>
      <c r="S13" s="4"/>
      <c r="T13" s="4"/>
      <c r="U13" s="4"/>
      <c r="V13" s="29"/>
      <c r="W13" s="4"/>
      <c r="X13" s="5"/>
      <c r="Y13" s="10"/>
      <c r="Z13" s="17"/>
      <c r="AA13" s="8"/>
    </row>
    <row r="14" spans="1:31" ht="50" customHeight="1">
      <c r="A14" s="2"/>
      <c r="B14" s="13"/>
      <c r="C14" s="13"/>
      <c r="D14" s="4"/>
      <c r="E14" s="4"/>
      <c r="F14" s="4"/>
      <c r="G14" s="4"/>
      <c r="H14" s="4"/>
      <c r="I14" s="4"/>
      <c r="J14" s="4"/>
      <c r="K14" s="4"/>
      <c r="L14" s="4"/>
      <c r="M14" s="4"/>
      <c r="N14" s="4"/>
      <c r="O14" s="28"/>
      <c r="P14" s="28"/>
      <c r="Q14" s="24"/>
      <c r="R14" s="4"/>
      <c r="S14" s="4"/>
      <c r="T14" s="4"/>
      <c r="U14" s="4"/>
      <c r="V14" s="29"/>
      <c r="W14" s="4"/>
      <c r="X14" s="5"/>
      <c r="Y14" s="10"/>
      <c r="Z14" s="17"/>
      <c r="AA14" s="8"/>
    </row>
    <row r="15" spans="1:31" ht="50" customHeight="1">
      <c r="A15" s="2"/>
      <c r="B15" s="13"/>
      <c r="C15" s="13"/>
      <c r="D15" s="4"/>
      <c r="E15" s="4"/>
      <c r="F15" s="4"/>
      <c r="G15" s="4"/>
      <c r="H15" s="4"/>
      <c r="I15" s="4"/>
      <c r="J15" s="4"/>
      <c r="K15" s="4"/>
      <c r="L15" s="4"/>
      <c r="M15" s="4"/>
      <c r="N15" s="4"/>
      <c r="O15" s="28"/>
      <c r="P15" s="28"/>
      <c r="Q15" s="24"/>
      <c r="R15" s="4"/>
      <c r="S15" s="4"/>
      <c r="T15" s="4"/>
      <c r="U15" s="4"/>
      <c r="V15" s="29"/>
      <c r="W15" s="4"/>
      <c r="X15" s="5"/>
      <c r="Y15" s="10"/>
      <c r="Z15" s="17"/>
      <c r="AA15" s="8"/>
    </row>
    <row r="16" spans="1:31" ht="50" customHeight="1">
      <c r="A16" s="2"/>
      <c r="B16" s="13"/>
      <c r="C16" s="13"/>
      <c r="D16" s="4"/>
      <c r="E16" s="4"/>
      <c r="F16" s="4"/>
      <c r="G16" s="4"/>
      <c r="H16" s="4"/>
      <c r="I16" s="4"/>
      <c r="J16" s="4"/>
      <c r="K16" s="4"/>
      <c r="L16" s="4"/>
      <c r="M16" s="4"/>
      <c r="N16" s="4"/>
      <c r="O16" s="28"/>
      <c r="P16" s="28"/>
      <c r="Q16" s="24"/>
      <c r="R16" s="4"/>
      <c r="S16" s="4"/>
      <c r="T16" s="4"/>
      <c r="U16" s="4"/>
      <c r="V16" s="29"/>
      <c r="W16" s="4"/>
      <c r="X16" s="5"/>
      <c r="Y16" s="10"/>
      <c r="Z16" s="17"/>
      <c r="AA16" s="8"/>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1">
      <sortCondition descending="1" ref="N1:N11"/>
    </sortState>
  </autoFilter>
  <conditionalFormatting sqref="D2">
    <cfRule type="colorScale" priority="189">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63BE7B"/>
      </colorScale>
    </cfRule>
  </conditionalFormatting>
  <conditionalFormatting sqref="D3">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onditionalFormatting>
  <conditionalFormatting sqref="D4:D6">
    <cfRule type="colorScale" priority="605">
      <colorScale>
        <cfvo type="min"/>
        <cfvo type="percentile" val="50"/>
        <cfvo type="max"/>
        <color rgb="FFF8696B"/>
        <color rgb="FFFCFCFF"/>
        <color rgb="FF63BE7B"/>
      </colorScale>
    </cfRule>
  </conditionalFormatting>
  <conditionalFormatting sqref="D4:D34">
    <cfRule type="colorScale" priority="600">
      <colorScale>
        <cfvo type="min"/>
        <cfvo type="percentile" val="50"/>
        <cfvo type="max"/>
        <color rgb="FFF8696B"/>
        <color rgb="FFFCFCFF"/>
        <color rgb="FF63BE7B"/>
      </colorScale>
    </cfRule>
  </conditionalFormatting>
  <conditionalFormatting sqref="D7:D34">
    <cfRule type="colorScale" priority="478">
      <colorScale>
        <cfvo type="min"/>
        <cfvo type="percentile" val="50"/>
        <cfvo type="max"/>
        <color rgb="FFF8696B"/>
        <color rgb="FFFCFCFF"/>
        <color rgb="FF63BE7B"/>
      </colorScale>
    </cfRule>
  </conditionalFormatting>
  <conditionalFormatting sqref="E2">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4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317">
      <colorScale>
        <cfvo type="min"/>
        <cfvo type="percentile" val="50"/>
        <cfvo type="max"/>
        <color rgb="FFF8696B"/>
        <color rgb="FFFCFCFF"/>
        <color rgb="FF63BE7B"/>
      </colorScale>
    </cfRule>
  </conditionalFormatting>
  <conditionalFormatting sqref="E3">
    <cfRule type="colorScale" priority="23">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E4">
    <cfRule type="colorScale" priority="546">
      <colorScale>
        <cfvo type="min"/>
        <cfvo type="max"/>
        <color rgb="FFFCFCFF"/>
        <color rgb="FF63BE7B"/>
      </colorScale>
    </cfRule>
  </conditionalFormatting>
  <conditionalFormatting sqref="E4:E6">
    <cfRule type="colorScale" priority="471">
      <colorScale>
        <cfvo type="min"/>
        <cfvo type="max"/>
        <color rgb="FFFCFCFF"/>
        <color rgb="FF63BE7B"/>
      </colorScale>
    </cfRule>
  </conditionalFormatting>
  <conditionalFormatting sqref="E4:E34">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E5:E6">
    <cfRule type="colorScale" priority="571">
      <colorScale>
        <cfvo type="min"/>
        <cfvo type="max"/>
        <color rgb="FFFCFCFF"/>
        <color rgb="FF63BE7B"/>
      </colorScale>
    </cfRule>
  </conditionalFormatting>
  <conditionalFormatting sqref="E7:E34">
    <cfRule type="colorScale" priority="479">
      <colorScale>
        <cfvo type="min"/>
        <cfvo type="max"/>
        <color rgb="FFFCFCFF"/>
        <color rgb="FF63BE7B"/>
      </colorScale>
    </cfRule>
    <cfRule type="colorScale" priority="480">
      <colorScale>
        <cfvo type="min"/>
        <cfvo type="max"/>
        <color rgb="FFFCFCFF"/>
        <color rgb="FF63BE7B"/>
      </colorScale>
    </cfRule>
    <cfRule type="colorScale" priority="481">
      <colorScale>
        <cfvo type="min"/>
        <cfvo type="max"/>
        <color rgb="FFFCFCFF"/>
        <color rgb="FF63BE7B"/>
      </colorScale>
    </cfRule>
  </conditionalFormatting>
  <conditionalFormatting sqref="E2:N2">
    <cfRule type="colorScale" priority="285">
      <colorScale>
        <cfvo type="min"/>
        <cfvo type="max"/>
        <color rgb="FFFCFCFF"/>
        <color rgb="FF63BE7B"/>
      </colorScale>
    </cfRule>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fRule type="colorScale" priority="288">
      <colorScale>
        <cfvo type="min"/>
        <cfvo type="max"/>
        <color rgb="FFFFEF9C"/>
        <color rgb="FF63BE7B"/>
      </colorScale>
    </cfRule>
  </conditionalFormatting>
  <conditionalFormatting sqref="E3:N3 N4:N6">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4:M4">
    <cfRule type="colorScale" priority="456">
      <colorScale>
        <cfvo type="min"/>
        <cfvo type="max"/>
        <color rgb="FFFCFCFF"/>
        <color rgb="FF63BE7B"/>
      </colorScale>
    </cfRule>
    <cfRule type="colorScale" priority="457">
      <colorScale>
        <cfvo type="min"/>
        <cfvo type="max"/>
        <color rgb="FFFFEF9C"/>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FEB84"/>
        <color rgb="FF63BE7B"/>
      </colorScale>
    </cfRule>
  </conditionalFormatting>
  <conditionalFormatting sqref="E5:M5">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onditionalFormatting>
  <conditionalFormatting sqref="E6:M6">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FEB84"/>
        <color rgb="FF63BE7B"/>
      </colorScale>
    </cfRule>
    <cfRule type="colorScale" priority="467">
      <colorScale>
        <cfvo type="min"/>
        <cfvo type="max"/>
        <color rgb="FFFFEF9C"/>
        <color rgb="FF63BE7B"/>
      </colorScale>
    </cfRule>
  </conditionalFormatting>
  <conditionalFormatting sqref="E7:N7 N8:N10">
    <cfRule type="colorScale" priority="482">
      <colorScale>
        <cfvo type="min"/>
        <cfvo type="max"/>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fRule type="colorScale" priority="485">
      <colorScale>
        <cfvo type="min"/>
        <cfvo type="max"/>
        <color rgb="FFFFEF9C"/>
        <color rgb="FF63BE7B"/>
      </colorScale>
    </cfRule>
  </conditionalFormatting>
  <conditionalFormatting sqref="E8:N34">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FEB84"/>
        <color rgb="FF63BE7B"/>
      </colorScale>
    </cfRule>
    <cfRule type="colorScale" priority="396">
      <colorScale>
        <cfvo type="min"/>
        <cfvo type="max"/>
        <color rgb="FFFFEF9C"/>
        <color rgb="FF63BE7B"/>
      </colorScale>
    </cfRule>
  </conditionalFormatting>
  <conditionalFormatting sqref="F2">
    <cfRule type="colorScale" priority="188">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max"/>
        <color rgb="FFFCFCFF"/>
        <color rgb="FF63BE7B"/>
      </colorScale>
    </cfRule>
    <cfRule type="colorScale" priority="243">
      <colorScale>
        <cfvo type="min"/>
        <cfvo type="max"/>
        <color rgb="FFFCFCFF"/>
        <color rgb="FF63BE7B"/>
      </colorScale>
    </cfRule>
    <cfRule type="colorScale" priority="282">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318">
      <colorScale>
        <cfvo type="min"/>
        <cfvo type="percentile" val="50"/>
        <cfvo type="max"/>
        <color rgb="FFF8696B"/>
        <color rgb="FFFCFCFF"/>
        <color rgb="FF63BE7B"/>
      </colorScale>
    </cfRule>
  </conditionalFormatting>
  <conditionalFormatting sqref="F3">
    <cfRule type="colorScale" priority="22">
      <colorScale>
        <cfvo type="min"/>
        <cfvo type="max"/>
        <color rgb="FFFCFCFF"/>
        <color rgb="FF63BE7B"/>
      </colorScale>
    </cfRule>
    <cfRule type="colorScale" priority="30">
      <colorScale>
        <cfvo type="min"/>
        <cfvo type="max"/>
        <color rgb="FFFCFCFF"/>
        <color rgb="FF63BE7B"/>
      </colorScale>
    </cfRule>
    <cfRule type="colorScale" priority="31">
      <colorScale>
        <cfvo type="min"/>
        <cfvo type="max"/>
        <color rgb="FFFCFCFF"/>
        <color rgb="FF63BE7B"/>
      </colorScale>
    </cfRule>
    <cfRule type="colorScale" priority="51">
      <colorScale>
        <cfvo type="min"/>
        <cfvo type="max"/>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max"/>
        <color rgb="FFFCFCFF"/>
        <color rgb="FF63BE7B"/>
      </colorScale>
    </cfRule>
  </conditionalFormatting>
  <conditionalFormatting sqref="F4">
    <cfRule type="colorScale" priority="547">
      <colorScale>
        <cfvo type="min"/>
        <cfvo type="max"/>
        <color rgb="FFFCFCFF"/>
        <color rgb="FF63BE7B"/>
      </colorScale>
    </cfRule>
  </conditionalFormatting>
  <conditionalFormatting sqref="F4:F6">
    <cfRule type="colorScale" priority="472">
      <colorScale>
        <cfvo type="min"/>
        <cfvo type="max"/>
        <color rgb="FFFCFCFF"/>
        <color rgb="FF63BE7B"/>
      </colorScale>
    </cfRule>
  </conditionalFormatting>
  <conditionalFormatting sqref="F4:F34">
    <cfRule type="colorScale" priority="601">
      <colorScale>
        <cfvo type="min"/>
        <cfvo type="max"/>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F5:F6">
    <cfRule type="colorScale" priority="572">
      <colorScale>
        <cfvo type="min"/>
        <cfvo type="max"/>
        <color rgb="FFFCFCFF"/>
        <color rgb="FF63BE7B"/>
      </colorScale>
    </cfRule>
  </conditionalFormatting>
  <conditionalFormatting sqref="F7:F34">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max"/>
        <color rgb="FFFCFCFF"/>
        <color rgb="FF63BE7B"/>
      </colorScale>
    </cfRule>
  </conditionalFormatting>
  <conditionalFormatting sqref="F35">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onditionalFormatting>
  <conditionalFormatting sqref="F35:F38">
    <cfRule type="colorScale" priority="470">
      <colorScale>
        <cfvo type="min"/>
        <cfvo type="max"/>
        <color rgb="FFFCFCFF"/>
        <color rgb="FF63BE7B"/>
      </colorScale>
    </cfRule>
  </conditionalFormatting>
  <conditionalFormatting sqref="F36:F37">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FEB84"/>
        <color rgb="FF63BE7B"/>
      </colorScale>
    </cfRule>
    <cfRule type="colorScale" priority="421">
      <colorScale>
        <cfvo type="min"/>
        <cfvo type="max"/>
        <color rgb="FFFFEF9C"/>
        <color rgb="FF63BE7B"/>
      </colorScale>
    </cfRule>
  </conditionalFormatting>
  <conditionalFormatting sqref="F36:F38">
    <cfRule type="colorScale" priority="417">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max"/>
        <color rgb="FFFCFCFF"/>
        <color rgb="FF63BE7B"/>
      </colorScale>
    </cfRule>
  </conditionalFormatting>
  <conditionalFormatting sqref="F38">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G2">
    <cfRule type="colorScale" priority="187">
      <colorScale>
        <cfvo type="min"/>
        <cfvo type="max"/>
        <color rgb="FFFCFCFF"/>
        <color rgb="FF63BE7B"/>
      </colorScale>
    </cfRule>
    <cfRule type="colorScale" priority="203">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44">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G3">
    <cfRule type="colorScale" priority="2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max"/>
        <color rgb="FFFCFCFF"/>
        <color rgb="FF63BE7B"/>
      </colorScale>
    </cfRule>
    <cfRule type="colorScale" priority="52">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onditionalFormatting>
  <conditionalFormatting sqref="G4">
    <cfRule type="colorScale" priority="548">
      <colorScale>
        <cfvo type="min"/>
        <cfvo type="max"/>
        <color rgb="FFFCFCFF"/>
        <color rgb="FF63BE7B"/>
      </colorScale>
    </cfRule>
  </conditionalFormatting>
  <conditionalFormatting sqref="G4:G6">
    <cfRule type="colorScale" priority="473">
      <colorScale>
        <cfvo type="min"/>
        <cfvo type="max"/>
        <color rgb="FFFCFCFF"/>
        <color rgb="FF63BE7B"/>
      </colorScale>
    </cfRule>
  </conditionalFormatting>
  <conditionalFormatting sqref="G4:G34">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41">
      <colorScale>
        <cfvo type="min"/>
        <cfvo type="percentile" val="50"/>
        <cfvo type="max"/>
        <color rgb="FFF8696B"/>
        <color rgb="FFFCFCFF"/>
        <color rgb="FF63BE7B"/>
      </colorScale>
    </cfRule>
  </conditionalFormatting>
  <conditionalFormatting sqref="G5:G6">
    <cfRule type="colorScale" priority="573">
      <colorScale>
        <cfvo type="min"/>
        <cfvo type="max"/>
        <color rgb="FFFCFCFF"/>
        <color rgb="FF63BE7B"/>
      </colorScale>
    </cfRule>
  </conditionalFormatting>
  <conditionalFormatting sqref="G7:G34">
    <cfRule type="colorScale" priority="489">
      <colorScale>
        <cfvo type="min"/>
        <cfvo type="max"/>
        <color rgb="FFFCFCFF"/>
        <color rgb="FF63BE7B"/>
      </colorScale>
    </cfRule>
    <cfRule type="colorScale" priority="490">
      <colorScale>
        <cfvo type="min"/>
        <cfvo type="max"/>
        <color rgb="FFFCFCFF"/>
        <color rgb="FF63BE7B"/>
      </colorScale>
    </cfRule>
    <cfRule type="colorScale" priority="491">
      <colorScale>
        <cfvo type="min"/>
        <cfvo type="max"/>
        <color rgb="FFFCFCFF"/>
        <color rgb="FF63BE7B"/>
      </colorScale>
    </cfRule>
  </conditionalFormatting>
  <conditionalFormatting sqref="G35:N1048576">
    <cfRule type="colorScale" priority="448">
      <colorScale>
        <cfvo type="min"/>
        <cfvo type="percentile" val="50"/>
        <cfvo type="max"/>
        <color rgb="FFF8696B"/>
        <color rgb="FFFCFCFF"/>
        <color rgb="FF63BE7B"/>
      </colorScale>
    </cfRule>
  </conditionalFormatting>
  <conditionalFormatting sqref="H1">
    <cfRule type="colorScale" priority="444">
      <colorScale>
        <cfvo type="min"/>
        <cfvo type="percentile" val="50"/>
        <cfvo type="max"/>
        <color rgb="FFF8696B"/>
        <color rgb="FFFCFCFF"/>
        <color rgb="FF63BE7B"/>
      </colorScale>
    </cfRule>
  </conditionalFormatting>
  <conditionalFormatting sqref="H2">
    <cfRule type="colorScale" priority="220">
      <colorScale>
        <cfvo type="min"/>
        <cfvo type="percentile" val="50"/>
        <cfvo type="max"/>
        <color rgb="FFF8696B"/>
        <color rgb="FFFCFCFF"/>
        <color rgb="FF5A8AC6"/>
      </colorScale>
    </cfRule>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fRule type="colorScale" priority="292">
      <colorScale>
        <cfvo type="min"/>
        <cfvo type="max"/>
        <color rgb="FFFCFCFF"/>
        <color rgb="FF63BE7B"/>
      </colorScale>
    </cfRule>
    <cfRule type="colorScale" priority="320">
      <colorScale>
        <cfvo type="min"/>
        <cfvo type="percentile" val="50"/>
        <cfvo type="max"/>
        <color rgb="FFF8696B"/>
        <color rgb="FFFCFCFF"/>
        <color rgb="FF63BE7B"/>
      </colorScale>
    </cfRule>
  </conditionalFormatting>
  <conditionalFormatting sqref="H3">
    <cfRule type="colorScale" priority="17">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7">
      <colorScale>
        <cfvo type="min"/>
        <cfvo type="percentile" val="50"/>
        <cfvo type="max"/>
        <color rgb="FFF8696B"/>
        <color rgb="FFFCFCFF"/>
        <color rgb="FF5A8AC6"/>
      </colorScale>
    </cfRule>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fRule type="colorScale" priority="83">
      <colorScale>
        <cfvo type="min"/>
        <cfvo type="max"/>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onditionalFormatting>
  <conditionalFormatting sqref="H4">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onditionalFormatting>
  <conditionalFormatting sqref="H4:H6">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onditionalFormatting>
  <conditionalFormatting sqref="H4:H34">
    <cfRule type="colorScale" priority="646">
      <colorScale>
        <cfvo type="min"/>
        <cfvo type="percentile" val="50"/>
        <cfvo type="max"/>
        <color rgb="FFF8696B"/>
        <color rgb="FFFCFCFF"/>
        <color rgb="FF63BE7B"/>
      </colorScale>
    </cfRule>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H4:H1048576 H1">
    <cfRule type="colorScale" priority="468">
      <colorScale>
        <cfvo type="min"/>
        <cfvo type="percentile" val="50"/>
        <cfvo type="max"/>
        <color rgb="FFF8696B"/>
        <color rgb="FFFCFCFF"/>
        <color rgb="FF5A8AC6"/>
      </colorScale>
    </cfRule>
  </conditionalFormatting>
  <conditionalFormatting sqref="H5:H6">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H7:H34">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onditionalFormatting>
  <conditionalFormatting sqref="I2">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I3">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onditionalFormatting>
  <conditionalFormatting sqref="I4:I34">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fRule type="colorScale" priority="651">
      <colorScale>
        <cfvo type="min"/>
        <cfvo type="percentile" val="50"/>
        <cfvo type="max"/>
        <color rgb="FFF8696B"/>
        <color rgb="FFFCFCFF"/>
        <color rgb="FF63BE7B"/>
      </colorScale>
    </cfRule>
  </conditionalFormatting>
  <conditionalFormatting sqref="I2:J2 N2">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5A8AC6"/>
      </colorScale>
    </cfRule>
    <cfRule type="colorScale" priority="297">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I3:J3 N3:N6">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percentile" val="50"/>
        <cfvo type="max"/>
        <color rgb="FFF8696B"/>
        <color rgb="FFFCFCFF"/>
        <color rgb="FF5A8AC6"/>
      </colorScale>
    </cfRule>
    <cfRule type="colorScale" priority="94">
      <colorScale>
        <cfvo type="min"/>
        <cfvo type="percentile" val="50"/>
        <cfvo type="max"/>
        <color rgb="FFF8696B"/>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I4:J4">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onditionalFormatting>
  <conditionalFormatting sqref="I4:J6 N7:N34">
    <cfRule type="colorScale" priority="654">
      <colorScale>
        <cfvo type="min"/>
        <cfvo type="percentile" val="50"/>
        <cfvo type="max"/>
        <color rgb="FFF8696B"/>
        <color rgb="FFFCFCFF"/>
        <color rgb="FF63BE7B"/>
      </colorScale>
    </cfRule>
    <cfRule type="colorScale" priority="655">
      <colorScale>
        <cfvo type="min"/>
        <cfvo type="percentile" val="50"/>
        <cfvo type="max"/>
        <color rgb="FFF8696B"/>
        <color rgb="FFFCFCFF"/>
        <color rgb="FF5A8AC6"/>
      </colorScale>
    </cfRule>
    <cfRule type="colorScale" priority="656">
      <colorScale>
        <cfvo type="min"/>
        <cfvo type="percentile" val="50"/>
        <cfvo type="max"/>
        <color rgb="FFF8696B"/>
        <color rgb="FFFCFCFF"/>
        <color rgb="FF63BE7B"/>
      </colorScale>
    </cfRule>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onditionalFormatting>
  <conditionalFormatting sqref="I4:J34 N7:N34">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I7:J34 N7:N34">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5A8AC6"/>
      </colorScale>
    </cfRule>
    <cfRule type="colorScale" priority="501">
      <colorScale>
        <cfvo type="min"/>
        <cfvo type="percentile" val="50"/>
        <cfvo type="max"/>
        <color rgb="FFF8696B"/>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I1:N1 G1">
    <cfRule type="colorScale" priority="469">
      <colorScale>
        <cfvo type="min"/>
        <cfvo type="percentile" val="50"/>
        <cfvo type="max"/>
        <color rgb="FFF8696B"/>
        <color rgb="FFFCFCFF"/>
        <color rgb="FF63BE7B"/>
      </colorScale>
    </cfRule>
  </conditionalFormatting>
  <conditionalFormatting sqref="J2 N2">
    <cfRule type="colorScale" priority="303">
      <colorScale>
        <cfvo type="min"/>
        <cfvo type="percentile" val="50"/>
        <cfvo type="max"/>
        <color rgb="FFF8696B"/>
        <color rgb="FFFCFCFF"/>
        <color rgb="FF63BE7B"/>
      </colorScale>
    </cfRule>
  </conditionalFormatting>
  <conditionalFormatting sqref="J2">
    <cfRule type="colorScale" priority="202">
      <colorScale>
        <cfvo type="min"/>
        <cfvo type="max"/>
        <color rgb="FFFCFCFF"/>
        <color rgb="FF63BE7B"/>
      </colorScale>
    </cfRule>
    <cfRule type="colorScale" priority="212">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onditionalFormatting>
  <conditionalFormatting sqref="N3:N6 J3">
    <cfRule type="colorScale" priority="100">
      <colorScale>
        <cfvo type="min"/>
        <cfvo type="percentile" val="50"/>
        <cfvo type="max"/>
        <color rgb="FFF8696B"/>
        <color rgb="FFFCFCFF"/>
        <color rgb="FF63BE7B"/>
      </colorScale>
    </cfRule>
  </conditionalFormatting>
  <conditionalFormatting sqref="J3">
    <cfRule type="colorScale" priority="16">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onditionalFormatting>
  <conditionalFormatting sqref="J4:J34 N7:N34">
    <cfRule type="colorScale" priority="662">
      <colorScale>
        <cfvo type="min"/>
        <cfvo type="percentile" val="50"/>
        <cfvo type="max"/>
        <color rgb="FFF8696B"/>
        <color rgb="FFFCFCFF"/>
        <color rgb="FF63BE7B"/>
      </colorScale>
    </cfRule>
  </conditionalFormatting>
  <conditionalFormatting sqref="J4:J34">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65">
      <colorScale>
        <cfvo type="min"/>
        <cfvo type="percentile" val="50"/>
        <cfvo type="max"/>
        <color rgb="FFF8696B"/>
        <color rgb="FFFCFCFF"/>
        <color rgb="FF63BE7B"/>
      </colorScale>
    </cfRule>
  </conditionalFormatting>
  <conditionalFormatting sqref="K2">
    <cfRule type="colorScale" priority="311">
      <colorScale>
        <cfvo type="min"/>
        <cfvo type="percentile" val="50"/>
        <cfvo type="max"/>
        <color rgb="FFF8696B"/>
        <color rgb="FFFCFCFF"/>
        <color rgb="FF63BE7B"/>
      </colorScale>
    </cfRule>
  </conditionalFormatting>
  <conditionalFormatting sqref="K3">
    <cfRule type="colorScale" priority="15">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K4:K34">
    <cfRule type="colorScale" priority="666">
      <colorScale>
        <cfvo type="min"/>
        <cfvo type="percentile" val="50"/>
        <cfvo type="max"/>
        <color rgb="FFF8696B"/>
        <color rgb="FFFCFCFF"/>
        <color rgb="FF63BE7B"/>
      </colorScale>
    </cfRule>
  </conditionalFormatting>
  <conditionalFormatting sqref="K2:L2">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48">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K3:L3">
    <cfRule type="colorScale" priority="36">
      <colorScale>
        <cfvo type="min"/>
        <cfvo type="max"/>
        <color rgb="FFFCFCFF"/>
        <color rgb="FF63BE7B"/>
      </colorScale>
    </cfRule>
    <cfRule type="colorScale" priority="3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K4:L4">
    <cfRule type="colorScale" priority="552">
      <colorScale>
        <cfvo type="min"/>
        <cfvo type="max"/>
        <color rgb="FFFCFCFF"/>
        <color rgb="FF63BE7B"/>
      </colorScale>
    </cfRule>
  </conditionalFormatting>
  <conditionalFormatting sqref="K4:L6">
    <cfRule type="colorScale" priority="474">
      <colorScale>
        <cfvo type="min"/>
        <cfvo type="max"/>
        <color rgb="FFFCFCFF"/>
        <color rgb="FF63BE7B"/>
      </colorScale>
    </cfRule>
  </conditionalFormatting>
  <conditionalFormatting sqref="K4:L7">
    <cfRule type="colorScale" priority="667">
      <colorScale>
        <cfvo type="min"/>
        <cfvo type="percentile" val="50"/>
        <cfvo type="max"/>
        <color rgb="FFF8696B"/>
        <color rgb="FFFCFCFF"/>
        <color rgb="FF63BE7B"/>
      </colorScale>
    </cfRule>
    <cfRule type="colorScale" priority="668">
      <colorScale>
        <cfvo type="min"/>
        <cfvo type="max"/>
        <color rgb="FFFCFCFF"/>
        <color rgb="FF63BE7B"/>
      </colorScale>
    </cfRule>
  </conditionalFormatting>
  <conditionalFormatting sqref="K5:L6">
    <cfRule type="colorScale" priority="576">
      <colorScale>
        <cfvo type="min"/>
        <cfvo type="max"/>
        <color rgb="FFFCFCFF"/>
        <color rgb="FF63BE7B"/>
      </colorScale>
    </cfRule>
  </conditionalFormatting>
  <conditionalFormatting sqref="K7:L7">
    <cfRule type="colorScale" priority="505">
      <colorScale>
        <cfvo type="min"/>
        <cfvo type="max"/>
        <color rgb="FFFCFCFF"/>
        <color rgb="FF63BE7B"/>
      </colorScale>
    </cfRule>
    <cfRule type="colorScale" priority="506">
      <colorScale>
        <cfvo type="min"/>
        <cfvo type="max"/>
        <color rgb="FFFCFCFF"/>
        <color rgb="FF63BE7B"/>
      </colorScale>
    </cfRule>
    <cfRule type="colorScale" priority="507">
      <colorScale>
        <cfvo type="min"/>
        <cfvo type="max"/>
        <color rgb="FFFCFCFF"/>
        <color rgb="FF63BE7B"/>
      </colorScale>
    </cfRule>
  </conditionalFormatting>
  <conditionalFormatting sqref="K8:L34">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2">
    <cfRule type="colorScale" priority="312">
      <colorScale>
        <cfvo type="min"/>
        <cfvo type="percentile" val="50"/>
        <cfvo type="max"/>
        <color rgb="FFF8696B"/>
        <color rgb="FFFCFCFF"/>
        <color rgb="FF63BE7B"/>
      </colorScale>
    </cfRule>
  </conditionalFormatting>
  <conditionalFormatting sqref="L3">
    <cfRule type="colorScale" priority="14">
      <colorScale>
        <cfvo type="min"/>
        <cfvo type="percentile" val="50"/>
        <cfvo type="max"/>
        <color rgb="FFF8696B"/>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CFCFF"/>
        <color rgb="FF63BE7B"/>
      </colorScale>
    </cfRule>
  </conditionalFormatting>
  <conditionalFormatting sqref="L4:L34">
    <cfRule type="colorScale" priority="669">
      <colorScale>
        <cfvo type="min"/>
        <cfvo type="percentile" val="50"/>
        <cfvo type="max"/>
        <color rgb="FFF8696B"/>
        <color rgb="FFFCFCFF"/>
        <color rgb="FF63BE7B"/>
      </colorScale>
    </cfRule>
  </conditionalFormatting>
  <conditionalFormatting sqref="M2">
    <cfRule type="colorScale" priority="201">
      <colorScale>
        <cfvo type="min"/>
        <cfvo type="max"/>
        <color rgb="FFFCFCFF"/>
        <color rgb="FF63BE7B"/>
      </colorScale>
    </cfRule>
    <cfRule type="colorScale" priority="211">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32">
      <colorScale>
        <cfvo type="min"/>
        <cfvo type="max"/>
        <color rgb="FFFCFCFF"/>
        <color rgb="FF63BE7B"/>
      </colorScale>
    </cfRule>
    <cfRule type="colorScale" priority="249">
      <colorScale>
        <cfvo type="min"/>
        <cfvo type="max"/>
        <color rgb="FFFCFCFF"/>
        <color rgb="FF63BE7B"/>
      </colorScale>
    </cfRule>
    <cfRule type="colorScale" priority="323">
      <colorScale>
        <cfvo type="min"/>
        <cfvo type="percentile" val="50"/>
        <cfvo type="max"/>
        <color rgb="FFF8696B"/>
        <color rgb="FFFCFCFF"/>
        <color rgb="FF63BE7B"/>
      </colorScale>
    </cfRule>
  </conditionalFormatting>
  <conditionalFormatting sqref="M3">
    <cfRule type="colorScale" priority="13">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M4">
    <cfRule type="colorScale" priority="553">
      <colorScale>
        <cfvo type="min"/>
        <cfvo type="max"/>
        <color rgb="FFFCFCFF"/>
        <color rgb="FF63BE7B"/>
      </colorScale>
    </cfRule>
  </conditionalFormatting>
  <conditionalFormatting sqref="M4:M6">
    <cfRule type="colorScale" priority="475">
      <colorScale>
        <cfvo type="min"/>
        <cfvo type="max"/>
        <color rgb="FFFCFCFF"/>
        <color rgb="FF63BE7B"/>
      </colorScale>
    </cfRule>
  </conditionalFormatting>
  <conditionalFormatting sqref="M4:M34">
    <cfRule type="colorScale" priority="670">
      <colorScale>
        <cfvo type="min"/>
        <cfvo type="percentile" val="50"/>
        <cfvo type="max"/>
        <color rgb="FFF8696B"/>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CFCFF"/>
        <color rgb="FF63BE7B"/>
      </colorScale>
    </cfRule>
  </conditionalFormatting>
  <conditionalFormatting sqref="M5:M6">
    <cfRule type="colorScale" priority="577">
      <colorScale>
        <cfvo type="min"/>
        <cfvo type="max"/>
        <color rgb="FFFCFCFF"/>
        <color rgb="FF63BE7B"/>
      </colorScale>
    </cfRule>
  </conditionalFormatting>
  <conditionalFormatting sqref="M7:M34">
    <cfRule type="colorScale" priority="508">
      <colorScale>
        <cfvo type="min"/>
        <cfvo type="max"/>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onditionalFormatting>
  <conditionalFormatting sqref="N2">
    <cfRule type="colorScale" priority="210">
      <colorScale>
        <cfvo type="min"/>
        <cfvo type="max"/>
        <color rgb="FFFCFCFF"/>
        <color rgb="FF63BE7B"/>
      </colorScale>
    </cfRule>
    <cfRule type="colorScale" priority="216">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fRule type="colorScale" priority="219">
      <colorScale>
        <cfvo type="min"/>
        <cfvo type="max"/>
        <color rgb="FFFFEF9C"/>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FEB84"/>
        <color rgb="FF63BE7B"/>
      </colorScale>
    </cfRule>
    <cfRule type="colorScale" priority="273">
      <colorScale>
        <cfvo type="min"/>
        <cfvo type="max"/>
        <color rgb="FFFFEF9C"/>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5A8AC6"/>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FEB84"/>
        <color rgb="FF63BE7B"/>
      </colorScale>
    </cfRule>
    <cfRule type="colorScale" priority="316">
      <colorScale>
        <cfvo type="min"/>
        <cfvo type="max"/>
        <color rgb="FFFFEF9C"/>
        <color rgb="FF63BE7B"/>
      </colorScale>
    </cfRule>
  </conditionalFormatting>
  <conditionalFormatting sqref="N3:N6">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fRule type="colorScale" priority="70">
      <colorScale>
        <cfvo type="min"/>
        <cfvo type="max"/>
        <color rgb="FFFFEF9C"/>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fRule type="colorScale" priority="122">
      <colorScale>
        <cfvo type="min"/>
        <cfvo type="max"/>
        <color rgb="FFFFEF9C"/>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fRule type="colorScale" priority="135">
      <colorScale>
        <cfvo type="min"/>
        <cfvo type="max"/>
        <color rgb="FFFFEF9C"/>
        <color rgb="FF63BE7B"/>
      </colorScale>
    </cfRule>
    <cfRule type="colorScale" priority="136">
      <colorScale>
        <cfvo type="min"/>
        <cfvo type="max"/>
        <color rgb="FFFCFCFF"/>
        <color rgb="FF63BE7B"/>
      </colorScale>
    </cfRule>
  </conditionalFormatting>
  <conditionalFormatting sqref="N7:N34">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FEB84"/>
        <color rgb="FF63BE7B"/>
      </colorScale>
    </cfRule>
    <cfRule type="colorScale" priority="635">
      <colorScale>
        <cfvo type="min"/>
        <cfvo type="max"/>
        <color rgb="FFFFEF9C"/>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FEB84"/>
        <color rgb="FF63BE7B"/>
      </colorScale>
    </cfRule>
    <cfRule type="colorScale" priority="645">
      <colorScale>
        <cfvo type="min"/>
        <cfvo type="max"/>
        <color rgb="FFFFEF9C"/>
        <color rgb="FF63BE7B"/>
      </colorScale>
    </cfRule>
    <cfRule type="colorScale" priority="652">
      <colorScale>
        <cfvo type="min"/>
        <cfvo type="max"/>
        <color rgb="FFFCFCFF"/>
        <color rgb="FF63BE7B"/>
      </colorScale>
    </cfRule>
    <cfRule type="colorScale" priority="653">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FEB84"/>
        <color rgb="FF63BE7B"/>
      </colorScale>
    </cfRule>
    <cfRule type="colorScale" priority="677">
      <colorScale>
        <cfvo type="min"/>
        <cfvo type="max"/>
        <color rgb="FFFFEF9C"/>
        <color rgb="FF63BE7B"/>
      </colorScale>
    </cfRule>
  </conditionalFormatting>
  <conditionalFormatting sqref="I5:J6">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onditionalFormatting>
  <conditionalFormatting sqref="O2">
    <cfRule type="colorScale" priority="209">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fRule type="colorScale" priority="250">
      <colorScale>
        <cfvo type="min"/>
        <cfvo type="percentile" val="50"/>
        <cfvo type="max"/>
        <color rgb="FF63BE7B"/>
        <color rgb="FFFCFCFF"/>
        <color rgb="FFF8696B"/>
      </colorScale>
    </cfRule>
  </conditionalFormatting>
  <conditionalFormatting sqref="O3">
    <cfRule type="colorScale" priority="10">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1">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38">
      <colorScale>
        <cfvo type="min"/>
        <cfvo type="percentile" val="50"/>
        <cfvo type="max"/>
        <color rgb="FF63BE7B"/>
        <color rgb="FFFCFCFF"/>
        <color rgb="FFF8696B"/>
      </colorScale>
    </cfRule>
  </conditionalFormatting>
  <conditionalFormatting sqref="O4">
    <cfRule type="colorScale" priority="440">
      <colorScale>
        <cfvo type="min"/>
        <cfvo type="percentile" val="50"/>
        <cfvo type="max"/>
        <color rgb="FF63BE7B"/>
        <color rgb="FFFCFCFF"/>
        <color rgb="FFF8696B"/>
      </colorScale>
    </cfRule>
    <cfRule type="colorScale" priority="441">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onditionalFormatting>
  <conditionalFormatting sqref="O4:O6">
    <cfRule type="colorScale" priority="476">
      <colorScale>
        <cfvo type="min"/>
        <cfvo type="percentile" val="50"/>
        <cfvo type="max"/>
        <color rgb="FF63BE7B"/>
        <color rgb="FFFCFCFF"/>
        <color rgb="FFF8696B"/>
      </colorScale>
    </cfRule>
  </conditionalFormatting>
  <conditionalFormatting sqref="O4:O34">
    <cfRule type="colorScale" priority="602">
      <colorScale>
        <cfvo type="min"/>
        <cfvo type="percentile" val="50"/>
        <cfvo type="max"/>
        <color rgb="FF63BE7B"/>
        <color rgb="FFFCFCFF"/>
        <color rgb="FFF8696B"/>
      </colorScale>
    </cfRule>
  </conditionalFormatting>
  <conditionalFormatting sqref="O5">
    <cfRule type="colorScale" priority="434">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onditionalFormatting>
  <conditionalFormatting sqref="O5:O6">
    <cfRule type="colorScale" priority="580">
      <colorScale>
        <cfvo type="min"/>
        <cfvo type="percentile" val="50"/>
        <cfvo type="max"/>
        <color rgb="FF63BE7B"/>
        <color rgb="FFFCFCFF"/>
        <color rgb="FFF8696B"/>
      </colorScale>
    </cfRule>
  </conditionalFormatting>
  <conditionalFormatting sqref="O6">
    <cfRule type="colorScale" priority="545">
      <colorScale>
        <cfvo type="min"/>
        <cfvo type="percentile" val="50"/>
        <cfvo type="max"/>
        <color rgb="FF63BE7B"/>
        <color rgb="FFFCFCFF"/>
        <color rgb="FFF8696B"/>
      </colorScale>
    </cfRule>
  </conditionalFormatting>
  <conditionalFormatting sqref="O7:O34">
    <cfRule type="colorScale" priority="511">
      <colorScale>
        <cfvo type="min"/>
        <cfvo type="percentile" val="50"/>
        <cfvo type="max"/>
        <color rgb="FF63BE7B"/>
        <color rgb="FFFCFCFF"/>
        <color rgb="FFF8696B"/>
      </colorScale>
    </cfRule>
    <cfRule type="colorScale" priority="512">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onditionalFormatting>
  <conditionalFormatting sqref="P2">
    <cfRule type="colorScale" priority="208">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52">
      <colorScale>
        <cfvo type="min"/>
        <cfvo type="percentile" val="50"/>
        <cfvo type="max"/>
        <color rgb="FF63BE7B"/>
        <color rgb="FFFCFCFF"/>
        <color rgb="FFF8696B"/>
      </colorScale>
    </cfRule>
    <cfRule type="colorScale" priority="253">
      <colorScale>
        <cfvo type="min"/>
        <cfvo type="max"/>
        <color rgb="FFFCFCFF"/>
        <color rgb="FFF8696B"/>
      </colorScale>
    </cfRule>
  </conditionalFormatting>
  <conditionalFormatting sqref="P3">
    <cfRule type="colorScale" priority="9">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41">
      <colorScale>
        <cfvo type="min"/>
        <cfvo type="max"/>
        <color rgb="FFFCFCFF"/>
        <color rgb="FFF8696B"/>
      </colorScale>
    </cfRule>
    <cfRule type="colorScale" priority="142">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onditionalFormatting>
  <conditionalFormatting sqref="P4:P6">
    <cfRule type="colorScale" priority="609">
      <colorScale>
        <cfvo type="min"/>
        <cfvo type="percentile" val="50"/>
        <cfvo type="max"/>
        <color rgb="FF63BE7B"/>
        <color rgb="FFFCFCFF"/>
        <color rgb="FFF8696B"/>
      </colorScale>
    </cfRule>
    <cfRule type="colorScale" priority="610">
      <colorScale>
        <cfvo type="min"/>
        <cfvo type="percentile" val="50"/>
        <cfvo type="max"/>
        <color rgb="FF63BE7B"/>
        <color rgb="FFFCFCFF"/>
        <color rgb="FFF8696B"/>
      </colorScale>
    </cfRule>
    <cfRule type="colorScale" priority="611">
      <colorScale>
        <cfvo type="min"/>
        <cfvo type="max"/>
        <color rgb="FFFCFCFF"/>
        <color rgb="FFF8696B"/>
      </colorScale>
    </cfRule>
  </conditionalFormatting>
  <conditionalFormatting sqref="P4:P34">
    <cfRule type="colorScale" priority="678">
      <colorScale>
        <cfvo type="min"/>
        <cfvo type="percentile" val="50"/>
        <cfvo type="max"/>
        <color rgb="FF63BE7B"/>
        <color rgb="FFFCFCFF"/>
        <color rgb="FFF8696B"/>
      </colorScale>
    </cfRule>
  </conditionalFormatting>
  <conditionalFormatting sqref="P7:P34">
    <cfRule type="colorScale" priority="515">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fRule type="colorScale" priority="517">
      <colorScale>
        <cfvo type="min"/>
        <cfvo type="max"/>
        <color rgb="FFFCFCFF"/>
        <color rgb="FFF8696B"/>
      </colorScale>
    </cfRule>
  </conditionalFormatting>
  <conditionalFormatting sqref="Q2">
    <cfRule type="colorScale" priority="194">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35">
      <colorScale>
        <cfvo type="min"/>
        <cfvo type="max"/>
        <color rgb="FFFFEF9C"/>
        <color rgb="FF63BE7B"/>
      </colorScale>
    </cfRule>
    <cfRule type="colorScale" priority="236">
      <colorScale>
        <cfvo type="min"/>
        <cfvo type="max"/>
        <color rgb="FFFFEF9C"/>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FEF9C"/>
        <color rgb="FF63BE7B"/>
      </colorScale>
    </cfRule>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Q3">
    <cfRule type="colorScale" priority="8">
      <colorScale>
        <cfvo type="min"/>
        <cfvo type="percentile" val="50"/>
        <cfvo type="max"/>
        <color rgb="FFF8696B"/>
        <color rgb="FFFCFCFF"/>
        <color rgb="FF63BE7B"/>
      </colorScale>
    </cfRule>
    <cfRule type="colorScale" priority="42">
      <colorScale>
        <cfvo type="min"/>
        <cfvo type="max"/>
        <color rgb="FFFFEF9C"/>
        <color rgb="FF63BE7B"/>
      </colorScale>
    </cfRule>
    <cfRule type="colorScale" priority="43">
      <colorScale>
        <cfvo type="min"/>
        <cfvo type="max"/>
        <color rgb="FFFFEF9C"/>
        <color rgb="FF63BE7B"/>
      </colorScale>
    </cfRule>
    <cfRule type="colorScale" priority="144">
      <colorScale>
        <cfvo type="min"/>
        <cfvo type="percentile" val="50"/>
        <cfvo type="max"/>
        <color rgb="FFF8696B"/>
        <color rgb="FFFCFCFF"/>
        <color rgb="FF63BE7B"/>
      </colorScale>
    </cfRule>
    <cfRule type="colorScale" priority="145">
      <colorScale>
        <cfvo type="min"/>
        <cfvo type="max"/>
        <color rgb="FFFFEF9C"/>
        <color rgb="FF63BE7B"/>
      </colorScale>
    </cfRule>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Q4">
    <cfRule type="colorScale" priority="558">
      <colorScale>
        <cfvo type="min"/>
        <cfvo type="max"/>
        <color rgb="FFFFEF9C"/>
        <color rgb="FF63BE7B"/>
      </colorScale>
    </cfRule>
    <cfRule type="colorScale" priority="559">
      <colorScale>
        <cfvo type="min"/>
        <cfvo type="max"/>
        <color rgb="FFFFEF9C"/>
        <color rgb="FF63BE7B"/>
      </colorScale>
    </cfRule>
    <cfRule type="colorScale" priority="560">
      <colorScale>
        <cfvo type="min"/>
        <cfvo type="percentile" val="50"/>
        <cfvo type="max"/>
        <color rgb="FFF8696B"/>
        <color rgb="FFFFEB84"/>
        <color rgb="FF63BE7B"/>
      </colorScale>
    </cfRule>
  </conditionalFormatting>
  <conditionalFormatting sqref="Q4:Q6">
    <cfRule type="colorScale" priority="612">
      <colorScale>
        <cfvo type="min"/>
        <cfvo type="percentile" val="50"/>
        <cfvo type="max"/>
        <color rgb="FFF8696B"/>
        <color rgb="FFFCFCFF"/>
        <color rgb="FF63BE7B"/>
      </colorScale>
    </cfRule>
    <cfRule type="colorScale" priority="613">
      <colorScale>
        <cfvo type="min"/>
        <cfvo type="max"/>
        <color rgb="FFFFEF9C"/>
        <color rgb="FF63BE7B"/>
      </colorScale>
    </cfRule>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Q4:Q34">
    <cfRule type="colorScale" priority="679">
      <colorScale>
        <cfvo type="min"/>
        <cfvo type="percentile" val="50"/>
        <cfvo type="max"/>
        <color rgb="FFF8696B"/>
        <color rgb="FFFCFCFF"/>
        <color rgb="FF63BE7B"/>
      </colorScale>
    </cfRule>
  </conditionalFormatting>
  <conditionalFormatting sqref="Q5:Q6">
    <cfRule type="colorScale" priority="581">
      <colorScale>
        <cfvo type="min"/>
        <cfvo type="max"/>
        <color rgb="FFFFEF9C"/>
        <color rgb="FF63BE7B"/>
      </colorScale>
    </cfRule>
  </conditionalFormatting>
  <conditionalFormatting sqref="Q7:Q34">
    <cfRule type="colorScale" priority="518">
      <colorScale>
        <cfvo type="min"/>
        <cfvo type="percentile" val="50"/>
        <cfvo type="max"/>
        <color rgb="FFF8696B"/>
        <color rgb="FFFCFCFF"/>
        <color rgb="FF63BE7B"/>
      </colorScale>
    </cfRule>
    <cfRule type="colorScale" priority="519">
      <colorScale>
        <cfvo type="min"/>
        <cfvo type="max"/>
        <color rgb="FFFFEF9C"/>
        <color rgb="FF63BE7B"/>
      </colorScale>
    </cfRule>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onditionalFormatting>
  <conditionalFormatting sqref="Q4:S4">
    <cfRule type="colorScale" priority="438">
      <colorScale>
        <cfvo type="min"/>
        <cfvo type="max"/>
        <color rgb="FFFFEF9C"/>
        <color rgb="FF63BE7B"/>
      </colorScale>
    </cfRule>
    <cfRule type="colorScale" priority="439">
      <colorScale>
        <cfvo type="min"/>
        <cfvo type="max"/>
        <color rgb="FFFFEF9C"/>
        <color rgb="FF63BE7B"/>
      </colorScale>
    </cfRule>
    <cfRule type="colorScale" priority="442">
      <colorScale>
        <cfvo type="min"/>
        <cfvo type="max"/>
        <color rgb="FFFFEF9C"/>
        <color rgb="FF63BE7B"/>
      </colorScale>
    </cfRule>
  </conditionalFormatting>
  <conditionalFormatting sqref="Q5:U5 W5">
    <cfRule type="colorScale" priority="432">
      <colorScale>
        <cfvo type="min"/>
        <cfvo type="max"/>
        <color rgb="FFFFEF9C"/>
        <color rgb="FF63BE7B"/>
      </colorScale>
    </cfRule>
    <cfRule type="colorScale" priority="433">
      <colorScale>
        <cfvo type="min"/>
        <cfvo type="max"/>
        <color rgb="FFFFEF9C"/>
        <color rgb="FF63BE7B"/>
      </colorScale>
    </cfRule>
    <cfRule type="colorScale" priority="436">
      <colorScale>
        <cfvo type="min"/>
        <cfvo type="max"/>
        <color rgb="FFFFEF9C"/>
        <color rgb="FF63BE7B"/>
      </colorScale>
    </cfRule>
  </conditionalFormatting>
  <conditionalFormatting sqref="Q6:U6 W6">
    <cfRule type="colorScale" priority="431">
      <colorScale>
        <cfvo type="min"/>
        <cfvo type="max"/>
        <color rgb="FFFFEF9C"/>
        <color rgb="FF63BE7B"/>
      </colorScale>
    </cfRule>
  </conditionalFormatting>
  <conditionalFormatting sqref="Q7:U7 W7">
    <cfRule type="colorScale" priority="525">
      <colorScale>
        <cfvo type="min"/>
        <cfvo type="max"/>
        <color rgb="FFFFEF9C"/>
        <color rgb="FF63BE7B"/>
      </colorScale>
    </cfRule>
  </conditionalFormatting>
  <conditionalFormatting sqref="Q8:U34 W8:W34">
    <cfRule type="colorScale" priority="400">
      <colorScale>
        <cfvo type="min"/>
        <cfvo type="max"/>
        <color rgb="FFFFEF9C"/>
        <color rgb="FF63BE7B"/>
      </colorScale>
    </cfRule>
  </conditionalFormatting>
  <conditionalFormatting sqref="Q2:W2">
    <cfRule type="colorScale" priority="324">
      <colorScale>
        <cfvo type="min"/>
        <cfvo type="max"/>
        <color rgb="FFFFEF9C"/>
        <color rgb="FF63BE7B"/>
      </colorScale>
    </cfRule>
  </conditionalFormatting>
  <conditionalFormatting sqref="Q3:W3">
    <cfRule type="colorScale" priority="49">
      <colorScale>
        <cfvo type="min"/>
        <cfvo type="max"/>
        <color rgb="FFFFEF9C"/>
        <color rgb="FF63BE7B"/>
      </colorScale>
    </cfRule>
  </conditionalFormatting>
  <conditionalFormatting sqref="R2">
    <cfRule type="colorScale" priority="199">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R3">
    <cfRule type="colorScale" priority="7">
      <colorScale>
        <cfvo type="min"/>
        <cfvo type="max"/>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R2:S2">
    <cfRule type="colorScale" priority="237">
      <colorScale>
        <cfvo type="min"/>
        <cfvo type="max"/>
        <color rgb="FFFFEF9C"/>
        <color rgb="FF63BE7B"/>
      </colorScale>
    </cfRule>
    <cfRule type="colorScale" priority="238">
      <colorScale>
        <cfvo type="min"/>
        <cfvo type="max"/>
        <color rgb="FFFFEF9C"/>
        <color rgb="FF63BE7B"/>
      </colorScale>
    </cfRule>
    <cfRule type="colorScale" priority="259">
      <colorScale>
        <cfvo type="min"/>
        <cfvo type="percentile" val="50"/>
        <cfvo type="max"/>
        <color rgb="FFF8696B"/>
        <color rgb="FFFCFCFF"/>
        <color rgb="FF63BE7B"/>
      </colorScale>
    </cfRule>
    <cfRule type="colorScale" priority="260">
      <colorScale>
        <cfvo type="min"/>
        <cfvo type="max"/>
        <color rgb="FFFCFCFF"/>
        <color rgb="FF63BE7B"/>
      </colorScale>
    </cfRule>
    <cfRule type="colorScale" priority="261">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R3:S3">
    <cfRule type="colorScale" priority="44">
      <colorScale>
        <cfvo type="min"/>
        <cfvo type="max"/>
        <color rgb="FFFFEF9C"/>
        <color rgb="FF63BE7B"/>
      </colorScale>
    </cfRule>
    <cfRule type="colorScale" priority="45">
      <colorScale>
        <cfvo type="min"/>
        <cfvo type="max"/>
        <color rgb="FFFFEF9C"/>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onditionalFormatting>
  <conditionalFormatting sqref="R4:S4">
    <cfRule type="colorScale" priority="561">
      <colorScale>
        <cfvo type="min"/>
        <cfvo type="max"/>
        <color rgb="FFFFEF9C"/>
        <color rgb="FF63BE7B"/>
      </colorScale>
    </cfRule>
    <cfRule type="colorScale" priority="562">
      <colorScale>
        <cfvo type="min"/>
        <cfvo type="max"/>
        <color rgb="FFFFEF9C"/>
        <color rgb="FF63BE7B"/>
      </colorScale>
    </cfRule>
    <cfRule type="colorScale" priority="563">
      <colorScale>
        <cfvo type="min"/>
        <cfvo type="percentile" val="50"/>
        <cfvo type="max"/>
        <color rgb="FFF8696B"/>
        <color rgb="FFFFEB84"/>
        <color rgb="FF63BE7B"/>
      </colorScale>
    </cfRule>
  </conditionalFormatting>
  <conditionalFormatting sqref="R4:S6">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onditionalFormatting>
  <conditionalFormatting sqref="R4:S7">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onditionalFormatting>
  <conditionalFormatting sqref="R5:S6">
    <cfRule type="colorScale" priority="582">
      <colorScale>
        <cfvo type="min"/>
        <cfvo type="max"/>
        <color rgb="FFFFEF9C"/>
        <color rgb="FF63BE7B"/>
      </colorScale>
    </cfRule>
  </conditionalFormatting>
  <conditionalFormatting sqref="R7:S7">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max"/>
        <color rgb="FFFFEF9C"/>
        <color rgb="FF63BE7B"/>
      </colorScale>
    </cfRule>
    <cfRule type="colorScale" priority="529">
      <colorScale>
        <cfvo type="min"/>
        <cfvo type="max"/>
        <color rgb="FFFFEF9C"/>
        <color rgb="FF63BE7B"/>
      </colorScale>
    </cfRule>
    <cfRule type="colorScale" priority="530">
      <colorScale>
        <cfvo type="min"/>
        <cfvo type="max"/>
        <color rgb="FFFCFCFF"/>
        <color rgb="FF63BE7B"/>
      </colorScale>
    </cfRule>
  </conditionalFormatting>
  <conditionalFormatting sqref="R8:S34">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fRule type="colorScale" priority="403">
      <colorScale>
        <cfvo type="min"/>
        <cfvo type="max"/>
        <color rgb="FFFFEF9C"/>
        <color rgb="FF63BE7B"/>
      </colorScale>
    </cfRule>
    <cfRule type="colorScale" priority="404">
      <colorScale>
        <cfvo type="min"/>
        <cfvo type="max"/>
        <color rgb="FFFFEF9C"/>
        <color rgb="FF63BE7B"/>
      </colorScale>
    </cfRule>
    <cfRule type="colorScale" priority="405">
      <colorScale>
        <cfvo type="min"/>
        <cfvo type="max"/>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S2">
    <cfRule type="colorScale" priority="198">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S3">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T2">
    <cfRule type="colorScale" priority="197">
      <colorScale>
        <cfvo type="min"/>
        <cfvo type="max"/>
        <color rgb="FFFCFCFF"/>
        <color rgb="FF63BE7B"/>
      </colorScale>
    </cfRule>
    <cfRule type="colorScale" priority="205">
      <colorScale>
        <cfvo type="min"/>
        <cfvo type="percentile" val="50"/>
        <cfvo type="max"/>
        <color rgb="FFF8696B"/>
        <color rgb="FFFCFCFF"/>
        <color rgb="FF63BE7B"/>
      </colorScale>
    </cfRule>
    <cfRule type="colorScale" priority="239">
      <colorScale>
        <cfvo type="min"/>
        <cfvo type="max"/>
        <color rgb="FFFFEF9C"/>
        <color rgb="FF63BE7B"/>
      </colorScale>
    </cfRule>
    <cfRule type="colorScale" priority="240">
      <colorScale>
        <cfvo type="min"/>
        <cfvo type="max"/>
        <color rgb="FFFFEF9C"/>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max"/>
        <color rgb="FFFCFCFF"/>
        <color rgb="FF63BE7B"/>
      </colorScale>
    </cfRule>
  </conditionalFormatting>
  <conditionalFormatting sqref="T3">
    <cfRule type="colorScale" priority="4">
      <colorScale>
        <cfvo type="min"/>
        <cfvo type="max"/>
        <color rgb="FFFCFCFF"/>
        <color rgb="FF63BE7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T4">
    <cfRule type="colorScale" priority="437">
      <colorScale>
        <cfvo type="min"/>
        <cfvo type="max"/>
        <color rgb="FFFFEF9C"/>
        <color rgb="FF63BE7B"/>
      </colorScale>
    </cfRule>
    <cfRule type="colorScale" priority="443">
      <colorScale>
        <cfvo type="min"/>
        <cfvo type="max"/>
        <color rgb="FFFFEF9C"/>
        <color rgb="FF63BE7B"/>
      </colorScale>
    </cfRule>
    <cfRule type="colorScale" priority="564">
      <colorScale>
        <cfvo type="min"/>
        <cfvo type="max"/>
        <color rgb="FFFFEF9C"/>
        <color rgb="FF63BE7B"/>
      </colorScale>
    </cfRule>
    <cfRule type="colorScale" priority="565">
      <colorScale>
        <cfvo type="min"/>
        <cfvo type="max"/>
        <color rgb="FFFFEF9C"/>
        <color rgb="FF63BE7B"/>
      </colorScale>
    </cfRule>
    <cfRule type="colorScale" priority="566">
      <colorScale>
        <cfvo type="min"/>
        <cfvo type="percentile" val="50"/>
        <cfvo type="max"/>
        <color rgb="FFF8696B"/>
        <color rgb="FFFCFCFF"/>
        <color rgb="FF63BE7B"/>
      </colorScale>
    </cfRule>
  </conditionalFormatting>
  <conditionalFormatting sqref="T4:T6">
    <cfRule type="colorScale" priority="620">
      <colorScale>
        <cfvo type="min"/>
        <cfvo type="percentile" val="50"/>
        <cfvo type="max"/>
        <color rgb="FFF8696B"/>
        <color rgb="FFFCFCFF"/>
        <color rgb="FF63BE7B"/>
      </colorScale>
    </cfRule>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23">
      <colorScale>
        <cfvo type="min"/>
        <cfvo type="max"/>
        <color rgb="FFFCFCFF"/>
        <color rgb="FF63BE7B"/>
      </colorScale>
    </cfRule>
  </conditionalFormatting>
  <conditionalFormatting sqref="T4:T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T5:T6">
    <cfRule type="colorScale" priority="583">
      <colorScale>
        <cfvo type="min"/>
        <cfvo type="max"/>
        <color rgb="FFFFEF9C"/>
        <color rgb="FF63BE7B"/>
      </colorScale>
    </cfRule>
  </conditionalFormatting>
  <conditionalFormatting sqref="T7:T34">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fRule type="colorScale" priority="533">
      <colorScale>
        <cfvo type="min"/>
        <cfvo type="max"/>
        <color rgb="FFFFEF9C"/>
        <color rgb="FF63BE7B"/>
      </colorScale>
    </cfRule>
    <cfRule type="colorScale" priority="534">
      <colorScale>
        <cfvo type="min"/>
        <cfvo type="max"/>
        <color rgb="FFFFEF9C"/>
        <color rgb="FF63BE7B"/>
      </colorScale>
    </cfRule>
    <cfRule type="colorScale" priority="535">
      <colorScale>
        <cfvo type="min"/>
        <cfvo type="max"/>
        <color rgb="FFFCFCFF"/>
        <color rgb="FF63BE7B"/>
      </colorScale>
    </cfRule>
    <cfRule type="colorScale" priority="536">
      <colorScale>
        <cfvo type="min"/>
        <cfvo type="max"/>
        <color rgb="FFFCFCFF"/>
        <color rgb="FF63BE7B"/>
      </colorScale>
    </cfRule>
  </conditionalFormatting>
  <conditionalFormatting sqref="U2">
    <cfRule type="colorScale" priority="196">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onditionalFormatting>
  <conditionalFormatting sqref="U3">
    <cfRule type="colorScale" priority="3">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U4 W4">
    <cfRule type="colorScale" priority="450">
      <colorScale>
        <cfvo type="min"/>
        <cfvo type="max"/>
        <color rgb="FFFFEF9C"/>
        <color rgb="FF63BE7B"/>
      </colorScale>
    </cfRule>
    <cfRule type="colorScale" priority="451">
      <colorScale>
        <cfvo type="min"/>
        <cfvo type="percentile" val="50"/>
        <cfvo type="max"/>
        <color rgb="FFF8696B"/>
        <color rgb="FFFFEB84"/>
        <color rgb="FF63BE7B"/>
      </colorScale>
    </cfRule>
    <cfRule type="colorScale" priority="567">
      <colorScale>
        <cfvo type="min"/>
        <cfvo type="max"/>
        <color rgb="FFFFEF9C"/>
        <color rgb="FF63BE7B"/>
      </colorScale>
    </cfRule>
    <cfRule type="colorScale" priority="568">
      <colorScale>
        <cfvo type="min"/>
        <cfvo type="max"/>
        <color rgb="FFFFEF9C"/>
        <color rgb="FF63BE7B"/>
      </colorScale>
    </cfRule>
    <cfRule type="colorScale" priority="569">
      <colorScale>
        <cfvo type="min"/>
        <cfvo type="max"/>
        <color rgb="FFFFEF9C"/>
        <color rgb="FF63BE7B"/>
      </colorScale>
    </cfRule>
  </conditionalFormatting>
  <conditionalFormatting sqref="U4:U6 W4:W6">
    <cfRule type="colorScale" priority="477">
      <colorScale>
        <cfvo type="min"/>
        <cfvo type="max"/>
        <color rgb="FFFFEF9C"/>
        <color rgb="FF63BE7B"/>
      </colorScale>
    </cfRule>
  </conditionalFormatting>
  <conditionalFormatting sqref="U4:U6">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U4:U34">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onditionalFormatting>
  <conditionalFormatting sqref="U5:U6 W5:W6">
    <cfRule type="colorScale" priority="570">
      <colorScale>
        <cfvo type="min"/>
        <cfvo type="max"/>
        <color rgb="FFFFEF9C"/>
        <color rgb="FF63BE7B"/>
      </colorScale>
    </cfRule>
  </conditionalFormatting>
  <conditionalFormatting sqref="U7 W7">
    <cfRule type="colorScale" priority="539">
      <colorScale>
        <cfvo type="min"/>
        <cfvo type="max"/>
        <color rgb="FFFFEF9C"/>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onditionalFormatting>
  <conditionalFormatting sqref="U7:U34">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U8:U34 W8:W34">
    <cfRule type="colorScale" priority="406">
      <colorScale>
        <cfvo type="min"/>
        <cfvo type="max"/>
        <color rgb="FFFFEF9C"/>
        <color rgb="FF63BE7B"/>
      </colorScale>
    </cfRule>
    <cfRule type="colorScale" priority="407">
      <colorScale>
        <cfvo type="min"/>
        <cfvo type="max"/>
        <color rgb="FFFFEF9C"/>
        <color rgb="FF63BE7B"/>
      </colorScale>
    </cfRule>
    <cfRule type="colorScale" priority="408">
      <colorScale>
        <cfvo type="min"/>
        <cfvo type="max"/>
        <color rgb="FFFFEF9C"/>
        <color rgb="FF63BE7B"/>
      </colorScale>
    </cfRule>
  </conditionalFormatting>
  <conditionalFormatting sqref="U2:W2">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U3:W3">
    <cfRule type="colorScale" priority="175">
      <colorScale>
        <cfvo type="min"/>
        <cfvo type="max"/>
        <color rgb="FFFFEF9C"/>
        <color rgb="FF63BE7B"/>
      </colorScale>
    </cfRule>
    <cfRule type="colorScale" priority="176">
      <colorScale>
        <cfvo type="min"/>
        <cfvo type="max"/>
        <color rgb="FFFFEF9C"/>
        <color rgb="FF63BE7B"/>
      </colorScale>
    </cfRule>
    <cfRule type="colorScale" priority="177">
      <colorScale>
        <cfvo type="min"/>
        <cfvo type="max"/>
        <color rgb="FFFFEF9C"/>
        <color rgb="FF63BE7B"/>
      </colorScale>
    </cfRule>
  </conditionalFormatting>
  <conditionalFormatting sqref="V2">
    <cfRule type="colorScale" priority="190">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2">
      <colorScale>
        <cfvo type="min"/>
        <cfvo type="max"/>
        <color rgb="FF63BE7B"/>
        <color rgb="FFFCFCFF"/>
      </colorScale>
    </cfRule>
    <cfRule type="colorScale" priority="193">
      <colorScale>
        <cfvo type="min"/>
        <cfvo type="percentile" val="50"/>
        <cfvo type="max"/>
        <color rgb="FF63BE7B"/>
        <color rgb="FFFCFCFF"/>
        <color rgb="FFF8696B"/>
      </colorScale>
    </cfRule>
  </conditionalFormatting>
  <conditionalFormatting sqref="V3">
    <cfRule type="colorScale" priority="2">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180">
      <colorScale>
        <cfvo type="min"/>
        <cfvo type="max"/>
        <color rgb="FF63BE7B"/>
        <color rgb="FFFCFCFF"/>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onditionalFormatting>
  <conditionalFormatting sqref="V4">
    <cfRule type="colorScale" priority="337">
      <colorScale>
        <cfvo type="min"/>
        <cfvo type="max"/>
        <color rgb="FFFFEF9C"/>
        <color rgb="FF63BE7B"/>
      </colorScale>
    </cfRule>
  </conditionalFormatting>
  <conditionalFormatting sqref="V4:V21">
    <cfRule type="colorScale" priority="328">
      <colorScale>
        <cfvo type="min"/>
        <cfvo type="max"/>
        <color rgb="FFFFEF9C"/>
        <color rgb="FF63BE7B"/>
      </colorScale>
    </cfRule>
    <cfRule type="colorScale" priority="329">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31">
      <colorScale>
        <cfvo type="min"/>
        <cfvo type="max"/>
        <color rgb="FF63BE7B"/>
        <color rgb="FFFCFCFF"/>
      </colorScale>
    </cfRule>
    <cfRule type="colorScale" priority="332">
      <colorScale>
        <cfvo type="min"/>
        <cfvo type="percentile" val="50"/>
        <cfvo type="max"/>
        <color rgb="FF63BE7B"/>
        <color rgb="FFFCFCFF"/>
        <color rgb="FFF8696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onditionalFormatting>
  <conditionalFormatting sqref="V5">
    <cfRule type="colorScale" priority="338">
      <colorScale>
        <cfvo type="min"/>
        <cfvo type="max"/>
        <color rgb="FFFFEF9C"/>
        <color rgb="FF63BE7B"/>
      </colorScale>
    </cfRule>
    <cfRule type="colorScale" priority="339">
      <colorScale>
        <cfvo type="min"/>
        <cfvo type="max"/>
        <color rgb="FFFFEF9C"/>
        <color rgb="FF63BE7B"/>
      </colorScale>
    </cfRule>
  </conditionalFormatting>
  <conditionalFormatting sqref="V6">
    <cfRule type="colorScale" priority="340">
      <colorScale>
        <cfvo type="min"/>
        <cfvo type="max"/>
        <color rgb="FFFFEF9C"/>
        <color rgb="FF63BE7B"/>
      </colorScale>
    </cfRule>
  </conditionalFormatting>
  <conditionalFormatting sqref="V7">
    <cfRule type="colorScale" priority="355">
      <colorScale>
        <cfvo type="min"/>
        <cfvo type="max"/>
        <color rgb="FFFFEF9C"/>
        <color rgb="FF63BE7B"/>
      </colorScale>
    </cfRule>
    <cfRule type="colorScale" priority="356">
      <colorScale>
        <cfvo type="min"/>
        <cfvo type="max"/>
        <color rgb="FFFFEF9C"/>
        <color rgb="FF63BE7B"/>
      </colorScale>
    </cfRule>
    <cfRule type="colorScale" priority="357">
      <colorScale>
        <cfvo type="min"/>
        <cfvo type="percentile" val="50"/>
        <cfvo type="max"/>
        <color rgb="FFF8696B"/>
        <color rgb="FFFFEB84"/>
        <color rgb="FF63BE7B"/>
      </colorScale>
    </cfRule>
    <cfRule type="colorScale" priority="358">
      <colorScale>
        <cfvo type="min"/>
        <cfvo type="percentile" val="50"/>
        <cfvo type="max"/>
        <color rgb="FFF8696B"/>
        <color rgb="FFFFEB84"/>
        <color rgb="FF63BE7B"/>
      </colorScale>
    </cfRule>
  </conditionalFormatting>
  <conditionalFormatting sqref="V8">
    <cfRule type="colorScale" priority="341">
      <colorScale>
        <cfvo type="min"/>
        <cfvo type="max"/>
        <color rgb="FFFFEF9C"/>
        <color rgb="FF63BE7B"/>
      </colorScale>
    </cfRule>
    <cfRule type="colorScale" priority="359">
      <colorScale>
        <cfvo type="min"/>
        <cfvo type="max"/>
        <color rgb="FFFFEF9C"/>
        <color rgb="FF63BE7B"/>
      </colorScale>
    </cfRule>
  </conditionalFormatting>
  <conditionalFormatting sqref="V9">
    <cfRule type="colorScale" priority="360">
      <colorScale>
        <cfvo type="min"/>
        <cfvo type="max"/>
        <color rgb="FFFFEF9C"/>
        <color rgb="FF63BE7B"/>
      </colorScale>
    </cfRule>
    <cfRule type="colorScale" priority="361">
      <colorScale>
        <cfvo type="min"/>
        <cfvo type="percentile" val="50"/>
        <cfvo type="max"/>
        <color rgb="FFF8696B"/>
        <color rgb="FFFFEB84"/>
        <color rgb="FF63BE7B"/>
      </colorScale>
    </cfRule>
  </conditionalFormatting>
  <conditionalFormatting sqref="V9:V15">
    <cfRule type="colorScale" priority="362">
      <colorScale>
        <cfvo type="min"/>
        <cfvo type="max"/>
        <color rgb="FFFFEF9C"/>
        <color rgb="FF63BE7B"/>
      </colorScale>
    </cfRule>
  </conditionalFormatting>
  <conditionalFormatting sqref="V9:V16">
    <cfRule type="colorScale" priority="363">
      <colorScale>
        <cfvo type="min"/>
        <cfvo type="max"/>
        <color rgb="FFFFEF9C"/>
        <color rgb="FF63BE7B"/>
      </colorScale>
    </cfRule>
    <cfRule type="colorScale" priority="364">
      <colorScale>
        <cfvo type="min"/>
        <cfvo type="max"/>
        <color rgb="FFFFEF9C"/>
        <color rgb="FF63BE7B"/>
      </colorScale>
    </cfRule>
  </conditionalFormatting>
  <conditionalFormatting sqref="V10">
    <cfRule type="colorScale" priority="365">
      <colorScale>
        <cfvo type="min"/>
        <cfvo type="max"/>
        <color rgb="FFFFEF9C"/>
        <color rgb="FF63BE7B"/>
      </colorScale>
    </cfRule>
    <cfRule type="colorScale" priority="366">
      <colorScale>
        <cfvo type="min"/>
        <cfvo type="percentile" val="50"/>
        <cfvo type="max"/>
        <color rgb="FFF8696B"/>
        <color rgb="FFFFEB84"/>
        <color rgb="FF63BE7B"/>
      </colorScale>
    </cfRule>
    <cfRule type="colorScale" priority="367">
      <colorScale>
        <cfvo type="min"/>
        <cfvo type="percentile" val="50"/>
        <cfvo type="max"/>
        <color rgb="FFF8696B"/>
        <color rgb="FFFFEB84"/>
        <color rgb="FF63BE7B"/>
      </colorScale>
    </cfRule>
  </conditionalFormatting>
  <conditionalFormatting sqref="V11">
    <cfRule type="colorScale" priority="368">
      <colorScale>
        <cfvo type="min"/>
        <cfvo type="max"/>
        <color rgb="FFFFEF9C"/>
        <color rgb="FF63BE7B"/>
      </colorScale>
    </cfRule>
    <cfRule type="colorScale" priority="369">
      <colorScale>
        <cfvo type="min"/>
        <cfvo type="percentile" val="50"/>
        <cfvo type="max"/>
        <color rgb="FFF8696B"/>
        <color rgb="FFFFEB84"/>
        <color rgb="FF63BE7B"/>
      </colorScale>
    </cfRule>
  </conditionalFormatting>
  <conditionalFormatting sqref="V12">
    <cfRule type="colorScale" priority="370">
      <colorScale>
        <cfvo type="min"/>
        <cfvo type="max"/>
        <color rgb="FFFFEF9C"/>
        <color rgb="FF63BE7B"/>
      </colorScale>
    </cfRule>
    <cfRule type="colorScale" priority="371">
      <colorScale>
        <cfvo type="min"/>
        <cfvo type="percentile" val="50"/>
        <cfvo type="max"/>
        <color rgb="FFF8696B"/>
        <color rgb="FFFFEB84"/>
        <color rgb="FF63BE7B"/>
      </colorScale>
    </cfRule>
  </conditionalFormatting>
  <conditionalFormatting sqref="V13">
    <cfRule type="colorScale" priority="372">
      <colorScale>
        <cfvo type="min"/>
        <cfvo type="max"/>
        <color rgb="FFFFEF9C"/>
        <color rgb="FF63BE7B"/>
      </colorScale>
    </cfRule>
    <cfRule type="colorScale" priority="373">
      <colorScale>
        <cfvo type="min"/>
        <cfvo type="percentile" val="50"/>
        <cfvo type="max"/>
        <color rgb="FFF8696B"/>
        <color rgb="FFFFEB84"/>
        <color rgb="FF63BE7B"/>
      </colorScale>
    </cfRule>
    <cfRule type="colorScale" priority="374">
      <colorScale>
        <cfvo type="min"/>
        <cfvo type="percentile" val="50"/>
        <cfvo type="max"/>
        <color rgb="FFF8696B"/>
        <color rgb="FFFFEB84"/>
        <color rgb="FF63BE7B"/>
      </colorScale>
    </cfRule>
  </conditionalFormatting>
  <conditionalFormatting sqref="V14">
    <cfRule type="colorScale" priority="375">
      <colorScale>
        <cfvo type="min"/>
        <cfvo type="max"/>
        <color rgb="FFFFEF9C"/>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FEF9C"/>
        <color rgb="FF63BE7B"/>
      </colorScale>
    </cfRule>
  </conditionalFormatting>
  <conditionalFormatting sqref="V15">
    <cfRule type="colorScale" priority="379">
      <colorScale>
        <cfvo type="min"/>
        <cfvo type="max"/>
        <color rgb="FFFFEF9C"/>
        <color rgb="FF63BE7B"/>
      </colorScale>
    </cfRule>
    <cfRule type="colorScale" priority="380">
      <colorScale>
        <cfvo type="min"/>
        <cfvo type="percentile" val="50"/>
        <cfvo type="max"/>
        <color rgb="FFF8696B"/>
        <color rgb="FFFFEB84"/>
        <color rgb="FF63BE7B"/>
      </colorScale>
    </cfRule>
    <cfRule type="colorScale" priority="381">
      <colorScale>
        <cfvo type="min"/>
        <cfvo type="percentile" val="50"/>
        <cfvo type="max"/>
        <color rgb="FFF8696B"/>
        <color rgb="FFFFEB84"/>
        <color rgb="FF63BE7B"/>
      </colorScale>
    </cfRule>
  </conditionalFormatting>
  <conditionalFormatting sqref="V16">
    <cfRule type="colorScale" priority="342">
      <colorScale>
        <cfvo type="min"/>
        <cfvo type="max"/>
        <color rgb="FFFFEF9C"/>
        <color rgb="FF63BE7B"/>
      </colorScale>
    </cfRule>
    <cfRule type="colorScale" priority="382">
      <colorScale>
        <cfvo type="min"/>
        <cfvo type="max"/>
        <color rgb="FFFFEF9C"/>
        <color rgb="FF63BE7B"/>
      </colorScale>
    </cfRule>
  </conditionalFormatting>
  <conditionalFormatting sqref="V17">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max"/>
        <color rgb="FFFFEF9C"/>
        <color rgb="FF63BE7B"/>
      </colorScale>
    </cfRule>
  </conditionalFormatting>
  <conditionalFormatting sqref="V17:V19">
    <cfRule type="colorScale" priority="383">
      <colorScale>
        <cfvo type="min"/>
        <cfvo type="max"/>
        <color rgb="FFFFEF9C"/>
        <color rgb="FF63BE7B"/>
      </colorScale>
    </cfRule>
  </conditionalFormatting>
  <conditionalFormatting sqref="V18">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max"/>
        <color rgb="FFFFEF9C"/>
        <color rgb="FF63BE7B"/>
      </colorScale>
    </cfRule>
  </conditionalFormatting>
  <conditionalFormatting sqref="V19">
    <cfRule type="colorScale" priority="349">
      <colorScale>
        <cfvo type="min"/>
        <cfvo type="max"/>
        <color rgb="FFFFEF9C"/>
        <color rgb="FF63BE7B"/>
      </colorScale>
    </cfRule>
  </conditionalFormatting>
  <conditionalFormatting sqref="V20">
    <cfRule type="colorScale" priority="350">
      <colorScale>
        <cfvo type="min"/>
        <cfvo type="max"/>
        <color rgb="FFFFEF9C"/>
        <color rgb="FF63BE7B"/>
      </colorScale>
    </cfRule>
    <cfRule type="colorScale" priority="384">
      <colorScale>
        <cfvo type="min"/>
        <cfvo type="max"/>
        <color rgb="FFFFEF9C"/>
        <color rgb="FF63BE7B"/>
      </colorScale>
    </cfRule>
    <cfRule type="colorScale" priority="385">
      <colorScale>
        <cfvo type="min"/>
        <cfvo type="max"/>
        <color rgb="FFFFEF9C"/>
        <color rgb="FF63BE7B"/>
      </colorScale>
    </cfRule>
  </conditionalFormatting>
  <conditionalFormatting sqref="V21">
    <cfRule type="colorScale" priority="351">
      <colorScale>
        <cfvo type="min"/>
        <cfvo type="max"/>
        <color rgb="FFFFEF9C"/>
        <color rgb="FF63BE7B"/>
      </colorScale>
    </cfRule>
    <cfRule type="colorScale" priority="386">
      <colorScale>
        <cfvo type="min"/>
        <cfvo type="max"/>
        <color rgb="FFFFEF9C"/>
        <color rgb="FF63BE7B"/>
      </colorScale>
    </cfRule>
    <cfRule type="colorScale" priority="387">
      <colorScale>
        <cfvo type="min"/>
        <cfvo type="max"/>
        <color rgb="FFFFEF9C"/>
        <color rgb="FF63BE7B"/>
      </colorScale>
    </cfRule>
    <cfRule type="colorScale" priority="388">
      <colorScale>
        <cfvo type="min"/>
        <cfvo type="percentile" val="50"/>
        <cfvo type="max"/>
        <color rgb="FF63BE7B"/>
        <color rgb="FFFCFCFF"/>
        <color rgb="FFF8696B"/>
      </colorScale>
    </cfRule>
    <cfRule type="colorScale" priority="389">
      <colorScale>
        <cfvo type="min"/>
        <cfvo type="max"/>
        <color rgb="FF63BE7B"/>
        <color rgb="FFFCFCFF"/>
      </colorScale>
    </cfRule>
    <cfRule type="colorScale" priority="390">
      <colorScale>
        <cfvo type="min"/>
        <cfvo type="percentile" val="50"/>
        <cfvo type="max"/>
        <color rgb="FF63BE7B"/>
        <color rgb="FFFCFCFF"/>
        <color rgb="FFF8696B"/>
      </colorScale>
    </cfRule>
    <cfRule type="colorScale" priority="391">
      <colorScale>
        <cfvo type="min"/>
        <cfvo type="max"/>
        <color rgb="FF63BE7B"/>
        <color rgb="FFFCFCFF"/>
      </colorScale>
    </cfRule>
    <cfRule type="colorScale" priority="392">
      <colorScale>
        <cfvo type="min"/>
        <cfvo type="percentile" val="50"/>
        <cfvo type="max"/>
        <color rgb="FF63BE7B"/>
        <color rgb="FFFCFCFF"/>
        <color rgb="FFF8696B"/>
      </colorScale>
    </cfRule>
  </conditionalFormatting>
  <conditionalFormatting sqref="W2">
    <cfRule type="colorScale" priority="195">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fRule type="colorScale" priority="269">
      <colorScale>
        <cfvo type="min"/>
        <cfvo type="max"/>
        <color rgb="FF63BE7B"/>
        <color rgb="FFFCFCFF"/>
      </colorScale>
    </cfRule>
    <cfRule type="colorScale" priority="270">
      <colorScale>
        <cfvo type="min"/>
        <cfvo type="percentile" val="50"/>
        <cfvo type="max"/>
        <color rgb="FF63BE7B"/>
        <color rgb="FFFCFCFF"/>
        <color rgb="FFF8696B"/>
      </colorScale>
    </cfRule>
  </conditionalFormatting>
  <conditionalFormatting sqref="W3">
    <cfRule type="colorScale" priority="1">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fRule type="colorScale" priority="184">
      <colorScale>
        <cfvo type="min"/>
        <cfvo type="max"/>
        <color rgb="FF63BE7B"/>
        <color rgb="FFFCFCFF"/>
      </colorScale>
    </cfRule>
    <cfRule type="colorScale" priority="185">
      <colorScale>
        <cfvo type="min"/>
        <cfvo type="percentile" val="50"/>
        <cfvo type="max"/>
        <color rgb="FF63BE7B"/>
        <color rgb="FFFCFCFF"/>
        <color rgb="FFF8696B"/>
      </colorScale>
    </cfRule>
    <cfRule type="colorScale" priority="186">
      <colorScale>
        <cfvo type="min"/>
        <cfvo type="percentile" val="50"/>
        <cfvo type="max"/>
        <color rgb="FF63BE7B"/>
        <color rgb="FFFCFCFF"/>
        <color rgb="FFF8696B"/>
      </colorScale>
    </cfRule>
  </conditionalFormatting>
  <conditionalFormatting sqref="W4:W6">
    <cfRule type="colorScale" priority="626">
      <colorScale>
        <cfvo type="min"/>
        <cfvo type="percentile" val="50"/>
        <cfvo type="max"/>
        <color rgb="FF63BE7B"/>
        <color rgb="FFFCFCFF"/>
        <color rgb="FFF8696B"/>
      </colorScale>
    </cfRule>
    <cfRule type="colorScale" priority="627">
      <colorScale>
        <cfvo type="min"/>
        <cfvo type="max"/>
        <color rgb="FF63BE7B"/>
        <color rgb="FFFCFCFF"/>
      </colorScale>
    </cfRule>
    <cfRule type="colorScale" priority="628">
      <colorScale>
        <cfvo type="min"/>
        <cfvo type="percentile" val="50"/>
        <cfvo type="max"/>
        <color rgb="FF63BE7B"/>
        <color rgb="FFFCFCFF"/>
        <color rgb="FFF8696B"/>
      </colorScale>
    </cfRule>
  </conditionalFormatting>
  <conditionalFormatting sqref="W4:W34">
    <cfRule type="colorScale" priority="684">
      <colorScale>
        <cfvo type="min"/>
        <cfvo type="percentile" val="50"/>
        <cfvo type="max"/>
        <color rgb="FF63BE7B"/>
        <color rgb="FFFCFCFF"/>
        <color rgb="FFF8696B"/>
      </colorScale>
    </cfRule>
  </conditionalFormatting>
  <conditionalFormatting sqref="W7:W34">
    <cfRule type="colorScale" priority="542">
      <colorScale>
        <cfvo type="min"/>
        <cfvo type="percentile" val="50"/>
        <cfvo type="max"/>
        <color rgb="FF63BE7B"/>
        <color rgb="FFFCFCFF"/>
        <color rgb="FFF8696B"/>
      </colorScale>
    </cfRule>
    <cfRule type="colorScale" priority="543">
      <colorScale>
        <cfvo type="min"/>
        <cfvo type="max"/>
        <color rgb="FF63BE7B"/>
        <color rgb="FFFCFCFF"/>
      </colorScale>
    </cfRule>
    <cfRule type="colorScale" priority="544">
      <colorScale>
        <cfvo type="min"/>
        <cfvo type="percentile" val="50"/>
        <cfvo type="max"/>
        <color rgb="FF63BE7B"/>
        <color rgb="FFFCFCFF"/>
        <color rgb="FFF8696B"/>
      </colorScale>
    </cfRule>
  </conditionalFormatting>
  <hyperlinks>
    <hyperlink ref="A2" r:id="rId1" display="Healthcare/Intuitive Surgical.xlsx" xr:uid="{3037208C-B66E-3F44-A90F-7FEC88819AC8}"/>
    <hyperlink ref="A3" r:id="rId2" display="Healthcare/Novo Nordisk.xlsx" xr:uid="{E1A092B9-26E7-8147-901B-1B19A99476AD}"/>
    <hyperlink ref="A4" r:id="rId3" display="Healthcare/Zoetis.xlsx" xr:uid="{E15DDA7C-951F-8441-ADD8-F5D7BFE7F395}"/>
    <hyperlink ref="A5" r:id="rId4" display="Healthcare/Eli Lilly.xlsx" xr:uid="{5EEF03B2-8EE0-2D43-9710-052C2ED44F27}"/>
    <hyperlink ref="A6" r:id="rId5" display="Healthcare/Vertex Pharmaceuticals.xlsx" xr:uid="{6E66CA39-E1E9-4C49-A1D7-5A716C141D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70" zoomScaleNormal="70" workbookViewId="0">
      <pane ySplit="1" topLeftCell="A2" activePane="bottomLeft" state="frozen"/>
      <selection pane="bottomLeft" activeCell="F9" sqref="F9"/>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598</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50" customHeight="1">
      <c r="A2" s="34" t="e" vm="49">
        <v>#VALUE!</v>
      </c>
      <c r="B2" s="13" cm="1">
        <f t="array" ref="B2">_FV(A2,"Price")</f>
        <v>449.18</v>
      </c>
      <c r="C2" s="13">
        <f>'[32]Sheet 1'!$AH$116</f>
        <v>520.94728659885129</v>
      </c>
      <c r="D2" s="4">
        <f>'[32]Sheet 1'!$AH$118</f>
        <v>0.15977400284707977</v>
      </c>
      <c r="E2" s="4">
        <f>'[32]Sheet 1'!$AF$4</f>
        <v>-1.5810512499254248E-2</v>
      </c>
      <c r="F2" s="4">
        <f>'[32]Sheet 1'!$AG$4</f>
        <v>1.0093355965082429E-2</v>
      </c>
      <c r="G2" s="4">
        <f>'[32]Sheet 1'!$AN$107</f>
        <v>3.317674193559448E-2</v>
      </c>
      <c r="H2" s="4">
        <f>'[32]Sheet 1'!$AF$29</f>
        <v>-9.2319873317498025E-2</v>
      </c>
      <c r="I2" s="4">
        <f>'[32]Sheet 1'!$AG$29</f>
        <v>0.19452198203070492</v>
      </c>
      <c r="J2" s="4">
        <f>'[32]Sheet 1'!$AM$22</f>
        <v>4.557673054772822E-2</v>
      </c>
      <c r="K2" s="4">
        <f>'[32]Sheet 1'!$AF$106</f>
        <v>-0.20353292635407194</v>
      </c>
      <c r="L2" s="4">
        <f>'[32]Sheet 1'!$AG$106</f>
        <v>8.3659491193737834E-2</v>
      </c>
      <c r="M2" s="4">
        <f>'[32]Sheet 1'!$AL$106</f>
        <v>4.4056033522485508E-2</v>
      </c>
      <c r="N2" s="4">
        <f>SUM(D2,G2,M2,J2,Q2,R2,S2,T2,U2)/9</f>
        <v>0.11198735927320988</v>
      </c>
      <c r="O2" s="28">
        <f>'[32]Sheet 1'!$AM$19</f>
        <v>1.6720326191447863</v>
      </c>
      <c r="P2" s="28">
        <f>'[32]Sheet 1'!$AN$19</f>
        <v>16.275883459869156</v>
      </c>
      <c r="Q2" s="24">
        <f>'[32]Sheet 1'!$AO$22</f>
        <v>5.9627978449511336E-2</v>
      </c>
      <c r="R2" s="4">
        <f>'[32]Sheet 1'!$AL$7</f>
        <v>0.12520000000000001</v>
      </c>
      <c r="S2" s="4">
        <f>'[32]Sheet 1'!$AN$7</f>
        <v>0.10273068268567141</v>
      </c>
      <c r="T2" s="4">
        <f>'[32]Sheet 1'!$AO$7</f>
        <v>9.9699924981245316E-2</v>
      </c>
      <c r="U2" s="4">
        <f>'[32]Sheet 1'!$AN$13</f>
        <v>0.33804413848957277</v>
      </c>
      <c r="V2" s="29">
        <f>'[32]Sheet 1'!$AO$13</f>
        <v>4.7068853874379455</v>
      </c>
      <c r="W2" s="4">
        <f>'[32]Sheet 1'!$AL$16</f>
        <v>-9.2423078964431332E-3</v>
      </c>
      <c r="X2" s="5">
        <f>'[32]Sheet 1'!$AN$102</f>
        <v>111440974066</v>
      </c>
      <c r="Y2" s="10" t="str" cm="1">
        <f t="array" ref="Y2">_FV(A2,"Industry")</f>
        <v>Aerospace &amp; Defense</v>
      </c>
      <c r="Z2" s="17" cm="1">
        <f t="array" ref="Z2">_FV(A2,"Year incorporated",TRUE)</f>
        <v>1994</v>
      </c>
      <c r="AA2" s="8" t="str" cm="1">
        <f t="array" ref="AA2">_FV(A2,"Description")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3" spans="1:35" ht="50" customHeight="1">
      <c r="A3" s="2" t="e" vm="50">
        <v>#VALUE!</v>
      </c>
      <c r="B3" s="13" cm="1">
        <f t="array" ref="B3">_FV(A3,"Price")</f>
        <v>73.89</v>
      </c>
      <c r="C3" s="13">
        <f>'[33]Sheet 1'!$AO$116</f>
        <v>94.031060455945223</v>
      </c>
      <c r="D3" s="4">
        <f>'[33]Sheet 1'!$AO$118</f>
        <v>0.34772911646761107</v>
      </c>
      <c r="E3" s="4">
        <f>'[33]Sheet 1'!$AM$4</f>
        <v>4.1715847673479578E-2</v>
      </c>
      <c r="F3" s="4">
        <f>'[33]Sheet 1'!$AN$4</f>
        <v>9.7116617467274846E-2</v>
      </c>
      <c r="G3" s="4">
        <f>'[33]Sheet 1'!$AU$107</f>
        <v>5.8929764348786898E-2</v>
      </c>
      <c r="H3" s="4">
        <f>'[33]Sheet 1'!$AM$29</f>
        <v>0.34497929606625255</v>
      </c>
      <c r="I3" s="4">
        <f>'[33]Sheet 1'!$AN$29</f>
        <v>0.41254569963440457</v>
      </c>
      <c r="J3" s="4">
        <f>'[33]Sheet 1'!$AT$22</f>
        <v>0.15808637090133026</v>
      </c>
      <c r="K3" s="4">
        <f>'[33]Sheet 1'!$AM$106</f>
        <v>-7.4963150136870937E-2</v>
      </c>
      <c r="L3" s="4">
        <f>'[33]Sheet 1'!$AN$106</f>
        <v>0.30126887177498052</v>
      </c>
      <c r="M3" s="4">
        <f>'[33]Sheet 1'!$AS$106</f>
        <v>0.10548752974425875</v>
      </c>
      <c r="N3" s="4">
        <f>SUM(D3,G3,M3,J3,Q3,R3,S3,T3,U3)/9</f>
        <v>0.13707512435856384</v>
      </c>
      <c r="O3" s="28">
        <f>'[33]Sheet 1'!$AT$19</f>
        <v>1.3799980975158994</v>
      </c>
      <c r="P3" s="28">
        <f>'[33]Sheet 1'!$AU$19</f>
        <v>13.833442308427538</v>
      </c>
      <c r="Q3" s="24">
        <f>'[33]Sheet 1'!$AV$22</f>
        <v>8.6291362099746624E-2</v>
      </c>
      <c r="R3" s="4">
        <f>'[33]Sheet 1'!$AS$7</f>
        <v>0.20730000000000001</v>
      </c>
      <c r="S3" s="4">
        <f>'[33]Sheet 1'!$AU$7</f>
        <v>9.9758112749361305E-2</v>
      </c>
      <c r="T3" s="4">
        <f>'[33]Sheet 1'!$AV$7</f>
        <v>0.11908191552970593</v>
      </c>
      <c r="U3" s="4">
        <f>'[33]Sheet 1'!$AU$13</f>
        <v>5.1011947386273696E-2</v>
      </c>
      <c r="V3" s="29">
        <f>'[33]Sheet 1'!$AV$13</f>
        <v>1.1654642581782135</v>
      </c>
      <c r="W3" s="4">
        <f>'[33]Sheet 1'!$AS$16</f>
        <v>0.14946102500320169</v>
      </c>
      <c r="X3" s="5">
        <f>'[33]Sheet 1'!$AU$102</f>
        <v>101551300000</v>
      </c>
      <c r="Y3" s="10" t="str" cm="1">
        <f t="array" ref="Y3">_FV(A3,"Industry")</f>
        <v>Aerospace &amp; Defense</v>
      </c>
      <c r="Z3" s="17" cm="1">
        <f t="array" ref="Z3">_FV(A3,"Year incorporated",TRUE)</f>
        <v>1934</v>
      </c>
      <c r="AA3" s="8" t="str" cm="1">
        <f t="array" ref="AA3">_FV(A3,"Description")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3" s="4"/>
      <c r="AC3" s="25"/>
      <c r="AD3" s="6"/>
      <c r="AI3" s="6"/>
    </row>
    <row r="4" spans="1:35" ht="50" customHeight="1">
      <c r="A4" s="2" t="e" vm="51">
        <v>#VALUE!</v>
      </c>
      <c r="B4" s="13" cm="1">
        <f t="array" ref="B4">_FV(A4,"Price")</f>
        <v>381.37</v>
      </c>
      <c r="C4" s="13">
        <f>[34]Model!$K$4</f>
        <v>400.09494760252267</v>
      </c>
      <c r="D4" s="4">
        <f>[34]Model!$K$5</f>
        <v>5.694232472796168E-2</v>
      </c>
      <c r="E4" s="4">
        <f>[34]Model!$E$11</f>
        <v>0.19169009829665606</v>
      </c>
      <c r="F4" s="4">
        <f>[34]Model!$F$11</f>
        <v>7.9579579579579507E-2</v>
      </c>
      <c r="G4" s="4">
        <f>[34]Model!$K$11</f>
        <v>1.8285827180161873E-2</v>
      </c>
      <c r="H4" s="4">
        <f>[34]Model!$E$13</f>
        <v>0.19587455978534285</v>
      </c>
      <c r="I4" s="4">
        <f>[34]Model!$F$13</f>
        <v>0.39643808722479323</v>
      </c>
      <c r="J4" s="4">
        <f>[34]Model!$K$13</f>
        <v>6.2478809104674536E-2</v>
      </c>
      <c r="K4" s="4">
        <f>[34]Model!$E$15</f>
        <v>-0.70629108458537404</v>
      </c>
      <c r="L4" s="4">
        <f>[34]Model!$F$15</f>
        <v>2.9644273657138376</v>
      </c>
      <c r="M4" s="4">
        <f>[34]Model!$K$15</f>
        <v>0.62237692227041186</v>
      </c>
      <c r="N4" s="4">
        <f>SUM(D4,G4,M4,J4,Q4,R4,S4,T4,U4)/9</f>
        <v>0.16938366165752006</v>
      </c>
      <c r="O4" s="28">
        <f>[34]Model!$A$6</f>
        <v>1.9691797771074544</v>
      </c>
      <c r="P4" s="28">
        <f>[34]Model!$A$7</f>
        <v>10.947951395862622</v>
      </c>
      <c r="Q4" s="24">
        <f>[34]Model!$C$7</f>
        <v>4.0355167609126025E-2</v>
      </c>
      <c r="R4" s="4">
        <f>[34]Model!$C$3</f>
        <v>0.36220000000000002</v>
      </c>
      <c r="S4" s="4">
        <f>[34]Model!$C$5</f>
        <v>0.16640000000000002</v>
      </c>
      <c r="T4" s="4">
        <f>[34]Model!$C$6</f>
        <v>7.3291337419451028E-2</v>
      </c>
      <c r="U4" s="4">
        <f>[34]Model!$E$7</f>
        <v>0.12212256660589307</v>
      </c>
      <c r="V4" s="29">
        <f>[34]Model!$G$7</f>
        <v>2.6720369730476849</v>
      </c>
      <c r="W4" s="4">
        <f>[34]Model!$I$6</f>
        <v>-1.5758658340080917E-2</v>
      </c>
      <c r="X4" s="5">
        <f>[34]Model!$O$20</f>
        <v>109019700000</v>
      </c>
      <c r="Y4" s="10" t="str" cm="1">
        <f t="array" ref="Y4">_FV(A4,"Industry")</f>
        <v>Machinery, Equipment &amp; Components</v>
      </c>
      <c r="Z4" s="17" cm="1">
        <f t="array" ref="Z4">_FV(A4,"Year incorporated",TRUE)</f>
        <v>1958</v>
      </c>
      <c r="AA4" s="8" t="str" cm="1">
        <f t="array" ref="AA4">_FV(A4,"Description")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AB4" s="4"/>
      <c r="AC4" s="25"/>
      <c r="AD4" s="6"/>
      <c r="AE4" s="6"/>
    </row>
    <row r="5" spans="1:35" ht="50" customHeight="1">
      <c r="A5" s="2" t="e" vm="52">
        <v>#VALUE!</v>
      </c>
      <c r="B5" s="13" cm="1">
        <f t="array" ref="B5">_FV(A5,"Price")</f>
        <v>396.45</v>
      </c>
      <c r="C5" s="13">
        <f>[35]Model!$K$6</f>
        <v>196.66932336432379</v>
      </c>
      <c r="D5" s="4">
        <f>[35]Model!$K$7</f>
        <v>-0.52428686719480488</v>
      </c>
      <c r="E5" s="4">
        <f>[35]Model!$E$11</f>
        <v>0.1909601151221918</v>
      </c>
      <c r="F5" s="4">
        <f>[35]Model!$F$11</f>
        <v>-6.8701551115106119E-2</v>
      </c>
      <c r="G5" s="4">
        <f>[35]Model!$K$11</f>
        <v>6.6973380581076075E-2</v>
      </c>
      <c r="H5" s="4">
        <f>[35]Model!$E$13</f>
        <v>0.33139238670694859</v>
      </c>
      <c r="I5" s="4">
        <f>[35]Model!$F$13</f>
        <v>-0.14025904053199378</v>
      </c>
      <c r="J5" s="4">
        <f>[35]Model!$K$13</f>
        <v>7.4678639626878179E-2</v>
      </c>
      <c r="K5" s="4">
        <f>[35]Model!$E$15</f>
        <v>0.38231605172469463</v>
      </c>
      <c r="L5" s="4">
        <f>[35]Model!$F$15</f>
        <v>-9.0674269606229929E-2</v>
      </c>
      <c r="M5" s="4">
        <f>[35]Model!$K$15</f>
        <v>7.9657159353991203E-2</v>
      </c>
      <c r="N5" s="4">
        <f>SUM(D5,G5,M5,J5,Q5,R5,S5,T5,U5)/9</f>
        <v>8.0258941911229328E-2</v>
      </c>
      <c r="O5" s="28">
        <f>[35]Model!$A$6</f>
        <v>7.74847512864494</v>
      </c>
      <c r="P5" s="28">
        <f>[35]Model!$A$7</f>
        <v>38.153386824324322</v>
      </c>
      <c r="Q5" s="24">
        <f>[35]Model!$C$7</f>
        <v>1.843832023897336E-2</v>
      </c>
      <c r="R5" s="4">
        <f>[35]Model!$C$3</f>
        <v>0.3569</v>
      </c>
      <c r="S5" s="4">
        <f>[35]Model!$C$5</f>
        <v>0.21489999999999998</v>
      </c>
      <c r="T5" s="4">
        <f>[35]Model!$C$6</f>
        <v>0.10896750065622819</v>
      </c>
      <c r="U5" s="4">
        <f>[35]Model!$E$7</f>
        <v>0.32610234393872195</v>
      </c>
      <c r="V5" s="29">
        <f>[35]Model!$G$7</f>
        <v>2.0868807304734952E-2</v>
      </c>
      <c r="W5" s="4">
        <f>[35]Model!$G$3</f>
        <v>-2.4703388897535511E-2</v>
      </c>
      <c r="X5" s="5">
        <f>[35]Model!$O$20</f>
        <v>45173610000</v>
      </c>
      <c r="Y5" s="10" t="str" cm="1">
        <f t="array" ref="Y5">_FV(A5,"Industry")</f>
        <v>Freight &amp; Logistics Services</v>
      </c>
      <c r="Z5" s="17" cm="1">
        <f t="array" ref="Z5">_FV(A5,"Year incorporated",TRUE)</f>
        <v>1999</v>
      </c>
      <c r="AA5" s="8" t="str" cm="1">
        <f t="array" ref="AA5">_FV(A5,"Description")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AB5" s="4"/>
      <c r="AC5" s="25"/>
      <c r="AD5" s="6"/>
    </row>
    <row r="6" spans="1:35" ht="50" customHeight="1">
      <c r="A6" s="2"/>
      <c r="B6" s="13"/>
      <c r="C6" s="13"/>
      <c r="D6" s="4"/>
      <c r="E6" s="4"/>
      <c r="F6" s="4"/>
      <c r="G6" s="4"/>
      <c r="H6" s="4"/>
      <c r="I6" s="4"/>
      <c r="J6" s="4"/>
      <c r="K6" s="4"/>
      <c r="L6" s="4"/>
      <c r="M6" s="4"/>
      <c r="N6" s="4"/>
      <c r="O6" s="28"/>
      <c r="P6" s="28"/>
      <c r="Q6" s="24"/>
      <c r="R6" s="4"/>
      <c r="S6" s="4"/>
      <c r="T6" s="4"/>
      <c r="U6" s="4"/>
      <c r="V6" s="29"/>
      <c r="W6" s="4"/>
      <c r="X6" s="5"/>
      <c r="Y6" s="10"/>
      <c r="Z6" s="17"/>
      <c r="AA6" s="8"/>
      <c r="AB6" s="4"/>
      <c r="AC6" s="25"/>
      <c r="AD6" s="6"/>
    </row>
    <row r="7" spans="1:35" ht="50" customHeight="1">
      <c r="A7" s="2"/>
      <c r="B7" s="13"/>
      <c r="C7" s="13"/>
      <c r="D7" s="4"/>
      <c r="E7" s="4"/>
      <c r="F7" s="4"/>
      <c r="G7" s="4"/>
      <c r="H7" s="4"/>
      <c r="I7" s="4"/>
      <c r="J7" s="4"/>
      <c r="K7" s="4"/>
      <c r="L7" s="4"/>
      <c r="M7" s="4"/>
      <c r="N7" s="4"/>
      <c r="O7" s="28"/>
      <c r="P7" s="28"/>
      <c r="Q7" s="24"/>
      <c r="R7" s="4"/>
      <c r="S7" s="4"/>
      <c r="T7" s="4"/>
      <c r="U7" s="4"/>
      <c r="V7" s="29"/>
      <c r="W7" s="4"/>
      <c r="X7" s="5"/>
      <c r="Y7" s="10"/>
      <c r="Z7" s="17"/>
      <c r="AA7" s="8"/>
    </row>
    <row r="8" spans="1:35" ht="50" customHeight="1">
      <c r="A8" s="2"/>
      <c r="B8" s="13"/>
      <c r="C8" s="13"/>
      <c r="D8" s="4"/>
      <c r="E8" s="4"/>
      <c r="F8" s="4"/>
      <c r="G8" s="4"/>
      <c r="H8" s="4"/>
      <c r="I8" s="4"/>
      <c r="J8" s="4"/>
      <c r="K8" s="4"/>
      <c r="L8" s="4"/>
      <c r="M8" s="4"/>
      <c r="N8" s="4"/>
      <c r="O8" s="28"/>
      <c r="P8" s="28"/>
      <c r="Q8" s="24"/>
      <c r="R8" s="4"/>
      <c r="S8" s="4"/>
      <c r="T8" s="4"/>
      <c r="U8" s="4"/>
      <c r="V8" s="29"/>
      <c r="W8" s="4"/>
      <c r="X8" s="5"/>
      <c r="Y8" s="10"/>
      <c r="Z8" s="17"/>
      <c r="AA8" s="8"/>
    </row>
    <row r="9" spans="1:35" ht="50" customHeight="1">
      <c r="A9" s="2"/>
      <c r="B9" s="13"/>
      <c r="C9" s="13"/>
      <c r="D9" s="4"/>
      <c r="E9" s="4"/>
      <c r="F9" s="4"/>
      <c r="G9" s="4"/>
      <c r="H9" s="4"/>
      <c r="I9" s="4"/>
      <c r="J9" s="4"/>
      <c r="K9" s="4"/>
      <c r="L9" s="4"/>
      <c r="M9" s="4"/>
      <c r="N9" s="4"/>
      <c r="O9" s="28"/>
      <c r="P9" s="28"/>
      <c r="Q9" s="24"/>
      <c r="R9" s="4"/>
      <c r="S9" s="4"/>
      <c r="T9" s="4"/>
      <c r="U9" s="4"/>
      <c r="V9" s="29"/>
      <c r="W9" s="4"/>
      <c r="X9" s="5"/>
      <c r="Y9" s="10"/>
      <c r="Z9" s="17"/>
      <c r="AA9" s="8"/>
    </row>
    <row r="10" spans="1:35" ht="50" customHeight="1">
      <c r="A10" s="2"/>
      <c r="B10" s="13"/>
      <c r="C10" s="13"/>
      <c r="D10" s="4"/>
      <c r="E10" s="4"/>
      <c r="F10" s="4"/>
      <c r="G10" s="4"/>
      <c r="H10" s="4"/>
      <c r="I10" s="4"/>
      <c r="J10" s="4"/>
      <c r="K10" s="4"/>
      <c r="L10" s="4"/>
      <c r="M10" s="4"/>
      <c r="N10" s="4"/>
      <c r="O10" s="28"/>
      <c r="P10" s="28"/>
      <c r="Q10" s="24"/>
      <c r="R10" s="4"/>
      <c r="S10" s="4"/>
      <c r="T10" s="4"/>
      <c r="U10" s="4"/>
      <c r="V10" s="29"/>
      <c r="W10" s="4"/>
      <c r="X10" s="5"/>
      <c r="Y10" s="10"/>
      <c r="Z10" s="17"/>
      <c r="AA10" s="8"/>
    </row>
    <row r="11" spans="1:35" ht="50" customHeight="1">
      <c r="A11" s="2"/>
      <c r="B11" s="13"/>
      <c r="C11" s="13"/>
      <c r="D11" s="4"/>
      <c r="E11" s="4"/>
      <c r="F11" s="4"/>
      <c r="G11" s="4"/>
      <c r="H11" s="4"/>
      <c r="I11" s="4"/>
      <c r="J11" s="4"/>
      <c r="K11" s="4"/>
      <c r="L11" s="4"/>
      <c r="M11" s="4"/>
      <c r="N11" s="4"/>
      <c r="O11" s="28"/>
      <c r="P11" s="28"/>
      <c r="Q11" s="24"/>
      <c r="R11" s="4"/>
      <c r="S11" s="4"/>
      <c r="T11" s="4"/>
      <c r="U11" s="4"/>
      <c r="V11" s="29"/>
      <c r="W11" s="4"/>
      <c r="X11" s="5"/>
      <c r="Y11" s="10"/>
      <c r="Z11" s="17"/>
      <c r="AA11" s="8"/>
    </row>
    <row r="12" spans="1:35" ht="50" customHeight="1">
      <c r="A12" s="2"/>
      <c r="B12" s="13"/>
      <c r="C12" s="13"/>
      <c r="D12" s="4"/>
      <c r="E12" s="4"/>
      <c r="F12" s="4"/>
      <c r="G12" s="4"/>
      <c r="H12" s="4"/>
      <c r="I12" s="4"/>
      <c r="J12" s="4"/>
      <c r="K12" s="4"/>
      <c r="L12" s="4"/>
      <c r="M12" s="4"/>
      <c r="N12" s="4"/>
      <c r="O12" s="28"/>
      <c r="P12" s="28"/>
      <c r="Q12" s="24"/>
      <c r="R12" s="4"/>
      <c r="S12" s="4"/>
      <c r="T12" s="4"/>
      <c r="U12" s="4"/>
      <c r="V12" s="29"/>
      <c r="W12" s="4"/>
      <c r="X12" s="5"/>
      <c r="Y12" s="10"/>
      <c r="Z12" s="17"/>
      <c r="AA12" s="8"/>
    </row>
    <row r="13" spans="1:35" ht="50" customHeight="1">
      <c r="A13" s="2"/>
      <c r="B13" s="13"/>
      <c r="C13" s="13"/>
      <c r="D13" s="4"/>
      <c r="E13" s="4"/>
      <c r="F13" s="4"/>
      <c r="G13" s="4"/>
      <c r="H13" s="4"/>
      <c r="I13" s="4"/>
      <c r="J13" s="4"/>
      <c r="K13" s="4"/>
      <c r="L13" s="4"/>
      <c r="M13" s="4"/>
      <c r="N13" s="4"/>
      <c r="O13" s="28"/>
      <c r="P13" s="28"/>
      <c r="Q13" s="24"/>
      <c r="R13" s="4"/>
      <c r="S13" s="4"/>
      <c r="T13" s="4"/>
      <c r="U13" s="4"/>
      <c r="V13" s="29"/>
      <c r="W13" s="4"/>
      <c r="X13" s="5"/>
      <c r="Y13" s="10"/>
      <c r="Z13" s="17"/>
      <c r="AA13" s="8"/>
    </row>
    <row r="14" spans="1:35" ht="50" customHeight="1">
      <c r="A14" s="2"/>
      <c r="B14" s="13"/>
      <c r="C14" s="13"/>
      <c r="D14" s="4"/>
      <c r="E14" s="4"/>
      <c r="F14" s="4"/>
      <c r="G14" s="4"/>
      <c r="H14" s="4"/>
      <c r="I14" s="4"/>
      <c r="J14" s="4"/>
      <c r="K14" s="4"/>
      <c r="L14" s="4"/>
      <c r="M14" s="4"/>
      <c r="N14" s="4"/>
      <c r="O14" s="28"/>
      <c r="P14" s="28"/>
      <c r="Q14" s="24"/>
      <c r="R14" s="4"/>
      <c r="S14" s="4"/>
      <c r="T14" s="4"/>
      <c r="U14" s="4"/>
      <c r="V14" s="29"/>
      <c r="W14" s="4"/>
      <c r="X14" s="5"/>
      <c r="Y14" s="10"/>
      <c r="Z14" s="17"/>
      <c r="AA14" s="8"/>
    </row>
    <row r="15" spans="1:35" ht="50" customHeight="1">
      <c r="A15" s="2"/>
      <c r="B15" s="13"/>
      <c r="C15" s="13"/>
      <c r="D15" s="4"/>
      <c r="E15" s="4"/>
      <c r="F15" s="4"/>
      <c r="G15" s="4"/>
      <c r="H15" s="4"/>
      <c r="I15" s="4"/>
      <c r="J15" s="4"/>
      <c r="K15" s="4"/>
      <c r="L15" s="4"/>
      <c r="M15" s="4"/>
      <c r="N15" s="4"/>
      <c r="O15" s="28"/>
      <c r="P15" s="28"/>
      <c r="Q15" s="24"/>
      <c r="R15" s="4"/>
      <c r="S15" s="4"/>
      <c r="T15" s="4"/>
      <c r="U15" s="4"/>
      <c r="V15" s="29"/>
      <c r="W15" s="4"/>
      <c r="X15" s="5"/>
      <c r="Y15" s="10"/>
      <c r="Z15" s="17"/>
      <c r="AA15" s="8"/>
    </row>
    <row r="16" spans="1:35" ht="50" customHeight="1">
      <c r="A16" s="2"/>
      <c r="B16" s="13"/>
      <c r="C16" s="13"/>
      <c r="D16" s="4"/>
      <c r="E16" s="4"/>
      <c r="F16" s="4"/>
      <c r="G16" s="4"/>
      <c r="H16" s="4"/>
      <c r="I16" s="4"/>
      <c r="J16" s="4"/>
      <c r="K16" s="4"/>
      <c r="L16" s="4"/>
      <c r="M16" s="4"/>
      <c r="N16" s="4"/>
      <c r="O16" s="28"/>
      <c r="P16" s="28"/>
      <c r="Q16" s="24"/>
      <c r="R16" s="4"/>
      <c r="S16" s="4"/>
      <c r="T16" s="4"/>
      <c r="U16" s="4"/>
      <c r="V16" s="29"/>
      <c r="W16" s="4"/>
      <c r="X16" s="5"/>
      <c r="Y16" s="10"/>
      <c r="Z16" s="17"/>
      <c r="AA16" s="8"/>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
    <cfRule type="colorScale" priority="2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onditionalFormatting>
  <conditionalFormatting sqref="D3:D5">
    <cfRule type="colorScale" priority="238">
      <colorScale>
        <cfvo type="min"/>
        <cfvo type="percentile" val="50"/>
        <cfvo type="max"/>
        <color rgb="FFF8696B"/>
        <color rgb="FFFCFCFF"/>
        <color rgb="FF63BE7B"/>
      </colorScale>
    </cfRule>
  </conditionalFormatting>
  <conditionalFormatting sqref="D3:D6">
    <cfRule type="colorScale" priority="564">
      <colorScale>
        <cfvo type="min"/>
        <cfvo type="percentile" val="50"/>
        <cfvo type="max"/>
        <color rgb="FFF8696B"/>
        <color rgb="FFFCFCFF"/>
        <color rgb="FF63BE7B"/>
      </colorScale>
    </cfRule>
  </conditionalFormatting>
  <conditionalFormatting sqref="D3:D34">
    <cfRule type="colorScale" priority="559">
      <colorScale>
        <cfvo type="min"/>
        <cfvo type="percentile" val="50"/>
        <cfvo type="max"/>
        <color rgb="FFF8696B"/>
        <color rgb="FFFCFCFF"/>
        <color rgb="FF63BE7B"/>
      </colorScale>
    </cfRule>
  </conditionalFormatting>
  <conditionalFormatting sqref="D7:D34">
    <cfRule type="colorScale" priority="437">
      <colorScale>
        <cfvo type="min"/>
        <cfvo type="percentile" val="50"/>
        <cfvo type="max"/>
        <color rgb="FFF8696B"/>
        <color rgb="FFFCFCFF"/>
        <color rgb="FF63BE7B"/>
      </colorScale>
    </cfRule>
  </conditionalFormatting>
  <conditionalFormatting sqref="E2">
    <cfRule type="colorScale" priority="19">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70">
      <colorScale>
        <cfvo type="min"/>
        <cfvo type="max"/>
        <color rgb="FFFCFCFF"/>
        <color rgb="FF63BE7B"/>
      </colorScale>
    </cfRule>
  </conditionalFormatting>
  <conditionalFormatting sqref="E3">
    <cfRule type="colorScale" priority="543">
      <colorScale>
        <cfvo type="min"/>
        <cfvo type="max"/>
        <color rgb="FFFCFCFF"/>
        <color rgb="FF63BE7B"/>
      </colorScale>
    </cfRule>
  </conditionalFormatting>
  <conditionalFormatting sqref="E3:E5">
    <cfRule type="colorScale" priority="237">
      <colorScale>
        <cfvo type="min"/>
        <cfvo type="max"/>
        <color rgb="FFFCFCFF"/>
        <color rgb="FF63BE7B"/>
      </colorScale>
    </cfRule>
  </conditionalFormatting>
  <conditionalFormatting sqref="E3:E6">
    <cfRule type="colorScale" priority="430">
      <colorScale>
        <cfvo type="min"/>
        <cfvo type="max"/>
        <color rgb="FFFCFCFF"/>
        <color rgb="FF63BE7B"/>
      </colorScale>
    </cfRule>
  </conditionalFormatting>
  <conditionalFormatting sqref="E3:E34">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onditionalFormatting>
  <conditionalFormatting sqref="E4">
    <cfRule type="colorScale" priority="505">
      <colorScale>
        <cfvo type="min"/>
        <cfvo type="max"/>
        <color rgb="FFFCFCFF"/>
        <color rgb="FF63BE7B"/>
      </colorScale>
    </cfRule>
  </conditionalFormatting>
  <conditionalFormatting sqref="E5:E6">
    <cfRule type="colorScale" priority="530">
      <colorScale>
        <cfvo type="min"/>
        <cfvo type="max"/>
        <color rgb="FFFCFCFF"/>
        <color rgb="FF63BE7B"/>
      </colorScale>
    </cfRule>
  </conditionalFormatting>
  <conditionalFormatting sqref="E7:E34">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onditionalFormatting>
  <conditionalFormatting sqref="E3:M3">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E4:M4">
    <cfRule type="colorScale" priority="415">
      <colorScale>
        <cfvo type="min"/>
        <cfvo type="max"/>
        <color rgb="FFFCFCFF"/>
        <color rgb="FF63BE7B"/>
      </colorScale>
    </cfRule>
    <cfRule type="colorScale" priority="416">
      <colorScale>
        <cfvo type="min"/>
        <cfvo type="max"/>
        <color rgb="FFFFEF9C"/>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FEB84"/>
        <color rgb="FF63BE7B"/>
      </colorScale>
    </cfRule>
  </conditionalFormatting>
  <conditionalFormatting sqref="E5:M5">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FEB84"/>
        <color rgb="FF63BE7B"/>
      </colorScale>
    </cfRule>
    <cfRule type="colorScale" priority="422">
      <colorScale>
        <cfvo type="min"/>
        <cfvo type="max"/>
        <color rgb="FFFFEF9C"/>
        <color rgb="FF63BE7B"/>
      </colorScale>
    </cfRule>
  </conditionalFormatting>
  <conditionalFormatting sqref="E2:N2">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E6:N6">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FEB84"/>
        <color rgb="FF63BE7B"/>
      </colorScale>
    </cfRule>
    <cfRule type="colorScale" priority="426">
      <colorScale>
        <cfvo type="min"/>
        <cfvo type="max"/>
        <color rgb="FFFFEF9C"/>
        <color rgb="FF63BE7B"/>
      </colorScale>
    </cfRule>
  </conditionalFormatting>
  <conditionalFormatting sqref="E7:N7">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E8:N34">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5">
      <colorScale>
        <cfvo type="min"/>
        <cfvo type="max"/>
        <color rgb="FFFFEF9C"/>
        <color rgb="FF63BE7B"/>
      </colorScale>
    </cfRule>
  </conditionalFormatting>
  <conditionalFormatting sqref="F2">
    <cfRule type="colorScale" priority="18">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F3">
    <cfRule type="colorScale" priority="548">
      <colorScale>
        <cfvo type="min"/>
        <cfvo type="max"/>
        <color rgb="FFFCFCFF"/>
        <color rgb="FF63BE7B"/>
      </colorScale>
    </cfRule>
  </conditionalFormatting>
  <conditionalFormatting sqref="F3:F5">
    <cfRule type="colorScale" priority="236">
      <colorScale>
        <cfvo type="min"/>
        <cfvo type="max"/>
        <color rgb="FFFCFCFF"/>
        <color rgb="FF63BE7B"/>
      </colorScale>
    </cfRule>
  </conditionalFormatting>
  <conditionalFormatting sqref="F3:F6">
    <cfRule type="colorScale" priority="431">
      <colorScale>
        <cfvo type="min"/>
        <cfvo type="max"/>
        <color rgb="FFFCFCFF"/>
        <color rgb="FF63BE7B"/>
      </colorScale>
    </cfRule>
  </conditionalFormatting>
  <conditionalFormatting sqref="F3:F34">
    <cfRule type="colorScale" priority="560">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596">
      <colorScale>
        <cfvo type="min"/>
        <cfvo type="max"/>
        <color rgb="FFFCFCFF"/>
        <color rgb="FF63BE7B"/>
      </colorScale>
    </cfRule>
    <cfRule type="colorScale" priority="597">
      <colorScale>
        <cfvo type="min"/>
        <cfvo type="percentile" val="50"/>
        <cfvo type="max"/>
        <color rgb="FFF8696B"/>
        <color rgb="FFFCFCFF"/>
        <color rgb="FF63BE7B"/>
      </colorScale>
    </cfRule>
  </conditionalFormatting>
  <conditionalFormatting sqref="F4">
    <cfRule type="colorScale" priority="506">
      <colorScale>
        <cfvo type="min"/>
        <cfvo type="max"/>
        <color rgb="FFFCFCFF"/>
        <color rgb="FF63BE7B"/>
      </colorScale>
    </cfRule>
  </conditionalFormatting>
  <conditionalFormatting sqref="F5:F6">
    <cfRule type="colorScale" priority="531">
      <colorScale>
        <cfvo type="min"/>
        <cfvo type="max"/>
        <color rgb="FFFCFCFF"/>
        <color rgb="FF63BE7B"/>
      </colorScale>
    </cfRule>
  </conditionalFormatting>
  <conditionalFormatting sqref="F7:F34">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max"/>
        <color rgb="FFFCFCFF"/>
        <color rgb="FF63BE7B"/>
      </colorScale>
    </cfRule>
  </conditionalFormatting>
  <conditionalFormatting sqref="F35">
    <cfRule type="colorScale" priority="383">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6">
      <colorScale>
        <cfvo type="min"/>
        <cfvo type="max"/>
        <color rgb="FFFFEF9C"/>
        <color rgb="FF63BE7B"/>
      </colorScale>
    </cfRule>
    <cfRule type="colorScale" priority="387">
      <colorScale>
        <cfvo type="min"/>
        <cfvo type="max"/>
        <color rgb="FFFCFCFF"/>
        <color rgb="FF63BE7B"/>
      </colorScale>
    </cfRule>
    <cfRule type="colorScale" priority="388">
      <colorScale>
        <cfvo type="min"/>
        <cfvo type="max"/>
        <color rgb="FFFCFCFF"/>
        <color rgb="FF63BE7B"/>
      </colorScale>
    </cfRule>
    <cfRule type="colorScale" priority="389">
      <colorScale>
        <cfvo type="min"/>
        <cfvo type="max"/>
        <color rgb="FFFCFCFF"/>
        <color rgb="FF63BE7B"/>
      </colorScale>
    </cfRule>
  </conditionalFormatting>
  <conditionalFormatting sqref="F35:F38">
    <cfRule type="colorScale" priority="429">
      <colorScale>
        <cfvo type="min"/>
        <cfvo type="max"/>
        <color rgb="FFFCFCFF"/>
        <color rgb="FF63BE7B"/>
      </colorScale>
    </cfRule>
  </conditionalFormatting>
  <conditionalFormatting sqref="F36:F37">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FEB84"/>
        <color rgb="FF63BE7B"/>
      </colorScale>
    </cfRule>
    <cfRule type="colorScale" priority="380">
      <colorScale>
        <cfvo type="min"/>
        <cfvo type="max"/>
        <color rgb="FFFFEF9C"/>
        <color rgb="FF63BE7B"/>
      </colorScale>
    </cfRule>
  </conditionalFormatting>
  <conditionalFormatting sqref="F36:F38">
    <cfRule type="colorScale" priority="376">
      <colorScale>
        <cfvo type="min"/>
        <cfvo type="max"/>
        <color rgb="FFFCFCFF"/>
        <color rgb="FF63BE7B"/>
      </colorScale>
    </cfRule>
    <cfRule type="colorScale" priority="381">
      <colorScale>
        <cfvo type="min"/>
        <cfvo type="max"/>
        <color rgb="FFFCFCFF"/>
        <color rgb="FF63BE7B"/>
      </colorScale>
    </cfRule>
    <cfRule type="colorScale" priority="382">
      <colorScale>
        <cfvo type="min"/>
        <cfvo type="max"/>
        <color rgb="FFFCFCFF"/>
        <color rgb="FF63BE7B"/>
      </colorScale>
    </cfRule>
  </conditionalFormatting>
  <conditionalFormatting sqref="F38">
    <cfRule type="colorScale" priority="372">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FEB84"/>
        <color rgb="FF63BE7B"/>
      </colorScale>
    </cfRule>
    <cfRule type="colorScale" priority="375">
      <colorScale>
        <cfvo type="min"/>
        <cfvo type="max"/>
        <color rgb="FFFFEF9C"/>
        <color rgb="FF63BE7B"/>
      </colorScale>
    </cfRule>
  </conditionalFormatting>
  <conditionalFormatting sqref="G2">
    <cfRule type="colorScale" priority="17">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10">
      <colorScale>
        <cfvo type="min"/>
        <cfvo type="percentile" val="50"/>
        <cfvo type="max"/>
        <color rgb="FFF8696B"/>
        <color rgb="FFFCFCFF"/>
        <color rgb="FF63BE7B"/>
      </colorScale>
    </cfRule>
  </conditionalFormatting>
  <conditionalFormatting sqref="G3">
    <cfRule type="colorScale" priority="549">
      <colorScale>
        <cfvo type="min"/>
        <cfvo type="max"/>
        <color rgb="FFFCFCFF"/>
        <color rgb="FF63BE7B"/>
      </colorScale>
    </cfRule>
  </conditionalFormatting>
  <conditionalFormatting sqref="G3:G5">
    <cfRule type="colorScale" priority="235">
      <colorScale>
        <cfvo type="min"/>
        <cfvo type="max"/>
        <color rgb="FFFCFCFF"/>
        <color rgb="FF63BE7B"/>
      </colorScale>
    </cfRule>
  </conditionalFormatting>
  <conditionalFormatting sqref="G3:G6">
    <cfRule type="colorScale" priority="432">
      <colorScale>
        <cfvo type="min"/>
        <cfvo type="max"/>
        <color rgb="FFFCFCFF"/>
        <color rgb="FF63BE7B"/>
      </colorScale>
    </cfRule>
  </conditionalFormatting>
  <conditionalFormatting sqref="G3:G34">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onditionalFormatting>
  <conditionalFormatting sqref="G4">
    <cfRule type="colorScale" priority="507">
      <colorScale>
        <cfvo type="min"/>
        <cfvo type="max"/>
        <color rgb="FFFCFCFF"/>
        <color rgb="FF63BE7B"/>
      </colorScale>
    </cfRule>
  </conditionalFormatting>
  <conditionalFormatting sqref="G5:G6">
    <cfRule type="colorScale" priority="532">
      <colorScale>
        <cfvo type="min"/>
        <cfvo type="max"/>
        <color rgb="FFFCFCFF"/>
        <color rgb="FF63BE7B"/>
      </colorScale>
    </cfRule>
  </conditionalFormatting>
  <conditionalFormatting sqref="G7:G34">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max"/>
        <color rgb="FFFCFCFF"/>
        <color rgb="FF63BE7B"/>
      </colorScale>
    </cfRule>
  </conditionalFormatting>
  <conditionalFormatting sqref="G35:N1048576">
    <cfRule type="colorScale" priority="407">
      <colorScale>
        <cfvo type="min"/>
        <cfvo type="percentile" val="50"/>
        <cfvo type="max"/>
        <color rgb="FFF8696B"/>
        <color rgb="FFFCFCFF"/>
        <color rgb="FF63BE7B"/>
      </colorScale>
    </cfRule>
  </conditionalFormatting>
  <conditionalFormatting sqref="H1">
    <cfRule type="colorScale" priority="403">
      <colorScale>
        <cfvo type="min"/>
        <cfvo type="percentile" val="50"/>
        <cfvo type="max"/>
        <color rgb="FFF8696B"/>
        <color rgb="FFFCFCFF"/>
        <color rgb="FF63BE7B"/>
      </colorScale>
    </cfRule>
  </conditionalFormatting>
  <conditionalFormatting sqref="H2">
    <cfRule type="colorScale" priority="16">
      <colorScale>
        <cfvo type="min"/>
        <cfvo type="max"/>
        <color rgb="FFFCFCFF"/>
        <color rgb="FF63BE7B"/>
      </colorScale>
    </cfRule>
    <cfRule type="colorScale" priority="49">
      <colorScale>
        <cfvo type="min"/>
        <cfvo type="percentile" val="50"/>
        <cfvo type="max"/>
        <color rgb="FFF8696B"/>
        <color rgb="FFFCFCFF"/>
        <color rgb="FF5A8AC6"/>
      </colorScale>
    </cfRule>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H3">
    <cfRule type="colorScale" priority="550">
      <colorScale>
        <cfvo type="min"/>
        <cfvo type="max"/>
        <color rgb="FFFCFCFF"/>
        <color rgb="FF63BE7B"/>
      </colorScale>
    </cfRule>
    <cfRule type="colorScale" priority="558">
      <colorScale>
        <cfvo type="min"/>
        <cfvo type="percentile" val="50"/>
        <cfvo type="max"/>
        <color rgb="FFF8696B"/>
        <color rgb="FFFCFCFF"/>
        <color rgb="FF63BE7B"/>
      </colorScale>
    </cfRule>
  </conditionalFormatting>
  <conditionalFormatting sqref="H3:H5">
    <cfRule type="colorScale" priority="230">
      <colorScale>
        <cfvo type="min"/>
        <cfvo type="max"/>
        <color rgb="FFFCFCFF"/>
        <color rgb="FF63BE7B"/>
      </colorScale>
    </cfRule>
    <cfRule type="colorScale" priority="233">
      <colorScale>
        <cfvo type="min"/>
        <cfvo type="percentile" val="50"/>
        <cfvo type="max"/>
        <color rgb="FFF8696B"/>
        <color rgb="FFFCFCFF"/>
        <color rgb="FF63BE7B"/>
      </colorScale>
    </cfRule>
  </conditionalFormatting>
  <conditionalFormatting sqref="H3:H6">
    <cfRule type="colorScale" priority="565">
      <colorScale>
        <cfvo type="min"/>
        <cfvo type="percentile" val="50"/>
        <cfvo type="max"/>
        <color rgb="FFF8696B"/>
        <color rgb="FFFCFCFF"/>
        <color rgb="FF63BE7B"/>
      </colorScale>
    </cfRule>
    <cfRule type="colorScale" priority="566">
      <colorScale>
        <cfvo type="min"/>
        <cfvo type="max"/>
        <color rgb="FFFCFCFF"/>
        <color rgb="FF63BE7B"/>
      </colorScale>
    </cfRule>
    <cfRule type="colorScale" priority="567">
      <colorScale>
        <cfvo type="min"/>
        <cfvo type="percentile" val="50"/>
        <cfvo type="max"/>
        <color rgb="FFF8696B"/>
        <color rgb="FFFCFCFF"/>
        <color rgb="FF63BE7B"/>
      </colorScale>
    </cfRule>
  </conditionalFormatting>
  <conditionalFormatting sqref="H3:H34">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H3:H1048576 H1">
    <cfRule type="colorScale" priority="427">
      <colorScale>
        <cfvo type="min"/>
        <cfvo type="percentile" val="50"/>
        <cfvo type="max"/>
        <color rgb="FFF8696B"/>
        <color rgb="FFFCFCFF"/>
        <color rgb="FF5A8AC6"/>
      </colorScale>
    </cfRule>
  </conditionalFormatting>
  <conditionalFormatting sqref="H4">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onditionalFormatting>
  <conditionalFormatting sqref="H5:H6">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H7:H34">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I2">
    <cfRule type="colorScale" priority="15">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max"/>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percentile" val="50"/>
        <cfvo type="max"/>
        <color rgb="FFF8696B"/>
        <color rgb="FFFCFCFF"/>
        <color rgb="FF5A8AC6"/>
      </colorScale>
    </cfRule>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I3:I5">
    <cfRule type="colorScale" priority="229">
      <colorScale>
        <cfvo type="min"/>
        <cfvo type="max"/>
        <color rgb="FFFCFCFF"/>
        <color rgb="FF63BE7B"/>
      </colorScale>
    </cfRule>
    <cfRule type="colorScale" priority="232">
      <colorScale>
        <cfvo type="min"/>
        <cfvo type="percentile" val="50"/>
        <cfvo type="max"/>
        <color rgb="FFF8696B"/>
        <color rgb="FFFCFCFF"/>
        <color rgb="FF63BE7B"/>
      </colorScale>
    </cfRule>
  </conditionalFormatting>
  <conditionalFormatting sqref="I3:I34">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CFCFF"/>
        <color rgb="FF63BE7B"/>
      </colorScale>
    </cfRule>
  </conditionalFormatting>
  <conditionalFormatting sqref="I4:J4">
    <cfRule type="colorScale" priority="513">
      <colorScale>
        <cfvo type="min"/>
        <cfvo type="max"/>
        <color rgb="FFFCFCFF"/>
        <color rgb="FF63BE7B"/>
      </colorScale>
    </cfRule>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I5:J6 N6">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I7:J34 N6:N34">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5A8AC6"/>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I1:N1 G1">
    <cfRule type="colorScale" priority="428">
      <colorScale>
        <cfvo type="min"/>
        <cfvo type="percentile" val="50"/>
        <cfvo type="max"/>
        <color rgb="FFF8696B"/>
        <color rgb="FFFCFCFF"/>
        <color rgb="FF63BE7B"/>
      </colorScale>
    </cfRule>
  </conditionalFormatting>
  <conditionalFormatting sqref="J2">
    <cfRule type="colorScale" priority="14">
      <colorScale>
        <cfvo type="min"/>
        <cfvo type="max"/>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J3:J5">
    <cfRule type="colorScale" priority="228">
      <colorScale>
        <cfvo type="min"/>
        <cfvo type="max"/>
        <color rgb="FFFCFCFF"/>
        <color rgb="FF63BE7B"/>
      </colorScale>
    </cfRule>
    <cfRule type="colorScale" priority="231">
      <colorScale>
        <cfvo type="min"/>
        <cfvo type="percentile" val="50"/>
        <cfvo type="max"/>
        <color rgb="FFF8696B"/>
        <color rgb="FFFCFCFF"/>
        <color rgb="FF63BE7B"/>
      </colorScale>
    </cfRule>
  </conditionalFormatting>
  <conditionalFormatting sqref="J3:J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K2">
    <cfRule type="colorScale" priority="1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onditionalFormatting>
  <conditionalFormatting sqref="K3:K5">
    <cfRule type="colorScale" priority="227">
      <colorScale>
        <cfvo type="min"/>
        <cfvo type="max"/>
        <color rgb="FFFCFCFF"/>
        <color rgb="FF63BE7B"/>
      </colorScale>
    </cfRule>
  </conditionalFormatting>
  <conditionalFormatting sqref="K3:K34">
    <cfRule type="colorScale" priority="625">
      <colorScale>
        <cfvo type="min"/>
        <cfvo type="percentile" val="50"/>
        <cfvo type="max"/>
        <color rgb="FFF8696B"/>
        <color rgb="FFFCFCFF"/>
        <color rgb="FF63BE7B"/>
      </colorScale>
    </cfRule>
  </conditionalFormatting>
  <conditionalFormatting sqref="K2:L2">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onditionalFormatting>
  <conditionalFormatting sqref="K3:L3">
    <cfRule type="colorScale" priority="551">
      <colorScale>
        <cfvo type="min"/>
        <cfvo type="max"/>
        <color rgb="FFFCFCFF"/>
        <color rgb="FF63BE7B"/>
      </colorScale>
    </cfRule>
  </conditionalFormatting>
  <conditionalFormatting sqref="K3:L6">
    <cfRule type="colorScale" priority="433">
      <colorScale>
        <cfvo type="min"/>
        <cfvo type="max"/>
        <color rgb="FFFCFCFF"/>
        <color rgb="FF63BE7B"/>
      </colorScale>
    </cfRule>
  </conditionalFormatting>
  <conditionalFormatting sqref="K3:L7">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K4:L4">
    <cfRule type="colorScale" priority="511">
      <colorScale>
        <cfvo type="min"/>
        <cfvo type="max"/>
        <color rgb="FFFCFCFF"/>
        <color rgb="FF63BE7B"/>
      </colorScale>
    </cfRule>
  </conditionalFormatting>
  <conditionalFormatting sqref="K5:L6">
    <cfRule type="colorScale" priority="535">
      <colorScale>
        <cfvo type="min"/>
        <cfvo type="max"/>
        <color rgb="FFFCFCFF"/>
        <color rgb="FF63BE7B"/>
      </colorScale>
    </cfRule>
  </conditionalFormatting>
  <conditionalFormatting sqref="K7:L7">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K8:L34">
    <cfRule type="colorScale" priority="356">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L2">
    <cfRule type="colorScale" priority="12">
      <colorScale>
        <cfvo type="min"/>
        <cfvo type="max"/>
        <color rgb="FFFCFCFF"/>
        <color rgb="FF63BE7B"/>
      </colorScale>
    </cfRule>
    <cfRule type="colorScale" priority="105">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onditionalFormatting>
  <conditionalFormatting sqref="L3:L5">
    <cfRule type="colorScale" priority="226">
      <colorScale>
        <cfvo type="min"/>
        <cfvo type="max"/>
        <color rgb="FFFCFCFF"/>
        <color rgb="FF63BE7B"/>
      </colorScale>
    </cfRule>
  </conditionalFormatting>
  <conditionalFormatting sqref="L3:L34">
    <cfRule type="colorScale" priority="628">
      <colorScale>
        <cfvo type="min"/>
        <cfvo type="percentile" val="50"/>
        <cfvo type="max"/>
        <color rgb="FFF8696B"/>
        <color rgb="FFFCFCFF"/>
        <color rgb="FF63BE7B"/>
      </colorScale>
    </cfRule>
  </conditionalFormatting>
  <conditionalFormatting sqref="M2">
    <cfRule type="colorScale" priority="11">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12">
      <colorScale>
        <cfvo type="min"/>
        <cfvo type="percentile" val="50"/>
        <cfvo type="max"/>
        <color rgb="FFF8696B"/>
        <color rgb="FFFCFCFF"/>
        <color rgb="FF63BE7B"/>
      </colorScale>
    </cfRule>
  </conditionalFormatting>
  <conditionalFormatting sqref="M3">
    <cfRule type="colorScale" priority="552">
      <colorScale>
        <cfvo type="min"/>
        <cfvo type="max"/>
        <color rgb="FFFCFCFF"/>
        <color rgb="FF63BE7B"/>
      </colorScale>
    </cfRule>
  </conditionalFormatting>
  <conditionalFormatting sqref="M3:M5">
    <cfRule type="colorScale" priority="225">
      <colorScale>
        <cfvo type="min"/>
        <cfvo type="max"/>
        <color rgb="FFFCFCFF"/>
        <color rgb="FF63BE7B"/>
      </colorScale>
    </cfRule>
  </conditionalFormatting>
  <conditionalFormatting sqref="M3:M6">
    <cfRule type="colorScale" priority="434">
      <colorScale>
        <cfvo type="min"/>
        <cfvo type="max"/>
        <color rgb="FFFCFCFF"/>
        <color rgb="FF63BE7B"/>
      </colorScale>
    </cfRule>
  </conditionalFormatting>
  <conditionalFormatting sqref="M3:M34">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M4">
    <cfRule type="colorScale" priority="512">
      <colorScale>
        <cfvo type="min"/>
        <cfvo type="max"/>
        <color rgb="FFFCFCFF"/>
        <color rgb="FF63BE7B"/>
      </colorScale>
    </cfRule>
  </conditionalFormatting>
  <conditionalFormatting sqref="M5:M6">
    <cfRule type="colorScale" priority="536">
      <colorScale>
        <cfvo type="min"/>
        <cfvo type="max"/>
        <color rgb="FFFCFCFF"/>
        <color rgb="FF63BE7B"/>
      </colorScale>
    </cfRule>
  </conditionalFormatting>
  <conditionalFormatting sqref="M7:M34">
    <cfRule type="colorScale" priority="467">
      <colorScale>
        <cfvo type="min"/>
        <cfvo type="max"/>
        <color rgb="FFFCFCFF"/>
        <color rgb="FF63BE7B"/>
      </colorScale>
    </cfRule>
    <cfRule type="colorScale" priority="468">
      <colorScale>
        <cfvo type="min"/>
        <cfvo type="max"/>
        <color rgb="FFFCFCFF"/>
        <color rgb="FF63BE7B"/>
      </colorScale>
    </cfRule>
    <cfRule type="colorScale" priority="469">
      <colorScale>
        <cfvo type="min"/>
        <cfvo type="max"/>
        <color rgb="FFFCFCFF"/>
        <color rgb="FF63BE7B"/>
      </colorScale>
    </cfRule>
  </conditionalFormatting>
  <conditionalFormatting sqref="N2">
    <cfRule type="colorScale" priority="1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N3:N5">
    <cfRule type="colorScale" priority="224">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5A8AC6"/>
      </colorScale>
    </cfRule>
    <cfRule type="colorScale" priority="256">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fRule type="colorScale" priority="286">
      <colorScale>
        <cfvo type="min"/>
        <cfvo type="max"/>
        <color rgb="FFFFEF9C"/>
        <color rgb="FF63BE7B"/>
      </colorScale>
    </cfRule>
  </conditionalFormatting>
  <conditionalFormatting sqref="N6:N34 I3:J3">
    <cfRule type="colorScale" priority="611">
      <colorScale>
        <cfvo type="min"/>
        <cfvo type="max"/>
        <color rgb="FFFCFCFF"/>
        <color rgb="FF63BE7B"/>
      </colorScale>
    </cfRule>
    <cfRule type="colorScale" priority="612">
      <colorScale>
        <cfvo type="min"/>
        <cfvo type="percentile" val="50"/>
        <cfvo type="max"/>
        <color rgb="FFF8696B"/>
        <color rgb="FFFCFCFF"/>
        <color rgb="FF63BE7B"/>
      </colorScale>
    </cfRule>
  </conditionalFormatting>
  <conditionalFormatting sqref="N6:N34 I3:J6">
    <cfRule type="colorScale" priority="613">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5A8AC6"/>
      </colorScale>
    </cfRule>
    <cfRule type="colorScale" priority="615">
      <colorScale>
        <cfvo type="min"/>
        <cfvo type="percentile" val="50"/>
        <cfvo type="max"/>
        <color rgb="FFF8696B"/>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N6:N34 I3:J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onditionalFormatting>
  <conditionalFormatting sqref="N6:N34 J3:J34">
    <cfRule type="colorScale" priority="621">
      <colorScale>
        <cfvo type="min"/>
        <cfvo type="percentile" val="50"/>
        <cfvo type="max"/>
        <color rgb="FFF8696B"/>
        <color rgb="FFFCFCFF"/>
        <color rgb="FF63BE7B"/>
      </colorScale>
    </cfRule>
  </conditionalFormatting>
  <conditionalFormatting sqref="N6:N34">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percentile" val="50"/>
        <cfvo type="max"/>
        <color rgb="FFF8696B"/>
        <color rgb="FFFFEB84"/>
        <color rgb="FF63BE7B"/>
      </colorScale>
    </cfRule>
    <cfRule type="colorScale" priority="594">
      <colorScale>
        <cfvo type="min"/>
        <cfvo type="max"/>
        <color rgb="FFFFEF9C"/>
        <color rgb="FF63BE7B"/>
      </colorScale>
    </cfRule>
    <cfRule type="colorScale" priority="601">
      <colorScale>
        <cfvo type="min"/>
        <cfvo type="max"/>
        <color rgb="FFFCFCFF"/>
        <color rgb="FF63BE7B"/>
      </colorScale>
    </cfRule>
    <cfRule type="colorScale" priority="602">
      <colorScale>
        <cfvo type="min"/>
        <cfvo type="max"/>
        <color rgb="FFFCFCFF"/>
        <color rgb="FF63BE7B"/>
      </colorScale>
    </cfRule>
    <cfRule type="colorScale" priority="603">
      <colorScale>
        <cfvo type="min"/>
        <cfvo type="percentile" val="50"/>
        <cfvo type="max"/>
        <color rgb="FFF8696B"/>
        <color rgb="FFFFEB84"/>
        <color rgb="FF63BE7B"/>
      </colorScale>
    </cfRule>
    <cfRule type="colorScale" priority="604">
      <colorScale>
        <cfvo type="min"/>
        <cfvo type="max"/>
        <color rgb="FFFFEF9C"/>
        <color rgb="FF63BE7B"/>
      </colorScale>
    </cfRule>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max"/>
        <color rgb="FFFCFCFF"/>
        <color rgb="FF63BE7B"/>
      </colorScale>
    </cfRule>
    <cfRule type="colorScale" priority="635">
      <colorScale>
        <cfvo type="min"/>
        <cfvo type="percentile" val="50"/>
        <cfvo type="max"/>
        <color rgb="FFF8696B"/>
        <color rgb="FFFFEB84"/>
        <color rgb="FF63BE7B"/>
      </colorScale>
    </cfRule>
    <cfRule type="colorScale" priority="636">
      <colorScale>
        <cfvo type="min"/>
        <cfvo type="max"/>
        <color rgb="FFFFEF9C"/>
        <color rgb="FF63BE7B"/>
      </colorScale>
    </cfRule>
  </conditionalFormatting>
  <conditionalFormatting sqref="O2">
    <cfRule type="colorScale" priority="9">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3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O3">
    <cfRule type="colorScale" priority="405">
      <colorScale>
        <cfvo type="min"/>
        <cfvo type="percentile" val="50"/>
        <cfvo type="max"/>
        <color rgb="FF63BE7B"/>
        <color rgb="FFFCFCFF"/>
        <color rgb="FFF8696B"/>
      </colorScale>
    </cfRule>
    <cfRule type="colorScale" priority="553">
      <colorScale>
        <cfvo type="min"/>
        <cfvo type="percentile" val="50"/>
        <cfvo type="max"/>
        <color rgb="FF63BE7B"/>
        <color rgb="FFFCFCFF"/>
        <color rgb="FFF8696B"/>
      </colorScale>
    </cfRule>
  </conditionalFormatting>
  <conditionalFormatting sqref="O3:O5">
    <cfRule type="colorScale" priority="223">
      <colorScale>
        <cfvo type="min"/>
        <cfvo type="percentile" val="50"/>
        <cfvo type="max"/>
        <color rgb="FF63BE7B"/>
        <color rgb="FFFCFCFF"/>
        <color rgb="FFF8696B"/>
      </colorScale>
    </cfRule>
  </conditionalFormatting>
  <conditionalFormatting sqref="O3:O6">
    <cfRule type="colorScale" priority="435">
      <colorScale>
        <cfvo type="min"/>
        <cfvo type="percentile" val="50"/>
        <cfvo type="max"/>
        <color rgb="FF63BE7B"/>
        <color rgb="FFFCFCFF"/>
        <color rgb="FFF8696B"/>
      </colorScale>
    </cfRule>
  </conditionalFormatting>
  <conditionalFormatting sqref="O3:O34">
    <cfRule type="colorScale" priority="561">
      <colorScale>
        <cfvo type="min"/>
        <cfvo type="percentile" val="50"/>
        <cfvo type="max"/>
        <color rgb="FF63BE7B"/>
        <color rgb="FFFCFCFF"/>
        <color rgb="FFF8696B"/>
      </colorScale>
    </cfRule>
  </conditionalFormatting>
  <conditionalFormatting sqref="O4">
    <cfRule type="colorScale" priority="399">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onditionalFormatting>
  <conditionalFormatting sqref="O5">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onditionalFormatting>
  <conditionalFormatting sqref="O5:O6">
    <cfRule type="colorScale" priority="539">
      <colorScale>
        <cfvo type="min"/>
        <cfvo type="percentile" val="50"/>
        <cfvo type="max"/>
        <color rgb="FF63BE7B"/>
        <color rgb="FFFCFCFF"/>
        <color rgb="FFF8696B"/>
      </colorScale>
    </cfRule>
  </conditionalFormatting>
  <conditionalFormatting sqref="O6">
    <cfRule type="colorScale" priority="504">
      <colorScale>
        <cfvo type="min"/>
        <cfvo type="percentile" val="50"/>
        <cfvo type="max"/>
        <color rgb="FF63BE7B"/>
        <color rgb="FFFCFCFF"/>
        <color rgb="FFF8696B"/>
      </colorScale>
    </cfRule>
  </conditionalFormatting>
  <conditionalFormatting sqref="O7:O34">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3">
      <colorScale>
        <cfvo type="min"/>
        <cfvo type="percentile" val="50"/>
        <cfvo type="max"/>
        <color rgb="FF63BE7B"/>
        <color rgb="FFFCFCFF"/>
        <color rgb="FFF8696B"/>
      </colorScale>
    </cfRule>
  </conditionalFormatting>
  <conditionalFormatting sqref="P2">
    <cfRule type="colorScale" priority="8">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fRule type="colorScale" priority="79">
      <colorScale>
        <cfvo type="min"/>
        <cfvo type="max"/>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80">
      <colorScale>
        <cfvo type="min"/>
        <cfvo type="percentile" val="50"/>
        <cfvo type="max"/>
        <color rgb="FF63BE7B"/>
        <color rgb="FFFCFCFF"/>
        <color rgb="FFF8696B"/>
      </colorScale>
    </cfRule>
  </conditionalFormatting>
  <conditionalFormatting sqref="P3:P5">
    <cfRule type="colorScale" priority="222">
      <colorScale>
        <cfvo type="min"/>
        <cfvo type="percentile" val="50"/>
        <cfvo type="max"/>
        <color rgb="FF63BE7B"/>
        <color rgb="FFFCFCFF"/>
        <color rgb="FFF8696B"/>
      </colorScale>
    </cfRule>
  </conditionalFormatting>
  <conditionalFormatting sqref="P3:P6">
    <cfRule type="colorScale" priority="568">
      <colorScale>
        <cfvo type="min"/>
        <cfvo type="percentile" val="50"/>
        <cfvo type="max"/>
        <color rgb="FF63BE7B"/>
        <color rgb="FFFCFCFF"/>
        <color rgb="FFF8696B"/>
      </colorScale>
    </cfRule>
    <cfRule type="colorScale" priority="569">
      <colorScale>
        <cfvo type="min"/>
        <cfvo type="percentile" val="50"/>
        <cfvo type="max"/>
        <color rgb="FF63BE7B"/>
        <color rgb="FFFCFCFF"/>
        <color rgb="FFF8696B"/>
      </colorScale>
    </cfRule>
    <cfRule type="colorScale" priority="570">
      <colorScale>
        <cfvo type="min"/>
        <cfvo type="max"/>
        <color rgb="FFFCFCFF"/>
        <color rgb="FFF8696B"/>
      </colorScale>
    </cfRule>
  </conditionalFormatting>
  <conditionalFormatting sqref="P3:P34">
    <cfRule type="colorScale" priority="637">
      <colorScale>
        <cfvo type="min"/>
        <cfvo type="percentile" val="50"/>
        <cfvo type="max"/>
        <color rgb="FF63BE7B"/>
        <color rgb="FFFCFCFF"/>
        <color rgb="FFF8696B"/>
      </colorScale>
    </cfRule>
  </conditionalFormatting>
  <conditionalFormatting sqref="P7:P34">
    <cfRule type="colorScale" priority="474">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6">
      <colorScale>
        <cfvo type="min"/>
        <cfvo type="max"/>
        <color rgb="FFFCFCFF"/>
        <color rgb="FFF8696B"/>
      </colorScale>
    </cfRule>
  </conditionalFormatting>
  <conditionalFormatting sqref="Q2">
    <cfRule type="colorScale" priority="7">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FEF9C"/>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onditionalFormatting>
  <conditionalFormatting sqref="Q3">
    <cfRule type="colorScale" priority="554">
      <colorScale>
        <cfvo type="min"/>
        <cfvo type="max"/>
        <color rgb="FFFFEF9C"/>
        <color rgb="FF63BE7B"/>
      </colorScale>
    </cfRule>
  </conditionalFormatting>
  <conditionalFormatting sqref="Q3:Q5">
    <cfRule type="colorScale" priority="221">
      <colorScale>
        <cfvo type="min"/>
        <cfvo type="max"/>
        <color rgb="FFFCFCFF"/>
        <color rgb="FF63BE7B"/>
      </colorScale>
    </cfRule>
  </conditionalFormatting>
  <conditionalFormatting sqref="Q3:Q6">
    <cfRule type="colorScale" priority="571">
      <colorScale>
        <cfvo type="min"/>
        <cfvo type="percentile" val="50"/>
        <cfvo type="max"/>
        <color rgb="FFF8696B"/>
        <color rgb="FFFCFCFF"/>
        <color rgb="FF63BE7B"/>
      </colorScale>
    </cfRule>
    <cfRule type="colorScale" priority="572">
      <colorScale>
        <cfvo type="min"/>
        <cfvo type="max"/>
        <color rgb="FFFFEF9C"/>
        <color rgb="FF63BE7B"/>
      </colorScale>
    </cfRule>
    <cfRule type="colorScale" priority="573">
      <colorScale>
        <cfvo type="min"/>
        <cfvo type="max"/>
        <color rgb="FFFCFCFF"/>
        <color rgb="FF63BE7B"/>
      </colorScale>
    </cfRule>
    <cfRule type="colorScale" priority="574">
      <colorScale>
        <cfvo type="min"/>
        <cfvo type="max"/>
        <color rgb="FFFCFCFF"/>
        <color rgb="FF63BE7B"/>
      </colorScale>
    </cfRule>
    <cfRule type="colorScale" priority="575">
      <colorScale>
        <cfvo type="min"/>
        <cfvo type="percentile" val="50"/>
        <cfvo type="max"/>
        <color rgb="FFF8696B"/>
        <color rgb="FFFCFCFF"/>
        <color rgb="FF63BE7B"/>
      </colorScale>
    </cfRule>
  </conditionalFormatting>
  <conditionalFormatting sqref="Q3:Q34">
    <cfRule type="colorScale" priority="638">
      <colorScale>
        <cfvo type="min"/>
        <cfvo type="percentile" val="50"/>
        <cfvo type="max"/>
        <color rgb="FFF8696B"/>
        <color rgb="FFFCFCFF"/>
        <color rgb="FF63BE7B"/>
      </colorScale>
    </cfRule>
  </conditionalFormatting>
  <conditionalFormatting sqref="Q4">
    <cfRule type="colorScale" priority="517">
      <colorScale>
        <cfvo type="min"/>
        <cfvo type="max"/>
        <color rgb="FFFFEF9C"/>
        <color rgb="FF63BE7B"/>
      </colorScale>
    </cfRule>
    <cfRule type="colorScale" priority="518">
      <colorScale>
        <cfvo type="min"/>
        <cfvo type="max"/>
        <color rgb="FFFFEF9C"/>
        <color rgb="FF63BE7B"/>
      </colorScale>
    </cfRule>
    <cfRule type="colorScale" priority="519">
      <colorScale>
        <cfvo type="min"/>
        <cfvo type="percentile" val="50"/>
        <cfvo type="max"/>
        <color rgb="FFF8696B"/>
        <color rgb="FFFFEB84"/>
        <color rgb="FF63BE7B"/>
      </colorScale>
    </cfRule>
  </conditionalFormatting>
  <conditionalFormatting sqref="Q5:Q6">
    <cfRule type="colorScale" priority="540">
      <colorScale>
        <cfvo type="min"/>
        <cfvo type="max"/>
        <color rgb="FFFFEF9C"/>
        <color rgb="FF63BE7B"/>
      </colorScale>
    </cfRule>
  </conditionalFormatting>
  <conditionalFormatting sqref="Q7:Q34">
    <cfRule type="colorScale" priority="477">
      <colorScale>
        <cfvo type="min"/>
        <cfvo type="percentile" val="50"/>
        <cfvo type="max"/>
        <color rgb="FFF8696B"/>
        <color rgb="FFFCFCFF"/>
        <color rgb="FF63BE7B"/>
      </colorScale>
    </cfRule>
    <cfRule type="colorScale" priority="478">
      <colorScale>
        <cfvo type="min"/>
        <cfvo type="max"/>
        <color rgb="FFFFEF9C"/>
        <color rgb="FF63BE7B"/>
      </colorScale>
    </cfRule>
    <cfRule type="colorScale" priority="479">
      <colorScale>
        <cfvo type="min"/>
        <cfvo type="max"/>
        <color rgb="FFFFEF9C"/>
        <color rgb="FF63BE7B"/>
      </colorScale>
    </cfRule>
    <cfRule type="colorScale" priority="480">
      <colorScale>
        <cfvo type="min"/>
        <cfvo type="max"/>
        <color rgb="FFFFEF9C"/>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CFCFF"/>
        <color rgb="FF63BE7B"/>
      </colorScale>
    </cfRule>
  </conditionalFormatting>
  <conditionalFormatting sqref="Q4:S4">
    <cfRule type="colorScale" priority="397">
      <colorScale>
        <cfvo type="min"/>
        <cfvo type="max"/>
        <color rgb="FFFFEF9C"/>
        <color rgb="FF63BE7B"/>
      </colorScale>
    </cfRule>
    <cfRule type="colorScale" priority="398">
      <colorScale>
        <cfvo type="min"/>
        <cfvo type="max"/>
        <color rgb="FFFFEF9C"/>
        <color rgb="FF63BE7B"/>
      </colorScale>
    </cfRule>
    <cfRule type="colorScale" priority="401">
      <colorScale>
        <cfvo type="min"/>
        <cfvo type="max"/>
        <color rgb="FFFFEF9C"/>
        <color rgb="FF63BE7B"/>
      </colorScale>
    </cfRule>
  </conditionalFormatting>
  <conditionalFormatting sqref="Q2:U2 W2">
    <cfRule type="colorScale" priority="41">
      <colorScale>
        <cfvo type="min"/>
        <cfvo type="max"/>
        <color rgb="FFFFEF9C"/>
        <color rgb="FF63BE7B"/>
      </colorScale>
    </cfRule>
  </conditionalFormatting>
  <conditionalFormatting sqref="Q3:U3 W3">
    <cfRule type="colorScale" priority="406">
      <colorScale>
        <cfvo type="min"/>
        <cfvo type="max"/>
        <color rgb="FFFFEF9C"/>
        <color rgb="FF63BE7B"/>
      </colorScale>
    </cfRule>
  </conditionalFormatting>
  <conditionalFormatting sqref="Q5:U5 W5">
    <cfRule type="colorScale" priority="391">
      <colorScale>
        <cfvo type="min"/>
        <cfvo type="max"/>
        <color rgb="FFFFEF9C"/>
        <color rgb="FF63BE7B"/>
      </colorScale>
    </cfRule>
    <cfRule type="colorScale" priority="392">
      <colorScale>
        <cfvo type="min"/>
        <cfvo type="max"/>
        <color rgb="FFFFEF9C"/>
        <color rgb="FF63BE7B"/>
      </colorScale>
    </cfRule>
    <cfRule type="colorScale" priority="395">
      <colorScale>
        <cfvo type="min"/>
        <cfvo type="max"/>
        <color rgb="FFFFEF9C"/>
        <color rgb="FF63BE7B"/>
      </colorScale>
    </cfRule>
  </conditionalFormatting>
  <conditionalFormatting sqref="Q6:U6 W6">
    <cfRule type="colorScale" priority="390">
      <colorScale>
        <cfvo type="min"/>
        <cfvo type="max"/>
        <color rgb="FFFFEF9C"/>
        <color rgb="FF63BE7B"/>
      </colorScale>
    </cfRule>
  </conditionalFormatting>
  <conditionalFormatting sqref="Q7:U7 W7">
    <cfRule type="colorScale" priority="484">
      <colorScale>
        <cfvo type="min"/>
        <cfvo type="max"/>
        <color rgb="FFFFEF9C"/>
        <color rgb="FF63BE7B"/>
      </colorScale>
    </cfRule>
  </conditionalFormatting>
  <conditionalFormatting sqref="Q8:U34 W8:W34">
    <cfRule type="colorScale" priority="359">
      <colorScale>
        <cfvo type="min"/>
        <cfvo type="max"/>
        <color rgb="FFFFEF9C"/>
        <color rgb="FF63BE7B"/>
      </colorScale>
    </cfRule>
  </conditionalFormatting>
  <conditionalFormatting sqref="R2">
    <cfRule type="colorScale" priority="6">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214">
      <colorScale>
        <cfvo type="min"/>
        <cfvo type="percentile" val="50"/>
        <cfvo type="max"/>
        <color rgb="FFF8696B"/>
        <color rgb="FFFCFCFF"/>
        <color rgb="FF63BE7B"/>
      </colorScale>
    </cfRule>
  </conditionalFormatting>
  <conditionalFormatting sqref="R3:R5">
    <cfRule type="colorScale" priority="220">
      <colorScale>
        <cfvo type="min"/>
        <cfvo type="max"/>
        <color rgb="FFFCFCFF"/>
        <color rgb="FF63BE7B"/>
      </colorScale>
    </cfRule>
  </conditionalFormatting>
  <conditionalFormatting sqref="R2:S2">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max"/>
        <color rgb="FFFFEF9C"/>
        <color rgb="FF63BE7B"/>
      </colorScale>
    </cfRule>
    <cfRule type="colorScale" priority="90">
      <colorScale>
        <cfvo type="min"/>
        <cfvo type="max"/>
        <color rgb="FFFFEF9C"/>
        <color rgb="FF63BE7B"/>
      </colorScale>
    </cfRule>
    <cfRule type="colorScale" priority="91">
      <colorScale>
        <cfvo type="min"/>
        <cfvo type="max"/>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R3:S3">
    <cfRule type="colorScale" priority="555">
      <colorScale>
        <cfvo type="min"/>
        <cfvo type="max"/>
        <color rgb="FFFFEF9C"/>
        <color rgb="FF63BE7B"/>
      </colorScale>
    </cfRule>
  </conditionalFormatting>
  <conditionalFormatting sqref="R3:S6">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78">
      <colorScale>
        <cfvo type="min"/>
        <cfvo type="max"/>
        <color rgb="FFFCFCFF"/>
        <color rgb="FF63BE7B"/>
      </colorScale>
    </cfRule>
  </conditionalFormatting>
  <conditionalFormatting sqref="R3:S7">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4:S4">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percentile" val="50"/>
        <cfvo type="max"/>
        <color rgb="FFF8696B"/>
        <color rgb="FFFFEB84"/>
        <color rgb="FF63BE7B"/>
      </colorScale>
    </cfRule>
  </conditionalFormatting>
  <conditionalFormatting sqref="R5:S6">
    <cfRule type="colorScale" priority="541">
      <colorScale>
        <cfvo type="min"/>
        <cfvo type="max"/>
        <color rgb="FFFFEF9C"/>
        <color rgb="FF63BE7B"/>
      </colorScale>
    </cfRule>
  </conditionalFormatting>
  <conditionalFormatting sqref="R7:S7">
    <cfRule type="colorScale" priority="485">
      <colorScale>
        <cfvo type="min"/>
        <cfvo type="percentile" val="50"/>
        <cfvo type="max"/>
        <color rgb="FFF8696B"/>
        <color rgb="FFFCFCFF"/>
        <color rgb="FF63BE7B"/>
      </colorScale>
    </cfRule>
    <cfRule type="colorScale" priority="486">
      <colorScale>
        <cfvo type="min"/>
        <cfvo type="max"/>
        <color rgb="FFFCFCFF"/>
        <color rgb="FF63BE7B"/>
      </colorScale>
    </cfRule>
    <cfRule type="colorScale" priority="487">
      <colorScale>
        <cfvo type="min"/>
        <cfvo type="max"/>
        <color rgb="FFFFEF9C"/>
        <color rgb="FF63BE7B"/>
      </colorScale>
    </cfRule>
    <cfRule type="colorScale" priority="488">
      <colorScale>
        <cfvo type="min"/>
        <cfvo type="max"/>
        <color rgb="FFFFEF9C"/>
        <color rgb="FF63BE7B"/>
      </colorScale>
    </cfRule>
    <cfRule type="colorScale" priority="489">
      <colorScale>
        <cfvo type="min"/>
        <cfvo type="max"/>
        <color rgb="FFFCFCFF"/>
        <color rgb="FF63BE7B"/>
      </colorScale>
    </cfRule>
  </conditionalFormatting>
  <conditionalFormatting sqref="R8:S34">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fRule type="colorScale" priority="364">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onditionalFormatting>
  <conditionalFormatting sqref="S2">
    <cfRule type="colorScale" priority="5">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S3:S5">
    <cfRule type="colorScale" priority="219">
      <colorScale>
        <cfvo type="min"/>
        <cfvo type="max"/>
        <color rgb="FFFCFCFF"/>
        <color rgb="FF63BE7B"/>
      </colorScale>
    </cfRule>
  </conditionalFormatting>
  <conditionalFormatting sqref="T2">
    <cfRule type="colorScale" priority="4">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85">
      <colorScale>
        <cfvo type="min"/>
        <cfvo type="percentile" val="50"/>
        <cfvo type="max"/>
        <color rgb="FFF8696B"/>
        <color rgb="FFFCFCFF"/>
        <color rgb="FF63BE7B"/>
      </colorScale>
    </cfRule>
  </conditionalFormatting>
  <conditionalFormatting sqref="T3">
    <cfRule type="colorScale" priority="556">
      <colorScale>
        <cfvo type="min"/>
        <cfvo type="max"/>
        <color rgb="FFFFEF9C"/>
        <color rgb="FF63BE7B"/>
      </colorScale>
    </cfRule>
  </conditionalFormatting>
  <conditionalFormatting sqref="T3:T5">
    <cfRule type="colorScale" priority="218">
      <colorScale>
        <cfvo type="min"/>
        <cfvo type="max"/>
        <color rgb="FFFCFCFF"/>
        <color rgb="FF63BE7B"/>
      </colorScale>
    </cfRule>
  </conditionalFormatting>
  <conditionalFormatting sqref="T3:T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582">
      <colorScale>
        <cfvo type="min"/>
        <cfvo type="max"/>
        <color rgb="FFFCFCFF"/>
        <color rgb="FF63BE7B"/>
      </colorScale>
    </cfRule>
  </conditionalFormatting>
  <conditionalFormatting sqref="T3:T34">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onditionalFormatting>
  <conditionalFormatting sqref="T4">
    <cfRule type="colorScale" priority="396">
      <colorScale>
        <cfvo type="min"/>
        <cfvo type="max"/>
        <color rgb="FFFFEF9C"/>
        <color rgb="FF63BE7B"/>
      </colorScale>
    </cfRule>
    <cfRule type="colorScale" priority="402">
      <colorScale>
        <cfvo type="min"/>
        <cfvo type="max"/>
        <color rgb="FFFFEF9C"/>
        <color rgb="FF63BE7B"/>
      </colorScale>
    </cfRule>
    <cfRule type="colorScale" priority="523">
      <colorScale>
        <cfvo type="min"/>
        <cfvo type="max"/>
        <color rgb="FFFFEF9C"/>
        <color rgb="FF63BE7B"/>
      </colorScale>
    </cfRule>
    <cfRule type="colorScale" priority="524">
      <colorScale>
        <cfvo type="min"/>
        <cfvo type="max"/>
        <color rgb="FFFFEF9C"/>
        <color rgb="FF63BE7B"/>
      </colorScale>
    </cfRule>
    <cfRule type="colorScale" priority="525">
      <colorScale>
        <cfvo type="min"/>
        <cfvo type="percentile" val="50"/>
        <cfvo type="max"/>
        <color rgb="FFF8696B"/>
        <color rgb="FFFCFCFF"/>
        <color rgb="FF63BE7B"/>
      </colorScale>
    </cfRule>
  </conditionalFormatting>
  <conditionalFormatting sqref="T5:T6">
    <cfRule type="colorScale" priority="542">
      <colorScale>
        <cfvo type="min"/>
        <cfvo type="max"/>
        <color rgb="FFFFEF9C"/>
        <color rgb="FF63BE7B"/>
      </colorScale>
    </cfRule>
  </conditionalFormatting>
  <conditionalFormatting sqref="T7:T34">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max"/>
        <color rgb="FFFCFCFF"/>
        <color rgb="FF63BE7B"/>
      </colorScale>
    </cfRule>
  </conditionalFormatting>
  <conditionalFormatting sqref="U2">
    <cfRule type="colorScale" priority="3">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onditionalFormatting>
  <conditionalFormatting sqref="U3:U5">
    <cfRule type="colorScale" priority="217">
      <colorScale>
        <cfvo type="min"/>
        <cfvo type="max"/>
        <color rgb="FFFCFCFF"/>
        <color rgb="FF63BE7B"/>
      </colorScale>
    </cfRule>
  </conditionalFormatting>
  <conditionalFormatting sqref="U3:U6 W3:W6">
    <cfRule type="colorScale" priority="436">
      <colorScale>
        <cfvo type="min"/>
        <cfvo type="max"/>
        <color rgb="FFFFEF9C"/>
        <color rgb="FF63BE7B"/>
      </colorScale>
    </cfRule>
  </conditionalFormatting>
  <conditionalFormatting sqref="U3:U6">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U3:U34">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onditionalFormatting>
  <conditionalFormatting sqref="U4 W4">
    <cfRule type="colorScale" priority="409">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526">
      <colorScale>
        <cfvo type="min"/>
        <cfvo type="max"/>
        <color rgb="FFFFEF9C"/>
        <color rgb="FF63BE7B"/>
      </colorScale>
    </cfRule>
    <cfRule type="colorScale" priority="527">
      <colorScale>
        <cfvo type="min"/>
        <cfvo type="max"/>
        <color rgb="FFFFEF9C"/>
        <color rgb="FF63BE7B"/>
      </colorScale>
    </cfRule>
    <cfRule type="colorScale" priority="528">
      <colorScale>
        <cfvo type="min"/>
        <cfvo type="max"/>
        <color rgb="FFFFEF9C"/>
        <color rgb="FF63BE7B"/>
      </colorScale>
    </cfRule>
  </conditionalFormatting>
  <conditionalFormatting sqref="U5:U6 W5:W6">
    <cfRule type="colorScale" priority="529">
      <colorScale>
        <cfvo type="min"/>
        <cfvo type="max"/>
        <color rgb="FFFFEF9C"/>
        <color rgb="FF63BE7B"/>
      </colorScale>
    </cfRule>
  </conditionalFormatting>
  <conditionalFormatting sqref="U7 W7">
    <cfRule type="colorScale" priority="498">
      <colorScale>
        <cfvo type="min"/>
        <cfvo type="max"/>
        <color rgb="FFFFEF9C"/>
        <color rgb="FF63BE7B"/>
      </colorScale>
    </cfRule>
    <cfRule type="colorScale" priority="499">
      <colorScale>
        <cfvo type="min"/>
        <cfvo type="max"/>
        <color rgb="FFFFEF9C"/>
        <color rgb="FF63BE7B"/>
      </colorScale>
    </cfRule>
    <cfRule type="colorScale" priority="500">
      <colorScale>
        <cfvo type="min"/>
        <cfvo type="max"/>
        <color rgb="FFFFEF9C"/>
        <color rgb="FF63BE7B"/>
      </colorScale>
    </cfRule>
  </conditionalFormatting>
  <conditionalFormatting sqref="U7:U34">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onditionalFormatting>
  <conditionalFormatting sqref="U8:U34 W8:W34">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V2">
    <cfRule type="colorScale" priority="2">
      <colorScale>
        <cfvo type="min"/>
        <cfvo type="percentile" val="50"/>
        <cfvo type="max"/>
        <color rgb="FF63BE7B"/>
        <color rgb="FFFCFCFF"/>
        <color rgb="FFF8696B"/>
      </colorScale>
    </cfRule>
    <cfRule type="colorScale" priority="32">
      <colorScale>
        <cfvo type="min"/>
        <cfvo type="max"/>
        <color rgb="FFFFEF9C"/>
        <color rgb="FF63BE7B"/>
      </colorScale>
    </cfRule>
    <cfRule type="colorScale" priority="33">
      <colorScale>
        <cfvo type="min"/>
        <cfvo type="max"/>
        <color rgb="FFFFEF9C"/>
        <color rgb="FF63BE7B"/>
      </colorScale>
    </cfRule>
    <cfRule type="colorScale" priority="34">
      <colorScale>
        <cfvo type="min"/>
        <cfvo type="max"/>
        <color rgb="FFFFEF9C"/>
        <color rgb="FF63BE7B"/>
      </colorScale>
    </cfRule>
    <cfRule type="colorScale" priority="35">
      <colorScale>
        <cfvo type="min"/>
        <cfvo type="max"/>
        <color rgb="FFFFEF9C"/>
        <color rgb="FF63BE7B"/>
      </colorScale>
    </cfRule>
    <cfRule type="colorScale" priority="36">
      <colorScale>
        <cfvo type="min"/>
        <cfvo type="percentile" val="50"/>
        <cfvo type="max"/>
        <color rgb="FFF8696B"/>
        <color rgb="FFFFEB84"/>
        <color rgb="FF63BE7B"/>
      </colorScale>
    </cfRule>
    <cfRule type="colorScale" priority="3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63BE7B"/>
        <color rgb="FFFCFCFF"/>
        <color rgb="FFF8696B"/>
      </colorScale>
    </cfRule>
    <cfRule type="colorScale" priority="160">
      <colorScale>
        <cfvo type="min"/>
        <cfvo type="percentile" val="50"/>
        <cfvo type="max"/>
        <color rgb="FF63BE7B"/>
        <color rgb="FFFCFCFF"/>
        <color rgb="FFF8696B"/>
      </colorScale>
    </cfRule>
    <cfRule type="colorScale" priority="161">
      <colorScale>
        <cfvo type="min"/>
        <cfvo type="max"/>
        <color rgb="FF63BE7B"/>
        <color rgb="FFFCFCFF"/>
      </colorScale>
    </cfRule>
    <cfRule type="colorScale" priority="162">
      <colorScale>
        <cfvo type="min"/>
        <cfvo type="percentile" val="50"/>
        <cfvo type="max"/>
        <color rgb="FF63BE7B"/>
        <color rgb="FFFCFCFF"/>
        <color rgb="FFF8696B"/>
      </colorScale>
    </cfRule>
    <cfRule type="colorScale" priority="163">
      <colorScale>
        <cfvo type="min"/>
        <cfvo type="max"/>
        <color rgb="FFFFEF9C"/>
        <color rgb="FF63BE7B"/>
      </colorScale>
    </cfRule>
    <cfRule type="colorScale" priority="164">
      <colorScale>
        <cfvo type="min"/>
        <cfvo type="max"/>
        <color rgb="FFFFEF9C"/>
        <color rgb="FF63BE7B"/>
      </colorScale>
    </cfRule>
    <cfRule type="colorScale" priority="165">
      <colorScale>
        <cfvo type="min"/>
        <cfvo type="max"/>
        <color rgb="FFFFEF9C"/>
        <color rgb="FF63BE7B"/>
      </colorScale>
    </cfRule>
    <cfRule type="colorScale" priority="16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onditionalFormatting>
  <conditionalFormatting sqref="V3">
    <cfRule type="colorScale" priority="292">
      <colorScale>
        <cfvo type="min"/>
        <cfvo type="max"/>
        <color rgb="FFFFEF9C"/>
        <color rgb="FF63BE7B"/>
      </colorScale>
    </cfRule>
  </conditionalFormatting>
  <conditionalFormatting sqref="V3:V5">
    <cfRule type="colorScale" priority="216">
      <colorScale>
        <cfvo type="min"/>
        <cfvo type="max"/>
        <color rgb="FF63BE7B"/>
        <color rgb="FFFCFCFF"/>
      </colorScale>
    </cfRule>
  </conditionalFormatting>
  <conditionalFormatting sqref="V3:V21">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max"/>
        <color rgb="FF63BE7B"/>
        <color rgb="FFFCFCFF"/>
      </colorScale>
    </cfRule>
    <cfRule type="colorScale" priority="291">
      <colorScale>
        <cfvo type="min"/>
        <cfvo type="percentile" val="50"/>
        <cfvo type="max"/>
        <color rgb="FF63BE7B"/>
        <color rgb="FFFCFCFF"/>
        <color rgb="FFF8696B"/>
      </colorScale>
    </cfRule>
    <cfRule type="colorScale" priority="311">
      <colorScale>
        <cfvo type="min"/>
        <cfvo type="max"/>
        <color rgb="FFFFEF9C"/>
        <color rgb="FF63BE7B"/>
      </colorScale>
    </cfRule>
    <cfRule type="colorScale" priority="312">
      <colorScale>
        <cfvo type="min"/>
        <cfvo type="max"/>
        <color rgb="FFFFEF9C"/>
        <color rgb="FF63BE7B"/>
      </colorScale>
    </cfRule>
    <cfRule type="colorScale" priority="313">
      <colorScale>
        <cfvo type="min"/>
        <cfvo type="max"/>
        <color rgb="FFFFEF9C"/>
        <color rgb="FF63BE7B"/>
      </colorScale>
    </cfRule>
  </conditionalFormatting>
  <conditionalFormatting sqref="V4">
    <cfRule type="colorScale" priority="296">
      <colorScale>
        <cfvo type="min"/>
        <cfvo type="max"/>
        <color rgb="FFFFEF9C"/>
        <color rgb="FF63BE7B"/>
      </colorScale>
    </cfRule>
  </conditionalFormatting>
  <conditionalFormatting sqref="V4:V21">
    <cfRule type="colorScale" priority="287">
      <colorScale>
        <cfvo type="min"/>
        <cfvo type="max"/>
        <color rgb="FFFFEF9C"/>
        <color rgb="FF63BE7B"/>
      </colorScale>
    </cfRule>
  </conditionalFormatting>
  <conditionalFormatting sqref="V5">
    <cfRule type="colorScale" priority="297">
      <colorScale>
        <cfvo type="min"/>
        <cfvo type="max"/>
        <color rgb="FFFFEF9C"/>
        <color rgb="FF63BE7B"/>
      </colorScale>
    </cfRule>
    <cfRule type="colorScale" priority="298">
      <colorScale>
        <cfvo type="min"/>
        <cfvo type="max"/>
        <color rgb="FFFFEF9C"/>
        <color rgb="FF63BE7B"/>
      </colorScale>
    </cfRule>
  </conditionalFormatting>
  <conditionalFormatting sqref="V6">
    <cfRule type="colorScale" priority="299">
      <colorScale>
        <cfvo type="min"/>
        <cfvo type="max"/>
        <color rgb="FFFFEF9C"/>
        <color rgb="FF63BE7B"/>
      </colorScale>
    </cfRule>
  </conditionalFormatting>
  <conditionalFormatting sqref="V7">
    <cfRule type="colorScale" priority="314">
      <colorScale>
        <cfvo type="min"/>
        <cfvo type="max"/>
        <color rgb="FFFFEF9C"/>
        <color rgb="FF63BE7B"/>
      </colorScale>
    </cfRule>
    <cfRule type="colorScale" priority="315">
      <colorScale>
        <cfvo type="min"/>
        <cfvo type="max"/>
        <color rgb="FFFFEF9C"/>
        <color rgb="FF63BE7B"/>
      </colorScale>
    </cfRule>
    <cfRule type="colorScale" priority="316">
      <colorScale>
        <cfvo type="min"/>
        <cfvo type="percentile" val="50"/>
        <cfvo type="max"/>
        <color rgb="FFF8696B"/>
        <color rgb="FFFFEB84"/>
        <color rgb="FF63BE7B"/>
      </colorScale>
    </cfRule>
    <cfRule type="colorScale" priority="317">
      <colorScale>
        <cfvo type="min"/>
        <cfvo type="percentile" val="50"/>
        <cfvo type="max"/>
        <color rgb="FFF8696B"/>
        <color rgb="FFFFEB84"/>
        <color rgb="FF63BE7B"/>
      </colorScale>
    </cfRule>
  </conditionalFormatting>
  <conditionalFormatting sqref="V8">
    <cfRule type="colorScale" priority="300">
      <colorScale>
        <cfvo type="min"/>
        <cfvo type="max"/>
        <color rgb="FFFFEF9C"/>
        <color rgb="FF63BE7B"/>
      </colorScale>
    </cfRule>
    <cfRule type="colorScale" priority="318">
      <colorScale>
        <cfvo type="min"/>
        <cfvo type="max"/>
        <color rgb="FFFFEF9C"/>
        <color rgb="FF63BE7B"/>
      </colorScale>
    </cfRule>
  </conditionalFormatting>
  <conditionalFormatting sqref="V9">
    <cfRule type="colorScale" priority="319">
      <colorScale>
        <cfvo type="min"/>
        <cfvo type="max"/>
        <color rgb="FFFFEF9C"/>
        <color rgb="FF63BE7B"/>
      </colorScale>
    </cfRule>
    <cfRule type="colorScale" priority="320">
      <colorScale>
        <cfvo type="min"/>
        <cfvo type="percentile" val="50"/>
        <cfvo type="max"/>
        <color rgb="FFF8696B"/>
        <color rgb="FFFFEB84"/>
        <color rgb="FF63BE7B"/>
      </colorScale>
    </cfRule>
  </conditionalFormatting>
  <conditionalFormatting sqref="V9:V15">
    <cfRule type="colorScale" priority="321">
      <colorScale>
        <cfvo type="min"/>
        <cfvo type="max"/>
        <color rgb="FFFFEF9C"/>
        <color rgb="FF63BE7B"/>
      </colorScale>
    </cfRule>
  </conditionalFormatting>
  <conditionalFormatting sqref="V9:V16">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V10">
    <cfRule type="colorScale" priority="324">
      <colorScale>
        <cfvo type="min"/>
        <cfvo type="max"/>
        <color rgb="FFFFEF9C"/>
        <color rgb="FF63BE7B"/>
      </colorScale>
    </cfRule>
    <cfRule type="colorScale" priority="325">
      <colorScale>
        <cfvo type="min"/>
        <cfvo type="percentile" val="50"/>
        <cfvo type="max"/>
        <color rgb="FFF8696B"/>
        <color rgb="FFFFEB84"/>
        <color rgb="FF63BE7B"/>
      </colorScale>
    </cfRule>
    <cfRule type="colorScale" priority="326">
      <colorScale>
        <cfvo type="min"/>
        <cfvo type="percentile" val="50"/>
        <cfvo type="max"/>
        <color rgb="FFF8696B"/>
        <color rgb="FFFFEB84"/>
        <color rgb="FF63BE7B"/>
      </colorScale>
    </cfRule>
  </conditionalFormatting>
  <conditionalFormatting sqref="V11">
    <cfRule type="colorScale" priority="327">
      <colorScale>
        <cfvo type="min"/>
        <cfvo type="max"/>
        <color rgb="FFFFEF9C"/>
        <color rgb="FF63BE7B"/>
      </colorScale>
    </cfRule>
    <cfRule type="colorScale" priority="328">
      <colorScale>
        <cfvo type="min"/>
        <cfvo type="percentile" val="50"/>
        <cfvo type="max"/>
        <color rgb="FFF8696B"/>
        <color rgb="FFFFEB84"/>
        <color rgb="FF63BE7B"/>
      </colorScale>
    </cfRule>
  </conditionalFormatting>
  <conditionalFormatting sqref="V12">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onditionalFormatting>
  <conditionalFormatting sqref="V13">
    <cfRule type="colorScale" priority="331">
      <colorScale>
        <cfvo type="min"/>
        <cfvo type="max"/>
        <color rgb="FFFFEF9C"/>
        <color rgb="FF63BE7B"/>
      </colorScale>
    </cfRule>
    <cfRule type="colorScale" priority="332">
      <colorScale>
        <cfvo type="min"/>
        <cfvo type="percentile" val="50"/>
        <cfvo type="max"/>
        <color rgb="FFF8696B"/>
        <color rgb="FFFFEB84"/>
        <color rgb="FF63BE7B"/>
      </colorScale>
    </cfRule>
    <cfRule type="colorScale" priority="333">
      <colorScale>
        <cfvo type="min"/>
        <cfvo type="percentile" val="50"/>
        <cfvo type="max"/>
        <color rgb="FFF8696B"/>
        <color rgb="FFFFEB84"/>
        <color rgb="FF63BE7B"/>
      </colorScale>
    </cfRule>
  </conditionalFormatting>
  <conditionalFormatting sqref="V14">
    <cfRule type="colorScale" priority="334">
      <colorScale>
        <cfvo type="min"/>
        <cfvo type="max"/>
        <color rgb="FFFFEF9C"/>
        <color rgb="FF63BE7B"/>
      </colorScale>
    </cfRule>
    <cfRule type="colorScale" priority="335">
      <colorScale>
        <cfvo type="min"/>
        <cfvo type="max"/>
        <color rgb="FFFFEF9C"/>
        <color rgb="FF63BE7B"/>
      </colorScale>
    </cfRule>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5">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6">
    <cfRule type="colorScale" priority="301">
      <colorScale>
        <cfvo type="min"/>
        <cfvo type="max"/>
        <color rgb="FFFFEF9C"/>
        <color rgb="FF63BE7B"/>
      </colorScale>
    </cfRule>
    <cfRule type="colorScale" priority="341">
      <colorScale>
        <cfvo type="min"/>
        <cfvo type="max"/>
        <color rgb="FFFFEF9C"/>
        <color rgb="FF63BE7B"/>
      </colorScale>
    </cfRule>
  </conditionalFormatting>
  <conditionalFormatting sqref="V17">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FEF9C"/>
        <color rgb="FF63BE7B"/>
      </colorScale>
    </cfRule>
  </conditionalFormatting>
  <conditionalFormatting sqref="V17:V19">
    <cfRule type="colorScale" priority="342">
      <colorScale>
        <cfvo type="min"/>
        <cfvo type="max"/>
        <color rgb="FFFFEF9C"/>
        <color rgb="FF63BE7B"/>
      </colorScale>
    </cfRule>
  </conditionalFormatting>
  <conditionalFormatting sqref="V18">
    <cfRule type="colorScale" priority="305">
      <colorScale>
        <cfvo type="min"/>
        <cfvo type="max"/>
        <color rgb="FFFFEF9C"/>
        <color rgb="FF63BE7B"/>
      </colorScale>
    </cfRule>
    <cfRule type="colorScale" priority="306">
      <colorScale>
        <cfvo type="min"/>
        <cfvo type="max"/>
        <color rgb="FFFFEF9C"/>
        <color rgb="FF63BE7B"/>
      </colorScale>
    </cfRule>
    <cfRule type="colorScale" priority="307">
      <colorScale>
        <cfvo type="min"/>
        <cfvo type="max"/>
        <color rgb="FFFFEF9C"/>
        <color rgb="FF63BE7B"/>
      </colorScale>
    </cfRule>
  </conditionalFormatting>
  <conditionalFormatting sqref="V19">
    <cfRule type="colorScale" priority="308">
      <colorScale>
        <cfvo type="min"/>
        <cfvo type="max"/>
        <color rgb="FFFFEF9C"/>
        <color rgb="FF63BE7B"/>
      </colorScale>
    </cfRule>
  </conditionalFormatting>
  <conditionalFormatting sqref="V20">
    <cfRule type="colorScale" priority="309">
      <colorScale>
        <cfvo type="min"/>
        <cfvo type="max"/>
        <color rgb="FFFFEF9C"/>
        <color rgb="FF63BE7B"/>
      </colorScale>
    </cfRule>
    <cfRule type="colorScale" priority="343">
      <colorScale>
        <cfvo type="min"/>
        <cfvo type="max"/>
        <color rgb="FFFFEF9C"/>
        <color rgb="FF63BE7B"/>
      </colorScale>
    </cfRule>
    <cfRule type="colorScale" priority="344">
      <colorScale>
        <cfvo type="min"/>
        <cfvo type="max"/>
        <color rgb="FFFFEF9C"/>
        <color rgb="FF63BE7B"/>
      </colorScale>
    </cfRule>
  </conditionalFormatting>
  <conditionalFormatting sqref="V21">
    <cfRule type="colorScale" priority="310">
      <colorScale>
        <cfvo type="min"/>
        <cfvo type="max"/>
        <color rgb="FFFFEF9C"/>
        <color rgb="FF63BE7B"/>
      </colorScale>
    </cfRule>
    <cfRule type="colorScale" priority="34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percentile" val="50"/>
        <cfvo type="max"/>
        <color rgb="FF63BE7B"/>
        <color rgb="FFFCFCFF"/>
        <color rgb="FFF8696B"/>
      </colorScale>
    </cfRule>
    <cfRule type="colorScale" priority="348">
      <colorScale>
        <cfvo type="min"/>
        <cfvo type="max"/>
        <color rgb="FF63BE7B"/>
        <color rgb="FFFCFCFF"/>
      </colorScale>
    </cfRule>
    <cfRule type="colorScale" priority="349">
      <colorScale>
        <cfvo type="min"/>
        <cfvo type="percentile" val="50"/>
        <cfvo type="max"/>
        <color rgb="FF63BE7B"/>
        <color rgb="FFFCFCFF"/>
        <color rgb="FFF8696B"/>
      </colorScale>
    </cfRule>
    <cfRule type="colorScale" priority="350">
      <colorScale>
        <cfvo type="min"/>
        <cfvo type="max"/>
        <color rgb="FF63BE7B"/>
        <color rgb="FFFCFCFF"/>
      </colorScale>
    </cfRule>
    <cfRule type="colorScale" priority="351">
      <colorScale>
        <cfvo type="min"/>
        <cfvo type="percentile" val="50"/>
        <cfvo type="max"/>
        <color rgb="FF63BE7B"/>
        <color rgb="FFFCFCFF"/>
        <color rgb="FFF8696B"/>
      </colorScale>
    </cfRule>
  </conditionalFormatting>
  <conditionalFormatting sqref="U2 W2">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onditionalFormatting>
  <conditionalFormatting sqref="W2">
    <cfRule type="colorScale" priority="1">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2">
      <colorScale>
        <cfvo type="min"/>
        <cfvo type="percentile" val="50"/>
        <cfvo type="max"/>
        <color rgb="FF63BE7B"/>
        <color rgb="FFFCFCFF"/>
        <color rgb="FFF8696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onditionalFormatting>
  <conditionalFormatting sqref="U3 W3">
    <cfRule type="colorScale" priority="557">
      <colorScale>
        <cfvo type="min"/>
        <cfvo type="max"/>
        <color rgb="FFFFEF9C"/>
        <color rgb="FF63BE7B"/>
      </colorScale>
    </cfRule>
  </conditionalFormatting>
  <conditionalFormatting sqref="W3:W5">
    <cfRule type="colorScale" priority="215">
      <colorScale>
        <cfvo type="min"/>
        <cfvo type="max"/>
        <color rgb="FF63BE7B"/>
        <color rgb="FFFCFCFF"/>
      </colorScale>
    </cfRule>
  </conditionalFormatting>
  <conditionalFormatting sqref="W3:W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fRule type="colorScale" priority="587">
      <colorScale>
        <cfvo type="min"/>
        <cfvo type="percentile" val="50"/>
        <cfvo type="max"/>
        <color rgb="FF63BE7B"/>
        <color rgb="FFFCFCFF"/>
        <color rgb="FFF8696B"/>
      </colorScale>
    </cfRule>
  </conditionalFormatting>
  <conditionalFormatting sqref="W3:W34">
    <cfRule type="colorScale" priority="643">
      <colorScale>
        <cfvo type="min"/>
        <cfvo type="percentile" val="50"/>
        <cfvo type="max"/>
        <color rgb="FF63BE7B"/>
        <color rgb="FFFCFCFF"/>
        <color rgb="FFF8696B"/>
      </colorScale>
    </cfRule>
  </conditionalFormatting>
  <conditionalFormatting sqref="W7:W34">
    <cfRule type="colorScale" priority="501">
      <colorScale>
        <cfvo type="min"/>
        <cfvo type="percentile" val="50"/>
        <cfvo type="max"/>
        <color rgb="FF63BE7B"/>
        <color rgb="FFFCFCFF"/>
        <color rgb="FFF8696B"/>
      </colorScale>
    </cfRule>
    <cfRule type="colorScale" priority="502">
      <colorScale>
        <cfvo type="min"/>
        <cfvo type="max"/>
        <color rgb="FF63BE7B"/>
        <color rgb="FFFCFCFF"/>
      </colorScale>
    </cfRule>
    <cfRule type="colorScale" priority="503">
      <colorScale>
        <cfvo type="min"/>
        <cfvo type="percentile" val="50"/>
        <cfvo type="max"/>
        <color rgb="FF63BE7B"/>
        <color rgb="FFFCFCFF"/>
        <color rgb="FFF8696B"/>
      </colorScale>
    </cfRule>
  </conditionalFormatting>
  <hyperlinks>
    <hyperlink ref="A3" r:id="rId1" display="Industrials/Raytheon Technologies.xlsx" xr:uid="{5AA16C3A-DCA1-D947-89E4-1A7D473A48D2}"/>
    <hyperlink ref="A5" r:id="rId2" display="Industrials/Old Dominion Freight Line.xlsx" xr:uid="{88D40418-D672-4D4D-8115-C20B0257F76D}"/>
    <hyperlink ref="A2" r:id="rId3" display="Industrials/Lockheed Martin.xlsx" xr:uid="{5F8B3E80-C92B-2847-9CD4-4B1F8B6B53F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70" zoomScaleNormal="70" workbookViewId="0">
      <pane ySplit="1" topLeftCell="A2" activePane="bottomLeft" state="frozen"/>
      <selection pane="bottomLeft" activeCell="A2" sqref="A2:XFD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597</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50" customHeight="1">
      <c r="A2" s="2" t="e" vm="53">
        <v>#VALUE!</v>
      </c>
      <c r="B2" s="13" cm="1">
        <f t="array" ref="B2">_FV(A2,"Price")</f>
        <v>52.61</v>
      </c>
      <c r="C2" s="13">
        <f>'[36]Sheet 1'!$AG$116</f>
        <v>39.806714923627766</v>
      </c>
      <c r="D2" s="4">
        <f>'[36]Sheet 1'!$AG$118</f>
        <v>-0.24336219495100231</v>
      </c>
      <c r="E2" s="4">
        <f>'[36]Sheet 1'!$AE$4</f>
        <v>0.26645644969708138</v>
      </c>
      <c r="F2" s="4">
        <f>'[36]Sheet 1'!$AF$4</f>
        <v>0.32012635954010782</v>
      </c>
      <c r="G2" s="4">
        <f>'[36]Sheet 1'!$AM$107</f>
        <v>0.11820507443451907</v>
      </c>
      <c r="H2" s="4">
        <f>'[36]Sheet 1'!$AE$29</f>
        <v>-1.8713649258605729</v>
      </c>
      <c r="I2" s="4">
        <f>'[36]Sheet 1'!$AF$29</f>
        <v>2.3284106419637065</v>
      </c>
      <c r="J2" s="4">
        <f>'[36]Sheet 1'!$AL$22</f>
        <v>0.81925510079959485</v>
      </c>
      <c r="K2" s="4">
        <f>'[36]Sheet 1'!$AE$106</f>
        <v>-0.55171847879300362</v>
      </c>
      <c r="L2" s="4">
        <f>'[36]Sheet 1'!$AF$106</f>
        <v>0.47680241252427735</v>
      </c>
      <c r="M2" s="4">
        <f>'[36]Sheet 1'!$AK$106</f>
        <v>0.55655146632959418</v>
      </c>
      <c r="N2" s="4"/>
      <c r="O2" s="28">
        <f>'[36]Sheet 1'!$AL$19</f>
        <v>9.1747972424979718</v>
      </c>
      <c r="P2" s="28">
        <f>'[36]Sheet 1'!$AM$19</f>
        <v>76.050588235294114</v>
      </c>
      <c r="Q2" s="24">
        <f>'[36]Sheet 1'!$AN$22</f>
        <v>1.0519313769472332E-2</v>
      </c>
      <c r="R2" s="4">
        <f>'[36]Sheet 1'!$AK$7</f>
        <v>0.22819999999999999</v>
      </c>
      <c r="S2" s="4">
        <f>'[36]Sheet 1'!$AM$7</f>
        <v>0.12064071370640714</v>
      </c>
      <c r="T2" s="4">
        <f>'[36]Sheet 1'!$AN$7</f>
        <v>9.6512570965125707E-2</v>
      </c>
      <c r="U2" s="4">
        <f>'[36]Sheet 1'!$AM$13</f>
        <v>2.2778979940740992E-3</v>
      </c>
      <c r="V2" s="29">
        <f>'[36]Sheet 1'!$AN$13</f>
        <v>0.47921557956797523</v>
      </c>
      <c r="W2" s="4">
        <f>'[36]Sheet 1'!$AK$16</f>
        <v>5.7085755511766473E-3</v>
      </c>
      <c r="X2" s="5">
        <f>'[36]Sheet 1'!$AM$102</f>
        <v>22625050000</v>
      </c>
      <c r="Y2" s="10" t="str" cm="1">
        <f t="array" ref="Y2">_FV(A2,"Industry")</f>
        <v>Uranium</v>
      </c>
      <c r="Z2" s="17"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5"/>
      <c r="AD2" s="26"/>
    </row>
    <row r="3" spans="1:35" ht="50" customHeight="1">
      <c r="A3" s="2"/>
      <c r="B3" s="13"/>
      <c r="C3" s="13"/>
      <c r="D3" s="4"/>
      <c r="E3" s="4"/>
      <c r="F3" s="4"/>
      <c r="G3" s="4"/>
      <c r="H3" s="4"/>
      <c r="I3" s="4"/>
      <c r="J3" s="4"/>
      <c r="K3" s="4"/>
      <c r="L3" s="4"/>
      <c r="M3" s="4"/>
      <c r="N3" s="4"/>
      <c r="O3" s="28"/>
      <c r="P3" s="28"/>
      <c r="Q3" s="24"/>
      <c r="R3" s="4"/>
      <c r="S3" s="4"/>
      <c r="T3" s="4"/>
      <c r="U3" s="4"/>
      <c r="V3" s="29"/>
      <c r="W3" s="4"/>
      <c r="X3" s="19"/>
      <c r="Y3" s="10"/>
      <c r="Z3" s="17"/>
      <c r="AA3" s="8"/>
      <c r="AB3" s="4"/>
      <c r="AC3" s="25"/>
      <c r="AD3" s="6"/>
      <c r="AI3" s="6"/>
    </row>
    <row r="4" spans="1:35" ht="50" customHeight="1">
      <c r="A4" s="2"/>
      <c r="B4" s="13"/>
      <c r="C4" s="13"/>
      <c r="D4" s="4"/>
      <c r="E4" s="4"/>
      <c r="F4" s="4"/>
      <c r="G4" s="4"/>
      <c r="H4" s="4"/>
      <c r="I4" s="4"/>
      <c r="J4" s="4"/>
      <c r="K4" s="4"/>
      <c r="L4" s="4"/>
      <c r="M4" s="4"/>
      <c r="N4" s="4"/>
      <c r="O4" s="28"/>
      <c r="P4" s="28"/>
      <c r="Q4" s="24"/>
      <c r="R4" s="4"/>
      <c r="S4" s="4"/>
      <c r="T4" s="4"/>
      <c r="U4" s="4"/>
      <c r="V4" s="29"/>
      <c r="W4" s="4"/>
      <c r="X4" s="5"/>
      <c r="Y4" s="10"/>
      <c r="Z4" s="17"/>
      <c r="AA4" s="8"/>
      <c r="AB4" s="4"/>
      <c r="AC4" s="25"/>
      <c r="AD4" s="6"/>
      <c r="AE4" s="6"/>
    </row>
    <row r="5" spans="1:35" ht="50" customHeight="1">
      <c r="A5" s="2"/>
      <c r="B5" s="13"/>
      <c r="C5" s="13"/>
      <c r="D5" s="4"/>
      <c r="E5" s="4"/>
      <c r="F5" s="4"/>
      <c r="G5" s="4"/>
      <c r="H5" s="4"/>
      <c r="I5" s="4"/>
      <c r="J5" s="4"/>
      <c r="K5" s="4"/>
      <c r="L5" s="4"/>
      <c r="M5" s="4"/>
      <c r="N5" s="4"/>
      <c r="O5" s="28"/>
      <c r="P5" s="28"/>
      <c r="Q5" s="24"/>
      <c r="R5" s="4"/>
      <c r="S5" s="4"/>
      <c r="T5" s="4"/>
      <c r="U5" s="4"/>
      <c r="V5" s="29"/>
      <c r="W5" s="4"/>
      <c r="X5" s="5"/>
      <c r="Y5" s="10"/>
      <c r="Z5" s="17"/>
      <c r="AA5" s="8"/>
      <c r="AB5" s="4"/>
      <c r="AC5" s="25"/>
      <c r="AD5" s="6"/>
    </row>
    <row r="6" spans="1:35" ht="50" customHeight="1">
      <c r="A6" s="2"/>
      <c r="B6" s="13"/>
      <c r="C6" s="13"/>
      <c r="D6" s="4"/>
      <c r="E6" s="4"/>
      <c r="F6" s="4"/>
      <c r="G6" s="4"/>
      <c r="H6" s="4"/>
      <c r="I6" s="4"/>
      <c r="J6" s="4"/>
      <c r="K6" s="4"/>
      <c r="L6" s="4"/>
      <c r="M6" s="4"/>
      <c r="N6" s="4"/>
      <c r="O6" s="28"/>
      <c r="P6" s="28"/>
      <c r="Q6" s="24"/>
      <c r="R6" s="4"/>
      <c r="S6" s="4"/>
      <c r="T6" s="4"/>
      <c r="U6" s="4"/>
      <c r="V6" s="29"/>
      <c r="W6" s="4"/>
      <c r="X6" s="5"/>
      <c r="Y6" s="10"/>
      <c r="Z6" s="17"/>
      <c r="AA6" s="8"/>
      <c r="AB6" s="4"/>
      <c r="AC6" s="25"/>
      <c r="AD6" s="6"/>
    </row>
    <row r="7" spans="1:35" ht="50" customHeight="1">
      <c r="A7" s="2"/>
      <c r="B7" s="13"/>
      <c r="C7" s="13"/>
      <c r="D7" s="4"/>
      <c r="E7" s="4"/>
      <c r="F7" s="4"/>
      <c r="G7" s="4"/>
      <c r="H7" s="4"/>
      <c r="I7" s="4"/>
      <c r="J7" s="4"/>
      <c r="K7" s="4"/>
      <c r="L7" s="4"/>
      <c r="M7" s="4"/>
      <c r="N7" s="4"/>
      <c r="O7" s="28"/>
      <c r="P7" s="28"/>
      <c r="Q7" s="24"/>
      <c r="R7" s="4"/>
      <c r="S7" s="4"/>
      <c r="T7" s="4"/>
      <c r="U7" s="4"/>
      <c r="V7" s="29"/>
      <c r="W7" s="4"/>
      <c r="X7" s="5"/>
      <c r="Y7" s="10"/>
      <c r="Z7" s="17"/>
      <c r="AA7" s="8"/>
    </row>
    <row r="8" spans="1:35" ht="50" customHeight="1">
      <c r="A8" s="2"/>
      <c r="B8" s="13"/>
      <c r="C8" s="13"/>
      <c r="D8" s="4"/>
      <c r="E8" s="4"/>
      <c r="F8" s="4"/>
      <c r="G8" s="4"/>
      <c r="H8" s="4"/>
      <c r="I8" s="4"/>
      <c r="J8" s="4"/>
      <c r="K8" s="4"/>
      <c r="L8" s="4"/>
      <c r="M8" s="4"/>
      <c r="N8" s="4"/>
      <c r="O8" s="28"/>
      <c r="P8" s="28"/>
      <c r="Q8" s="24"/>
      <c r="R8" s="4"/>
      <c r="S8" s="4"/>
      <c r="T8" s="4"/>
      <c r="U8" s="4"/>
      <c r="V8" s="29"/>
      <c r="W8" s="4"/>
      <c r="X8" s="5"/>
      <c r="Y8" s="10"/>
      <c r="Z8" s="17"/>
      <c r="AA8" s="8"/>
    </row>
    <row r="9" spans="1:35" ht="50" customHeight="1">
      <c r="A9" s="2"/>
      <c r="B9" s="13"/>
      <c r="C9" s="13"/>
      <c r="D9" s="4"/>
      <c r="E9" s="4"/>
      <c r="F9" s="4"/>
      <c r="G9" s="4"/>
      <c r="H9" s="4"/>
      <c r="I9" s="4"/>
      <c r="J9" s="4"/>
      <c r="K9" s="4"/>
      <c r="L9" s="4"/>
      <c r="M9" s="4"/>
      <c r="N9" s="4"/>
      <c r="O9" s="28"/>
      <c r="P9" s="28"/>
      <c r="Q9" s="24"/>
      <c r="R9" s="4"/>
      <c r="S9" s="4"/>
      <c r="T9" s="4"/>
      <c r="U9" s="4"/>
      <c r="V9" s="29"/>
      <c r="W9" s="4"/>
      <c r="X9" s="5"/>
      <c r="Y9" s="10"/>
      <c r="Z9" s="17"/>
      <c r="AA9" s="8"/>
    </row>
    <row r="10" spans="1:35" ht="50" customHeight="1">
      <c r="A10" s="2"/>
      <c r="B10" s="13"/>
      <c r="C10" s="13"/>
      <c r="D10" s="4"/>
      <c r="E10" s="4"/>
      <c r="F10" s="4"/>
      <c r="G10" s="4"/>
      <c r="H10" s="4"/>
      <c r="I10" s="4"/>
      <c r="J10" s="4"/>
      <c r="K10" s="4"/>
      <c r="L10" s="4"/>
      <c r="M10" s="4"/>
      <c r="N10" s="4"/>
      <c r="O10" s="28"/>
      <c r="P10" s="28"/>
      <c r="Q10" s="24"/>
      <c r="R10" s="4"/>
      <c r="S10" s="4"/>
      <c r="T10" s="4"/>
      <c r="U10" s="4"/>
      <c r="V10" s="29"/>
      <c r="W10" s="4"/>
      <c r="X10" s="5"/>
      <c r="Y10" s="10"/>
      <c r="Z10" s="17"/>
      <c r="AA10" s="8"/>
    </row>
    <row r="11" spans="1:35" ht="50" customHeight="1">
      <c r="A11" s="2"/>
      <c r="B11" s="13"/>
      <c r="C11" s="13"/>
      <c r="D11" s="4"/>
      <c r="E11" s="4"/>
      <c r="F11" s="4"/>
      <c r="G11" s="4"/>
      <c r="H11" s="4"/>
      <c r="I11" s="4"/>
      <c r="J11" s="4"/>
      <c r="K11" s="4"/>
      <c r="L11" s="4"/>
      <c r="M11" s="4"/>
      <c r="N11" s="4"/>
      <c r="O11" s="28"/>
      <c r="P11" s="28"/>
      <c r="Q11" s="24"/>
      <c r="R11" s="4"/>
      <c r="S11" s="4"/>
      <c r="T11" s="4"/>
      <c r="U11" s="4"/>
      <c r="V11" s="29"/>
      <c r="W11" s="4"/>
      <c r="X11" s="5"/>
      <c r="Y11" s="10"/>
      <c r="Z11" s="17"/>
      <c r="AA11" s="8"/>
    </row>
    <row r="12" spans="1:35" ht="50" customHeight="1">
      <c r="A12" s="2"/>
      <c r="B12" s="13"/>
      <c r="C12" s="13"/>
      <c r="D12" s="4"/>
      <c r="E12" s="4"/>
      <c r="F12" s="4"/>
      <c r="G12" s="4"/>
      <c r="H12" s="4"/>
      <c r="I12" s="4"/>
      <c r="J12" s="4"/>
      <c r="K12" s="4"/>
      <c r="L12" s="4"/>
      <c r="M12" s="4"/>
      <c r="N12" s="4"/>
      <c r="O12" s="28"/>
      <c r="P12" s="28"/>
      <c r="Q12" s="24"/>
      <c r="R12" s="4"/>
      <c r="S12" s="4"/>
      <c r="T12" s="4"/>
      <c r="U12" s="4"/>
      <c r="V12" s="29"/>
      <c r="W12" s="4"/>
      <c r="X12" s="5"/>
      <c r="Y12" s="10"/>
      <c r="Z12" s="17"/>
      <c r="AA12" s="8"/>
    </row>
    <row r="13" spans="1:35" ht="50" customHeight="1">
      <c r="A13" s="2"/>
      <c r="B13" s="13"/>
      <c r="C13" s="13"/>
      <c r="D13" s="4"/>
      <c r="E13" s="4"/>
      <c r="F13" s="4"/>
      <c r="G13" s="4"/>
      <c r="H13" s="4"/>
      <c r="I13" s="4"/>
      <c r="J13" s="4"/>
      <c r="K13" s="4"/>
      <c r="L13" s="4"/>
      <c r="M13" s="4"/>
      <c r="N13" s="4"/>
      <c r="O13" s="28"/>
      <c r="P13" s="28"/>
      <c r="Q13" s="24"/>
      <c r="R13" s="4"/>
      <c r="S13" s="4"/>
      <c r="T13" s="4"/>
      <c r="U13" s="4"/>
      <c r="V13" s="29"/>
      <c r="W13" s="4"/>
      <c r="X13" s="5"/>
      <c r="Y13" s="10"/>
      <c r="Z13" s="17"/>
      <c r="AA13" s="8"/>
    </row>
    <row r="14" spans="1:35" ht="50" customHeight="1">
      <c r="A14" s="2"/>
      <c r="B14" s="13"/>
      <c r="C14" s="13"/>
      <c r="D14" s="4"/>
      <c r="E14" s="4"/>
      <c r="F14" s="4"/>
      <c r="G14" s="4"/>
      <c r="H14" s="4"/>
      <c r="I14" s="4"/>
      <c r="J14" s="4"/>
      <c r="K14" s="4"/>
      <c r="L14" s="4"/>
      <c r="M14" s="4"/>
      <c r="N14" s="4"/>
      <c r="O14" s="28"/>
      <c r="P14" s="28"/>
      <c r="Q14" s="24"/>
      <c r="R14" s="4"/>
      <c r="S14" s="4"/>
      <c r="T14" s="4"/>
      <c r="U14" s="4"/>
      <c r="V14" s="29"/>
      <c r="W14" s="4"/>
      <c r="X14" s="5"/>
      <c r="Y14" s="10"/>
      <c r="Z14" s="17"/>
      <c r="AA14" s="8"/>
    </row>
    <row r="15" spans="1:35" ht="50" customHeight="1">
      <c r="A15" s="2"/>
      <c r="B15" s="13"/>
      <c r="C15" s="13"/>
      <c r="D15" s="4"/>
      <c r="E15" s="4"/>
      <c r="F15" s="4"/>
      <c r="G15" s="4"/>
      <c r="H15" s="4"/>
      <c r="I15" s="4"/>
      <c r="J15" s="4"/>
      <c r="K15" s="4"/>
      <c r="L15" s="4"/>
      <c r="M15" s="4"/>
      <c r="N15" s="4"/>
      <c r="O15" s="28"/>
      <c r="P15" s="28"/>
      <c r="Q15" s="24"/>
      <c r="R15" s="4"/>
      <c r="S15" s="4"/>
      <c r="T15" s="4"/>
      <c r="U15" s="4"/>
      <c r="V15" s="29"/>
      <c r="W15" s="4"/>
      <c r="X15" s="5"/>
      <c r="Y15" s="10"/>
      <c r="Z15" s="17"/>
      <c r="AA15" s="8"/>
    </row>
    <row r="16" spans="1:35" ht="50" customHeight="1">
      <c r="A16" s="2"/>
      <c r="B16" s="13"/>
      <c r="C16" s="13"/>
      <c r="D16" s="4"/>
      <c r="E16" s="4"/>
      <c r="F16" s="4"/>
      <c r="G16" s="4"/>
      <c r="H16" s="4"/>
      <c r="I16" s="4"/>
      <c r="J16" s="4"/>
      <c r="K16" s="4"/>
      <c r="L16" s="4"/>
      <c r="M16" s="4"/>
      <c r="N16" s="4"/>
      <c r="O16" s="28"/>
      <c r="P16" s="28"/>
      <c r="Q16" s="24"/>
      <c r="R16" s="4"/>
      <c r="S16" s="4"/>
      <c r="T16" s="4"/>
      <c r="U16" s="4"/>
      <c r="V16" s="29"/>
      <c r="W16" s="4"/>
      <c r="X16" s="5"/>
      <c r="Y16" s="10"/>
      <c r="Z16" s="17"/>
      <c r="AA16" s="8"/>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43">
      <colorScale>
        <cfvo type="min"/>
        <cfvo type="percentile" val="50"/>
        <cfvo type="max"/>
        <color rgb="FFF8696B"/>
        <color rgb="FFFCFCFF"/>
        <color rgb="FF63BE7B"/>
      </colorScale>
    </cfRule>
  </conditionalFormatting>
  <conditionalFormatting sqref="D2:D34">
    <cfRule type="colorScale" priority="338">
      <colorScale>
        <cfvo type="min"/>
        <cfvo type="percentile" val="50"/>
        <cfvo type="max"/>
        <color rgb="FFF8696B"/>
        <color rgb="FFFCFCFF"/>
        <color rgb="FF63BE7B"/>
      </colorScale>
    </cfRule>
  </conditionalFormatting>
  <conditionalFormatting sqref="D7:D34">
    <cfRule type="colorScale" priority="216">
      <colorScale>
        <cfvo type="min"/>
        <cfvo type="percentile" val="50"/>
        <cfvo type="max"/>
        <color rgb="FFF8696B"/>
        <color rgb="FFFCFCFF"/>
        <color rgb="FF63BE7B"/>
      </colorScale>
    </cfRule>
  </conditionalFormatting>
  <conditionalFormatting sqref="E2:E3">
    <cfRule type="colorScale" priority="322">
      <colorScale>
        <cfvo type="min"/>
        <cfvo type="max"/>
        <color rgb="FFFCFCFF"/>
        <color rgb="FF63BE7B"/>
      </colorScale>
    </cfRule>
  </conditionalFormatting>
  <conditionalFormatting sqref="E2:E6">
    <cfRule type="colorScale" priority="209">
      <colorScale>
        <cfvo type="min"/>
        <cfvo type="max"/>
        <color rgb="FFFCFCFF"/>
        <color rgb="FF63BE7B"/>
      </colorScale>
    </cfRule>
  </conditionalFormatting>
  <conditionalFormatting sqref="E2:E34">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onditionalFormatting>
  <conditionalFormatting sqref="E4">
    <cfRule type="colorScale" priority="284">
      <colorScale>
        <cfvo type="min"/>
        <cfvo type="max"/>
        <color rgb="FFFCFCFF"/>
        <color rgb="FF63BE7B"/>
      </colorScale>
    </cfRule>
  </conditionalFormatting>
  <conditionalFormatting sqref="E5:E6">
    <cfRule type="colorScale" priority="309">
      <colorScale>
        <cfvo type="min"/>
        <cfvo type="max"/>
        <color rgb="FFFCFCFF"/>
        <color rgb="FF63BE7B"/>
      </colorScale>
    </cfRule>
  </conditionalFormatting>
  <conditionalFormatting sqref="E7:E34">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onditionalFormatting>
  <conditionalFormatting sqref="E2:M2 N2:N34">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percentile" val="50"/>
        <cfvo type="max"/>
        <color rgb="FFF8696B"/>
        <color rgb="FFFFEB84"/>
        <color rgb="FF63BE7B"/>
      </colorScale>
    </cfRule>
    <cfRule type="colorScale" priority="373">
      <colorScale>
        <cfvo type="min"/>
        <cfvo type="max"/>
        <color rgb="FFFFEF9C"/>
        <color rgb="FF63BE7B"/>
      </colorScale>
    </cfRule>
  </conditionalFormatting>
  <conditionalFormatting sqref="E3:N3">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FEB84"/>
        <color rgb="FF63BE7B"/>
      </colorScale>
    </cfRule>
    <cfRule type="colorScale" priority="193">
      <colorScale>
        <cfvo type="min"/>
        <cfvo type="max"/>
        <color rgb="FFFFEF9C"/>
        <color rgb="FF63BE7B"/>
      </colorScale>
    </cfRule>
  </conditionalFormatting>
  <conditionalFormatting sqref="E4:N4">
    <cfRule type="colorScale" priority="194">
      <colorScale>
        <cfvo type="min"/>
        <cfvo type="max"/>
        <color rgb="FFFCFCFF"/>
        <color rgb="FF63BE7B"/>
      </colorScale>
    </cfRule>
    <cfRule type="colorScale" priority="195">
      <colorScale>
        <cfvo type="min"/>
        <cfvo type="max"/>
        <color rgb="FFFFEF9C"/>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onditionalFormatting>
  <conditionalFormatting sqref="E5:N5">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percentile" val="50"/>
        <cfvo type="max"/>
        <color rgb="FFF8696B"/>
        <color rgb="FFFFEB84"/>
        <color rgb="FF63BE7B"/>
      </colorScale>
    </cfRule>
    <cfRule type="colorScale" priority="201">
      <colorScale>
        <cfvo type="min"/>
        <cfvo type="max"/>
        <color rgb="FFFFEF9C"/>
        <color rgb="FF63BE7B"/>
      </colorScale>
    </cfRule>
  </conditionalFormatting>
  <conditionalFormatting sqref="E6:N6">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FEB84"/>
        <color rgb="FF63BE7B"/>
      </colorScale>
    </cfRule>
    <cfRule type="colorScale" priority="205">
      <colorScale>
        <cfvo type="min"/>
        <cfvo type="max"/>
        <color rgb="FFFFEF9C"/>
        <color rgb="FF63BE7B"/>
      </colorScale>
    </cfRule>
  </conditionalFormatting>
  <conditionalFormatting sqref="E7:N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fRule type="colorScale" priority="223">
      <colorScale>
        <cfvo type="min"/>
        <cfvo type="max"/>
        <color rgb="FFFFEF9C"/>
        <color rgb="FF63BE7B"/>
      </colorScale>
    </cfRule>
  </conditionalFormatting>
  <conditionalFormatting sqref="E8:N34">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fRule type="colorScale" priority="134">
      <colorScale>
        <cfvo type="min"/>
        <cfvo type="max"/>
        <color rgb="FFFFEF9C"/>
        <color rgb="FF63BE7B"/>
      </colorScale>
    </cfRule>
  </conditionalFormatting>
  <conditionalFormatting sqref="F2:F3">
    <cfRule type="colorScale" priority="327">
      <colorScale>
        <cfvo type="min"/>
        <cfvo type="max"/>
        <color rgb="FFFCFCFF"/>
        <color rgb="FF63BE7B"/>
      </colorScale>
    </cfRule>
  </conditionalFormatting>
  <conditionalFormatting sqref="F2:F6">
    <cfRule type="colorScale" priority="210">
      <colorScale>
        <cfvo type="min"/>
        <cfvo type="max"/>
        <color rgb="FFFCFCFF"/>
        <color rgb="FF63BE7B"/>
      </colorScale>
    </cfRule>
  </conditionalFormatting>
  <conditionalFormatting sqref="F2:F34">
    <cfRule type="colorScale" priority="339">
      <colorScale>
        <cfvo type="min"/>
        <cfvo type="max"/>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onditionalFormatting>
  <conditionalFormatting sqref="F4">
    <cfRule type="colorScale" priority="285">
      <colorScale>
        <cfvo type="min"/>
        <cfvo type="max"/>
        <color rgb="FFFCFCFF"/>
        <color rgb="FF63BE7B"/>
      </colorScale>
    </cfRule>
  </conditionalFormatting>
  <conditionalFormatting sqref="F5:F6">
    <cfRule type="colorScale" priority="310">
      <colorScale>
        <cfvo type="min"/>
        <cfvo type="max"/>
        <color rgb="FFFCFCFF"/>
        <color rgb="FF63BE7B"/>
      </colorScale>
    </cfRule>
  </conditionalFormatting>
  <conditionalFormatting sqref="F7:F34">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onditionalFormatting>
  <conditionalFormatting sqref="F35">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5">
      <colorScale>
        <cfvo type="min"/>
        <cfvo type="max"/>
        <color rgb="FFFFEF9C"/>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onditionalFormatting>
  <conditionalFormatting sqref="F35:F38">
    <cfRule type="colorScale" priority="208">
      <colorScale>
        <cfvo type="min"/>
        <cfvo type="max"/>
        <color rgb="FFFCFCFF"/>
        <color rgb="FF63BE7B"/>
      </colorScale>
    </cfRule>
  </conditionalFormatting>
  <conditionalFormatting sqref="F36:F37">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fRule type="colorScale" priority="159">
      <colorScale>
        <cfvo type="min"/>
        <cfvo type="max"/>
        <color rgb="FFFFEF9C"/>
        <color rgb="FF63BE7B"/>
      </colorScale>
    </cfRule>
  </conditionalFormatting>
  <conditionalFormatting sqref="F36:F38">
    <cfRule type="colorScale" priority="155">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max"/>
        <color rgb="FFFCFCFF"/>
        <color rgb="FF63BE7B"/>
      </colorScale>
    </cfRule>
  </conditionalFormatting>
  <conditionalFormatting sqref="F38">
    <cfRule type="colorScale" priority="151">
      <colorScale>
        <cfvo type="min"/>
        <cfvo type="max"/>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FEB84"/>
        <color rgb="FF63BE7B"/>
      </colorScale>
    </cfRule>
    <cfRule type="colorScale" priority="154">
      <colorScale>
        <cfvo type="min"/>
        <cfvo type="max"/>
        <color rgb="FFFFEF9C"/>
        <color rgb="FF63BE7B"/>
      </colorScale>
    </cfRule>
  </conditionalFormatting>
  <conditionalFormatting sqref="G2:G3">
    <cfRule type="colorScale" priority="328">
      <colorScale>
        <cfvo type="min"/>
        <cfvo type="max"/>
        <color rgb="FFFCFCFF"/>
        <color rgb="FF63BE7B"/>
      </colorScale>
    </cfRule>
  </conditionalFormatting>
  <conditionalFormatting sqref="G2:G6">
    <cfRule type="colorScale" priority="211">
      <colorScale>
        <cfvo type="min"/>
        <cfvo type="max"/>
        <color rgb="FFFCFCFF"/>
        <color rgb="FF63BE7B"/>
      </colorScale>
    </cfRule>
  </conditionalFormatting>
  <conditionalFormatting sqref="G2:G34">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CFCFF"/>
        <color rgb="FF63BE7B"/>
      </colorScale>
    </cfRule>
  </conditionalFormatting>
  <conditionalFormatting sqref="G4">
    <cfRule type="colorScale" priority="286">
      <colorScale>
        <cfvo type="min"/>
        <cfvo type="max"/>
        <color rgb="FFFCFCFF"/>
        <color rgb="FF63BE7B"/>
      </colorScale>
    </cfRule>
  </conditionalFormatting>
  <conditionalFormatting sqref="G5:G6">
    <cfRule type="colorScale" priority="311">
      <colorScale>
        <cfvo type="min"/>
        <cfvo type="max"/>
        <color rgb="FFFCFCFF"/>
        <color rgb="FF63BE7B"/>
      </colorScale>
    </cfRule>
  </conditionalFormatting>
  <conditionalFormatting sqref="G7:G34">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max"/>
        <color rgb="FFFCFCFF"/>
        <color rgb="FF63BE7B"/>
      </colorScale>
    </cfRule>
  </conditionalFormatting>
  <conditionalFormatting sqref="G35:N1048576">
    <cfRule type="colorScale" priority="186">
      <colorScale>
        <cfvo type="min"/>
        <cfvo type="percentile" val="50"/>
        <cfvo type="max"/>
        <color rgb="FFF8696B"/>
        <color rgb="FFFCFCFF"/>
        <color rgb="FF63BE7B"/>
      </colorScale>
    </cfRule>
  </conditionalFormatting>
  <conditionalFormatting sqref="H1">
    <cfRule type="colorScale" priority="182">
      <colorScale>
        <cfvo type="min"/>
        <cfvo type="percentile" val="50"/>
        <cfvo type="max"/>
        <color rgb="FFF8696B"/>
        <color rgb="FFFCFCFF"/>
        <color rgb="FF63BE7B"/>
      </colorScale>
    </cfRule>
  </conditionalFormatting>
  <conditionalFormatting sqref="H1:H1048576">
    <cfRule type="colorScale" priority="206">
      <colorScale>
        <cfvo type="min"/>
        <cfvo type="percentile" val="50"/>
        <cfvo type="max"/>
        <color rgb="FFF8696B"/>
        <color rgb="FFFCFCFF"/>
        <color rgb="FF5A8AC6"/>
      </colorScale>
    </cfRule>
  </conditionalFormatting>
  <conditionalFormatting sqref="H2:H3">
    <cfRule type="colorScale" priority="329">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H2:H6">
    <cfRule type="colorScale" priority="344">
      <colorScale>
        <cfvo type="min"/>
        <cfvo type="percentile" val="50"/>
        <cfvo type="max"/>
        <color rgb="FFF8696B"/>
        <color rgb="FFFCFCFF"/>
        <color rgb="FF63BE7B"/>
      </colorScale>
    </cfRule>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onditionalFormatting>
  <conditionalFormatting sqref="H2:H34">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H4">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fRule type="colorScale" priority="289">
      <colorScale>
        <cfvo type="min"/>
        <cfvo type="max"/>
        <color rgb="FFFCFCFF"/>
        <color rgb="FF63BE7B"/>
      </colorScale>
    </cfRule>
  </conditionalFormatting>
  <conditionalFormatting sqref="H5:H6">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onditionalFormatting>
  <conditionalFormatting sqref="H7:H34">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CFCFF"/>
        <color rgb="FF63BE7B"/>
      </colorScale>
    </cfRule>
  </conditionalFormatting>
  <conditionalFormatting sqref="I2:I34">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fRule type="colorScale" priority="389">
      <colorScale>
        <cfvo type="min"/>
        <cfvo type="percentile" val="50"/>
        <cfvo type="max"/>
        <color rgb="FFF8696B"/>
        <color rgb="FFFCFCFF"/>
        <color rgb="FF63BE7B"/>
      </colorScale>
    </cfRule>
  </conditionalFormatting>
  <conditionalFormatting sqref="I2:J3 N2:N34">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onditionalFormatting>
  <conditionalFormatting sqref="I2:J6 N2:N34">
    <cfRule type="colorScale" priority="392">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5A8AC6"/>
      </colorScale>
    </cfRule>
    <cfRule type="colorScale" priority="394">
      <colorScale>
        <cfvo type="min"/>
        <cfvo type="percentile" val="50"/>
        <cfvo type="max"/>
        <color rgb="FFF8696B"/>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onditionalFormatting>
  <conditionalFormatting sqref="I2:J34 N2:N34">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onditionalFormatting>
  <conditionalFormatting sqref="I4:J4 N4">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onditionalFormatting>
  <conditionalFormatting sqref="I7:J34 N2:N34">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37">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5A8AC6"/>
      </colorScale>
    </cfRule>
    <cfRule type="colorScale" priority="239">
      <colorScale>
        <cfvo type="min"/>
        <cfvo type="percentile" val="50"/>
        <cfvo type="max"/>
        <color rgb="FFF8696B"/>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I1:N1 G1">
    <cfRule type="colorScale" priority="207">
      <colorScale>
        <cfvo type="min"/>
        <cfvo type="percentile" val="50"/>
        <cfvo type="max"/>
        <color rgb="FFF8696B"/>
        <color rgb="FFFCFCFF"/>
        <color rgb="FF63BE7B"/>
      </colorScale>
    </cfRule>
  </conditionalFormatting>
  <conditionalFormatting sqref="J2:J34 N2:N34">
    <cfRule type="colorScale" priority="400">
      <colorScale>
        <cfvo type="min"/>
        <cfvo type="percentile" val="50"/>
        <cfvo type="max"/>
        <color rgb="FFF8696B"/>
        <color rgb="FFFCFCFF"/>
        <color rgb="FF63BE7B"/>
      </colorScale>
    </cfRule>
  </conditionalFormatting>
  <conditionalFormatting sqref="J2:J34">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fRule type="colorScale" priority="403">
      <colorScale>
        <cfvo type="min"/>
        <cfvo type="percentile" val="50"/>
        <cfvo type="max"/>
        <color rgb="FFF8696B"/>
        <color rgb="FFFCFCFF"/>
        <color rgb="FF63BE7B"/>
      </colorScale>
    </cfRule>
  </conditionalFormatting>
  <conditionalFormatting sqref="K2:K34">
    <cfRule type="colorScale" priority="404">
      <colorScale>
        <cfvo type="min"/>
        <cfvo type="percentile" val="50"/>
        <cfvo type="max"/>
        <color rgb="FFF8696B"/>
        <color rgb="FFFCFCFF"/>
        <color rgb="FF63BE7B"/>
      </colorScale>
    </cfRule>
  </conditionalFormatting>
  <conditionalFormatting sqref="K2:L3">
    <cfRule type="colorScale" priority="330">
      <colorScale>
        <cfvo type="min"/>
        <cfvo type="max"/>
        <color rgb="FFFCFCFF"/>
        <color rgb="FF63BE7B"/>
      </colorScale>
    </cfRule>
  </conditionalFormatting>
  <conditionalFormatting sqref="K2:L6">
    <cfRule type="colorScale" priority="212">
      <colorScale>
        <cfvo type="min"/>
        <cfvo type="max"/>
        <color rgb="FFFCFCFF"/>
        <color rgb="FF63BE7B"/>
      </colorScale>
    </cfRule>
  </conditionalFormatting>
  <conditionalFormatting sqref="K2:L7">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K4:L4">
    <cfRule type="colorScale" priority="290">
      <colorScale>
        <cfvo type="min"/>
        <cfvo type="max"/>
        <color rgb="FFFCFCFF"/>
        <color rgb="FF63BE7B"/>
      </colorScale>
    </cfRule>
  </conditionalFormatting>
  <conditionalFormatting sqref="K5:L6">
    <cfRule type="colorScale" priority="314">
      <colorScale>
        <cfvo type="min"/>
        <cfvo type="max"/>
        <color rgb="FFFCFCFF"/>
        <color rgb="FF63BE7B"/>
      </colorScale>
    </cfRule>
  </conditionalFormatting>
  <conditionalFormatting sqref="K7:L7">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max"/>
        <color rgb="FFFCFCFF"/>
        <color rgb="FF63BE7B"/>
      </colorScale>
    </cfRule>
  </conditionalFormatting>
  <conditionalFormatting sqref="K8:L34">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L2:L34">
    <cfRule type="colorScale" priority="407">
      <colorScale>
        <cfvo type="min"/>
        <cfvo type="percentile" val="50"/>
        <cfvo type="max"/>
        <color rgb="FFF8696B"/>
        <color rgb="FFFCFCFF"/>
        <color rgb="FF63BE7B"/>
      </colorScale>
    </cfRule>
  </conditionalFormatting>
  <conditionalFormatting sqref="M2:M3">
    <cfRule type="colorScale" priority="331">
      <colorScale>
        <cfvo type="min"/>
        <cfvo type="max"/>
        <color rgb="FFFCFCFF"/>
        <color rgb="FF63BE7B"/>
      </colorScale>
    </cfRule>
  </conditionalFormatting>
  <conditionalFormatting sqref="M2:M6">
    <cfRule type="colorScale" priority="213">
      <colorScale>
        <cfvo type="min"/>
        <cfvo type="max"/>
        <color rgb="FFFCFCFF"/>
        <color rgb="FF63BE7B"/>
      </colorScale>
    </cfRule>
  </conditionalFormatting>
  <conditionalFormatting sqref="M2:M34">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onditionalFormatting>
  <conditionalFormatting sqref="M4">
    <cfRule type="colorScale" priority="291">
      <colorScale>
        <cfvo type="min"/>
        <cfvo type="max"/>
        <color rgb="FFFCFCFF"/>
        <color rgb="FF63BE7B"/>
      </colorScale>
    </cfRule>
  </conditionalFormatting>
  <conditionalFormatting sqref="M5:M6">
    <cfRule type="colorScale" priority="315">
      <colorScale>
        <cfvo type="min"/>
        <cfvo type="max"/>
        <color rgb="FFFCFCFF"/>
        <color rgb="FF63BE7B"/>
      </colorScale>
    </cfRule>
  </conditionalFormatting>
  <conditionalFormatting sqref="M7:M34">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max"/>
        <color rgb="FFFCFCFF"/>
        <color rgb="FF63BE7B"/>
      </colorScale>
    </cfRule>
  </conditionalFormatting>
  <conditionalFormatting sqref="N2">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FEB84"/>
        <color rgb="FF63BE7B"/>
      </colorScale>
    </cfRule>
    <cfRule type="colorScale" priority="326">
      <colorScale>
        <cfvo type="min"/>
        <cfvo type="max"/>
        <color rgb="FFFFEF9C"/>
        <color rgb="FF63BE7B"/>
      </colorScale>
    </cfRule>
  </conditionalFormatting>
  <conditionalFormatting sqref="N2:N34">
    <cfRule type="colorScale" priority="380">
      <colorScale>
        <cfvo type="min"/>
        <cfvo type="max"/>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FEB84"/>
        <color rgb="FF63BE7B"/>
      </colorScale>
    </cfRule>
    <cfRule type="colorScale" priority="383">
      <colorScale>
        <cfvo type="min"/>
        <cfvo type="max"/>
        <color rgb="FFFFEF9C"/>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percentile" val="50"/>
        <cfvo type="max"/>
        <color rgb="FFF8696B"/>
        <color rgb="FFFFEB84"/>
        <color rgb="FF63BE7B"/>
      </colorScale>
    </cfRule>
    <cfRule type="colorScale" priority="415">
      <colorScale>
        <cfvo type="min"/>
        <cfvo type="max"/>
        <color rgb="FFFFEF9C"/>
        <color rgb="FF63BE7B"/>
      </colorScale>
    </cfRule>
  </conditionalFormatting>
  <conditionalFormatting sqref="N5:N6 I5:J6">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O2">
    <cfRule type="colorScale" priority="184">
      <colorScale>
        <cfvo type="min"/>
        <cfvo type="percentile" val="50"/>
        <cfvo type="max"/>
        <color rgb="FF63BE7B"/>
        <color rgb="FFFCFCFF"/>
        <color rgb="FFF8696B"/>
      </colorScale>
    </cfRule>
  </conditionalFormatting>
  <conditionalFormatting sqref="O2:O3">
    <cfRule type="colorScale" priority="332">
      <colorScale>
        <cfvo type="min"/>
        <cfvo type="percentile" val="50"/>
        <cfvo type="max"/>
        <color rgb="FF63BE7B"/>
        <color rgb="FFFCFCFF"/>
        <color rgb="FFF8696B"/>
      </colorScale>
    </cfRule>
  </conditionalFormatting>
  <conditionalFormatting sqref="O2:O6">
    <cfRule type="colorScale" priority="214">
      <colorScale>
        <cfvo type="min"/>
        <cfvo type="percentile" val="50"/>
        <cfvo type="max"/>
        <color rgb="FF63BE7B"/>
        <color rgb="FFFCFCFF"/>
        <color rgb="FFF8696B"/>
      </colorScale>
    </cfRule>
  </conditionalFormatting>
  <conditionalFormatting sqref="O2:O34">
    <cfRule type="colorScale" priority="340">
      <colorScale>
        <cfvo type="min"/>
        <cfvo type="percentile" val="50"/>
        <cfvo type="max"/>
        <color rgb="FF63BE7B"/>
        <color rgb="FFFCFCFF"/>
        <color rgb="FFF8696B"/>
      </colorScale>
    </cfRule>
  </conditionalFormatting>
  <conditionalFormatting sqref="O3">
    <cfRule type="colorScale" priority="187">
      <colorScale>
        <cfvo type="min"/>
        <cfvo type="percentile" val="50"/>
        <cfvo type="max"/>
        <color rgb="FF63BE7B"/>
        <color rgb="FFFCFCFF"/>
        <color rgb="FFF8696B"/>
      </colorScale>
    </cfRule>
  </conditionalFormatting>
  <conditionalFormatting sqref="O4">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onditionalFormatting>
  <conditionalFormatting sqref="O5">
    <cfRule type="colorScale" priority="17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onditionalFormatting>
  <conditionalFormatting sqref="O5:O6">
    <cfRule type="colorScale" priority="318">
      <colorScale>
        <cfvo type="min"/>
        <cfvo type="percentile" val="50"/>
        <cfvo type="max"/>
        <color rgb="FF63BE7B"/>
        <color rgb="FFFCFCFF"/>
        <color rgb="FFF8696B"/>
      </colorScale>
    </cfRule>
  </conditionalFormatting>
  <conditionalFormatting sqref="O6">
    <cfRule type="colorScale" priority="283">
      <colorScale>
        <cfvo type="min"/>
        <cfvo type="percentile" val="50"/>
        <cfvo type="max"/>
        <color rgb="FF63BE7B"/>
        <color rgb="FFFCFCFF"/>
        <color rgb="FFF8696B"/>
      </colorScale>
    </cfRule>
  </conditionalFormatting>
  <conditionalFormatting sqref="O7:O34">
    <cfRule type="colorScale" priority="249">
      <colorScale>
        <cfvo type="min"/>
        <cfvo type="percentile" val="50"/>
        <cfvo type="max"/>
        <color rgb="FF63BE7B"/>
        <color rgb="FFFCFCFF"/>
        <color rgb="FFF8696B"/>
      </colorScale>
    </cfRule>
    <cfRule type="colorScale" priority="250">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52">
      <colorScale>
        <cfvo type="min"/>
        <cfvo type="percentile" val="50"/>
        <cfvo type="max"/>
        <color rgb="FF63BE7B"/>
        <color rgb="FFFCFCFF"/>
        <color rgb="FFF8696B"/>
      </colorScale>
    </cfRule>
  </conditionalFormatting>
  <conditionalFormatting sqref="P2:P6">
    <cfRule type="colorScale" priority="347">
      <colorScale>
        <cfvo type="min"/>
        <cfvo type="percentile" val="50"/>
        <cfvo type="max"/>
        <color rgb="FF63BE7B"/>
        <color rgb="FFFCFCFF"/>
        <color rgb="FFF8696B"/>
      </colorScale>
    </cfRule>
    <cfRule type="colorScale" priority="348">
      <colorScale>
        <cfvo type="min"/>
        <cfvo type="percentile" val="50"/>
        <cfvo type="max"/>
        <color rgb="FF63BE7B"/>
        <color rgb="FFFCFCFF"/>
        <color rgb="FFF8696B"/>
      </colorScale>
    </cfRule>
    <cfRule type="colorScale" priority="349">
      <colorScale>
        <cfvo type="min"/>
        <cfvo type="max"/>
        <color rgb="FFFCFCFF"/>
        <color rgb="FFF8696B"/>
      </colorScale>
    </cfRule>
  </conditionalFormatting>
  <conditionalFormatting sqref="P2:P34">
    <cfRule type="colorScale" priority="416">
      <colorScale>
        <cfvo type="min"/>
        <cfvo type="percentile" val="50"/>
        <cfvo type="max"/>
        <color rgb="FF63BE7B"/>
        <color rgb="FFFCFCFF"/>
        <color rgb="FFF8696B"/>
      </colorScale>
    </cfRule>
  </conditionalFormatting>
  <conditionalFormatting sqref="P7:P34">
    <cfRule type="colorScale" priority="253">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fRule type="colorScale" priority="255">
      <colorScale>
        <cfvo type="min"/>
        <cfvo type="max"/>
        <color rgb="FFFCFCFF"/>
        <color rgb="FFF8696B"/>
      </colorScale>
    </cfRule>
  </conditionalFormatting>
  <conditionalFormatting sqref="Q2:Q3">
    <cfRule type="colorScale" priority="333">
      <colorScale>
        <cfvo type="min"/>
        <cfvo type="max"/>
        <color rgb="FFFFEF9C"/>
        <color rgb="FF63BE7B"/>
      </colorScale>
    </cfRule>
  </conditionalFormatting>
  <conditionalFormatting sqref="Q2:Q6">
    <cfRule type="colorScale" priority="350">
      <colorScale>
        <cfvo type="min"/>
        <cfvo type="percentile" val="50"/>
        <cfvo type="max"/>
        <color rgb="FFF8696B"/>
        <color rgb="FFFCFCFF"/>
        <color rgb="FF63BE7B"/>
      </colorScale>
    </cfRule>
    <cfRule type="colorScale" priority="351">
      <colorScale>
        <cfvo type="min"/>
        <cfvo type="max"/>
        <color rgb="FFFFEF9C"/>
        <color rgb="FF63BE7B"/>
      </colorScale>
    </cfRule>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Q2:Q34">
    <cfRule type="colorScale" priority="417">
      <colorScale>
        <cfvo type="min"/>
        <cfvo type="percentile" val="50"/>
        <cfvo type="max"/>
        <color rgb="FFF8696B"/>
        <color rgb="FFFCFCFF"/>
        <color rgb="FF63BE7B"/>
      </colorScale>
    </cfRule>
  </conditionalFormatting>
  <conditionalFormatting sqref="Q4">
    <cfRule type="colorScale" priority="296">
      <colorScale>
        <cfvo type="min"/>
        <cfvo type="max"/>
        <color rgb="FFFFEF9C"/>
        <color rgb="FF63BE7B"/>
      </colorScale>
    </cfRule>
    <cfRule type="colorScale" priority="297">
      <colorScale>
        <cfvo type="min"/>
        <cfvo type="max"/>
        <color rgb="FFFFEF9C"/>
        <color rgb="FF63BE7B"/>
      </colorScale>
    </cfRule>
    <cfRule type="colorScale" priority="298">
      <colorScale>
        <cfvo type="min"/>
        <cfvo type="percentile" val="50"/>
        <cfvo type="max"/>
        <color rgb="FFF8696B"/>
        <color rgb="FFFFEB84"/>
        <color rgb="FF63BE7B"/>
      </colorScale>
    </cfRule>
  </conditionalFormatting>
  <conditionalFormatting sqref="Q5:Q6">
    <cfRule type="colorScale" priority="319">
      <colorScale>
        <cfvo type="min"/>
        <cfvo type="max"/>
        <color rgb="FFFFEF9C"/>
        <color rgb="FF63BE7B"/>
      </colorScale>
    </cfRule>
  </conditionalFormatting>
  <conditionalFormatting sqref="Q7:Q34">
    <cfRule type="colorScale" priority="256">
      <colorScale>
        <cfvo type="min"/>
        <cfvo type="percentile" val="50"/>
        <cfvo type="max"/>
        <color rgb="FFF8696B"/>
        <color rgb="FFFCFCFF"/>
        <color rgb="FF63BE7B"/>
      </colorScale>
    </cfRule>
    <cfRule type="colorScale" priority="257">
      <colorScale>
        <cfvo type="min"/>
        <cfvo type="max"/>
        <color rgb="FFFFEF9C"/>
        <color rgb="FF63BE7B"/>
      </colorScale>
    </cfRule>
    <cfRule type="colorScale" priority="258">
      <colorScale>
        <cfvo type="min"/>
        <cfvo type="max"/>
        <color rgb="FFFFEF9C"/>
        <color rgb="FF63BE7B"/>
      </colorScale>
    </cfRule>
    <cfRule type="colorScale" priority="259">
      <colorScale>
        <cfvo type="min"/>
        <cfvo type="max"/>
        <color rgb="FFFFEF9C"/>
        <color rgb="FF63BE7B"/>
      </colorScale>
    </cfRule>
    <cfRule type="colorScale" priority="260">
      <colorScale>
        <cfvo type="min"/>
        <cfvo type="max"/>
        <color rgb="FFFCFCFF"/>
        <color rgb="FF63BE7B"/>
      </colorScale>
    </cfRule>
    <cfRule type="colorScale" priority="261">
      <colorScale>
        <cfvo type="min"/>
        <cfvo type="max"/>
        <color rgb="FFFCFCFF"/>
        <color rgb="FF63BE7B"/>
      </colorScale>
    </cfRule>
    <cfRule type="colorScale" priority="262">
      <colorScale>
        <cfvo type="min"/>
        <cfvo type="percentile" val="50"/>
        <cfvo type="max"/>
        <color rgb="FFF8696B"/>
        <color rgb="FFFCFCFF"/>
        <color rgb="FF63BE7B"/>
      </colorScale>
    </cfRule>
  </conditionalFormatting>
  <conditionalFormatting sqref="Q4:S4">
    <cfRule type="colorScale" priority="176">
      <colorScale>
        <cfvo type="min"/>
        <cfvo type="max"/>
        <color rgb="FFFFEF9C"/>
        <color rgb="FF63BE7B"/>
      </colorScale>
    </cfRule>
    <cfRule type="colorScale" priority="177">
      <colorScale>
        <cfvo type="min"/>
        <cfvo type="max"/>
        <color rgb="FFFFEF9C"/>
        <color rgb="FF63BE7B"/>
      </colorScale>
    </cfRule>
    <cfRule type="colorScale" priority="180">
      <colorScale>
        <cfvo type="min"/>
        <cfvo type="max"/>
        <color rgb="FFFFEF9C"/>
        <color rgb="FF63BE7B"/>
      </colorScale>
    </cfRule>
  </conditionalFormatting>
  <conditionalFormatting sqref="Q2:U2 W2">
    <cfRule type="colorScale" priority="185">
      <colorScale>
        <cfvo type="min"/>
        <cfvo type="max"/>
        <color rgb="FFFFEF9C"/>
        <color rgb="FF63BE7B"/>
      </colorScale>
    </cfRule>
  </conditionalFormatting>
  <conditionalFormatting sqref="Q3:U3 W3">
    <cfRule type="colorScale" priority="183">
      <colorScale>
        <cfvo type="min"/>
        <cfvo type="max"/>
        <color rgb="FFFFEF9C"/>
        <color rgb="FF63BE7B"/>
      </colorScale>
    </cfRule>
  </conditionalFormatting>
  <conditionalFormatting sqref="Q5:U5 W5">
    <cfRule type="colorScale" priority="170">
      <colorScale>
        <cfvo type="min"/>
        <cfvo type="max"/>
        <color rgb="FFFFEF9C"/>
        <color rgb="FF63BE7B"/>
      </colorScale>
    </cfRule>
    <cfRule type="colorScale" priority="171">
      <colorScale>
        <cfvo type="min"/>
        <cfvo type="max"/>
        <color rgb="FFFFEF9C"/>
        <color rgb="FF63BE7B"/>
      </colorScale>
    </cfRule>
    <cfRule type="colorScale" priority="174">
      <colorScale>
        <cfvo type="min"/>
        <cfvo type="max"/>
        <color rgb="FFFFEF9C"/>
        <color rgb="FF63BE7B"/>
      </colorScale>
    </cfRule>
  </conditionalFormatting>
  <conditionalFormatting sqref="Q6:U6 W6">
    <cfRule type="colorScale" priority="169">
      <colorScale>
        <cfvo type="min"/>
        <cfvo type="max"/>
        <color rgb="FFFFEF9C"/>
        <color rgb="FF63BE7B"/>
      </colorScale>
    </cfRule>
  </conditionalFormatting>
  <conditionalFormatting sqref="Q7:U7 W7">
    <cfRule type="colorScale" priority="263">
      <colorScale>
        <cfvo type="min"/>
        <cfvo type="max"/>
        <color rgb="FFFFEF9C"/>
        <color rgb="FF63BE7B"/>
      </colorScale>
    </cfRule>
  </conditionalFormatting>
  <conditionalFormatting sqref="Q8:U34 W8:W34">
    <cfRule type="colorScale" priority="138">
      <colorScale>
        <cfvo type="min"/>
        <cfvo type="max"/>
        <color rgb="FFFFEF9C"/>
        <color rgb="FF63BE7B"/>
      </colorScale>
    </cfRule>
  </conditionalFormatting>
  <conditionalFormatting sqref="R2:S3">
    <cfRule type="colorScale" priority="334">
      <colorScale>
        <cfvo type="min"/>
        <cfvo type="max"/>
        <color rgb="FFFFEF9C"/>
        <color rgb="FF63BE7B"/>
      </colorScale>
    </cfRule>
  </conditionalFormatting>
  <conditionalFormatting sqref="R2:S6">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max"/>
        <color rgb="FFFCFCFF"/>
        <color rgb="FF63BE7B"/>
      </colorScale>
    </cfRule>
  </conditionalFormatting>
  <conditionalFormatting sqref="R2:S7">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onditionalFormatting>
  <conditionalFormatting sqref="R4:S4">
    <cfRule type="colorScale" priority="299">
      <colorScale>
        <cfvo type="min"/>
        <cfvo type="max"/>
        <color rgb="FFFFEF9C"/>
        <color rgb="FF63BE7B"/>
      </colorScale>
    </cfRule>
    <cfRule type="colorScale" priority="300">
      <colorScale>
        <cfvo type="min"/>
        <cfvo type="max"/>
        <color rgb="FFFFEF9C"/>
        <color rgb="FF63BE7B"/>
      </colorScale>
    </cfRule>
    <cfRule type="colorScale" priority="301">
      <colorScale>
        <cfvo type="min"/>
        <cfvo type="percentile" val="50"/>
        <cfvo type="max"/>
        <color rgb="FFF8696B"/>
        <color rgb="FFFFEB84"/>
        <color rgb="FF63BE7B"/>
      </colorScale>
    </cfRule>
  </conditionalFormatting>
  <conditionalFormatting sqref="R5:S6">
    <cfRule type="colorScale" priority="320">
      <colorScale>
        <cfvo type="min"/>
        <cfvo type="max"/>
        <color rgb="FFFFEF9C"/>
        <color rgb="FF63BE7B"/>
      </colorScale>
    </cfRule>
  </conditionalFormatting>
  <conditionalFormatting sqref="R7:S7">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max"/>
        <color rgb="FFFFEF9C"/>
        <color rgb="FF63BE7B"/>
      </colorScale>
    </cfRule>
    <cfRule type="colorScale" priority="267">
      <colorScale>
        <cfvo type="min"/>
        <cfvo type="max"/>
        <color rgb="FFFFEF9C"/>
        <color rgb="FF63BE7B"/>
      </colorScale>
    </cfRule>
    <cfRule type="colorScale" priority="268">
      <colorScale>
        <cfvo type="min"/>
        <cfvo type="max"/>
        <color rgb="FFFCFCFF"/>
        <color rgb="FF63BE7B"/>
      </colorScale>
    </cfRule>
  </conditionalFormatting>
  <conditionalFormatting sqref="R8:S34">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fRule type="colorScale" priority="141">
      <colorScale>
        <cfvo type="min"/>
        <cfvo type="max"/>
        <color rgb="FFFFEF9C"/>
        <color rgb="FF63BE7B"/>
      </colorScale>
    </cfRule>
    <cfRule type="colorScale" priority="142">
      <colorScale>
        <cfvo type="min"/>
        <cfvo type="max"/>
        <color rgb="FFFFEF9C"/>
        <color rgb="FF63BE7B"/>
      </colorScale>
    </cfRule>
    <cfRule type="colorScale" priority="143">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onditionalFormatting>
  <conditionalFormatting sqref="T2:T3">
    <cfRule type="colorScale" priority="335">
      <colorScale>
        <cfvo type="min"/>
        <cfvo type="max"/>
        <color rgb="FFFFEF9C"/>
        <color rgb="FF63BE7B"/>
      </colorScale>
    </cfRule>
  </conditionalFormatting>
  <conditionalFormatting sqref="T2:T6">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360">
      <colorScale>
        <cfvo type="min"/>
        <cfvo type="max"/>
        <color rgb="FFFCFCFF"/>
        <color rgb="FF63BE7B"/>
      </colorScale>
    </cfRule>
    <cfRule type="colorScale" priority="361">
      <colorScale>
        <cfvo type="min"/>
        <cfvo type="max"/>
        <color rgb="FFFCFCFF"/>
        <color rgb="FF63BE7B"/>
      </colorScale>
    </cfRule>
  </conditionalFormatting>
  <conditionalFormatting sqref="T2:T34">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onditionalFormatting>
  <conditionalFormatting sqref="T4">
    <cfRule type="colorScale" priority="175">
      <colorScale>
        <cfvo type="min"/>
        <cfvo type="max"/>
        <color rgb="FFFFEF9C"/>
        <color rgb="FF63BE7B"/>
      </colorScale>
    </cfRule>
    <cfRule type="colorScale" priority="18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percentile" val="50"/>
        <cfvo type="max"/>
        <color rgb="FFF8696B"/>
        <color rgb="FFFCFCFF"/>
        <color rgb="FF63BE7B"/>
      </colorScale>
    </cfRule>
  </conditionalFormatting>
  <conditionalFormatting sqref="T5:T6">
    <cfRule type="colorScale" priority="321">
      <colorScale>
        <cfvo type="min"/>
        <cfvo type="max"/>
        <color rgb="FFFFEF9C"/>
        <color rgb="FF63BE7B"/>
      </colorScale>
    </cfRule>
  </conditionalFormatting>
  <conditionalFormatting sqref="T7:T34">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4">
      <colorScale>
        <cfvo type="min"/>
        <cfvo type="max"/>
        <color rgb="FFFCFCFF"/>
        <color rgb="FF63BE7B"/>
      </colorScale>
    </cfRule>
  </conditionalFormatting>
  <conditionalFormatting sqref="U2:U3 W2:W3">
    <cfRule type="colorScale" priority="336">
      <colorScale>
        <cfvo type="min"/>
        <cfvo type="max"/>
        <color rgb="FFFFEF9C"/>
        <color rgb="FF63BE7B"/>
      </colorScale>
    </cfRule>
  </conditionalFormatting>
  <conditionalFormatting sqref="U2:U6 W2:W6">
    <cfRule type="colorScale" priority="215">
      <colorScale>
        <cfvo type="min"/>
        <cfvo type="max"/>
        <color rgb="FFFFEF9C"/>
        <color rgb="FF63BE7B"/>
      </colorScale>
    </cfRule>
  </conditionalFormatting>
  <conditionalFormatting sqref="U2:U6">
    <cfRule type="colorScale" priority="362">
      <colorScale>
        <cfvo type="min"/>
        <cfvo type="percentile" val="50"/>
        <cfvo type="max"/>
        <color rgb="FFF8696B"/>
        <color rgb="FFFCFCFF"/>
        <color rgb="FF63BE7B"/>
      </colorScale>
    </cfRule>
    <cfRule type="colorScale" priority="363">
      <colorScale>
        <cfvo type="min"/>
        <cfvo type="max"/>
        <color rgb="FFFCFCFF"/>
        <color rgb="FF63BE7B"/>
      </colorScale>
    </cfRule>
  </conditionalFormatting>
  <conditionalFormatting sqref="U2:U34">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W4 U4">
    <cfRule type="colorScale" priority="188">
      <colorScale>
        <cfvo type="min"/>
        <cfvo type="max"/>
        <color rgb="FFFFEF9C"/>
        <color rgb="FF63BE7B"/>
      </colorScale>
    </cfRule>
    <cfRule type="colorScale" priority="189">
      <colorScale>
        <cfvo type="min"/>
        <cfvo type="percentile" val="50"/>
        <cfvo type="max"/>
        <color rgb="FFF8696B"/>
        <color rgb="FFFFEB84"/>
        <color rgb="FF63BE7B"/>
      </colorScale>
    </cfRule>
    <cfRule type="colorScale" priority="305">
      <colorScale>
        <cfvo type="min"/>
        <cfvo type="max"/>
        <color rgb="FFFFEF9C"/>
        <color rgb="FF63BE7B"/>
      </colorScale>
    </cfRule>
    <cfRule type="colorScale" priority="306">
      <colorScale>
        <cfvo type="min"/>
        <cfvo type="max"/>
        <color rgb="FFFFEF9C"/>
        <color rgb="FF63BE7B"/>
      </colorScale>
    </cfRule>
    <cfRule type="colorScale" priority="307">
      <colorScale>
        <cfvo type="min"/>
        <cfvo type="max"/>
        <color rgb="FFFFEF9C"/>
        <color rgb="FF63BE7B"/>
      </colorScale>
    </cfRule>
  </conditionalFormatting>
  <conditionalFormatting sqref="U5:U6 W5:W6">
    <cfRule type="colorScale" priority="308">
      <colorScale>
        <cfvo type="min"/>
        <cfvo type="max"/>
        <color rgb="FFFFEF9C"/>
        <color rgb="FF63BE7B"/>
      </colorScale>
    </cfRule>
  </conditionalFormatting>
  <conditionalFormatting sqref="W7 U7">
    <cfRule type="colorScale" priority="277">
      <colorScale>
        <cfvo type="min"/>
        <cfvo type="max"/>
        <color rgb="FFFFEF9C"/>
        <color rgb="FF63BE7B"/>
      </colorScale>
    </cfRule>
    <cfRule type="colorScale" priority="278">
      <colorScale>
        <cfvo type="min"/>
        <cfvo type="max"/>
        <color rgb="FFFFEF9C"/>
        <color rgb="FF63BE7B"/>
      </colorScale>
    </cfRule>
    <cfRule type="colorScale" priority="279">
      <colorScale>
        <cfvo type="min"/>
        <cfvo type="max"/>
        <color rgb="FFFFEF9C"/>
        <color rgb="FF63BE7B"/>
      </colorScale>
    </cfRule>
  </conditionalFormatting>
  <conditionalFormatting sqref="U7:U34">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U8:U34 W8:W34">
    <cfRule type="colorScale" priority="144">
      <colorScale>
        <cfvo type="min"/>
        <cfvo type="max"/>
        <color rgb="FFFFEF9C"/>
        <color rgb="FF63BE7B"/>
      </colorScale>
    </cfRule>
    <cfRule type="colorScale" priority="145">
      <colorScale>
        <cfvo type="min"/>
        <cfvo type="max"/>
        <color rgb="FFFFEF9C"/>
        <color rgb="FF63BE7B"/>
      </colorScale>
    </cfRule>
    <cfRule type="colorScale" priority="146">
      <colorScale>
        <cfvo type="min"/>
        <cfvo type="max"/>
        <color rgb="FFFFEF9C"/>
        <color rgb="FF63BE7B"/>
      </colorScale>
    </cfRule>
  </conditionalFormatting>
  <conditionalFormatting sqref="V2">
    <cfRule type="colorScale" priority="6">
      <colorScale>
        <cfvo type="min"/>
        <cfvo type="max"/>
        <color rgb="FFFFEF9C"/>
        <color rgb="FF63BE7B"/>
      </colorScale>
    </cfRule>
  </conditionalFormatting>
  <conditionalFormatting sqref="V2:V21">
    <cfRule type="colorScale" priority="2">
      <colorScale>
        <cfvo type="min"/>
        <cfvo type="percentile" val="50"/>
        <cfvo type="max"/>
        <color rgb="FF63BE7B"/>
        <color rgb="FFFCFCFF"/>
        <color rgb="FFF8696B"/>
      </colorScale>
    </cfRule>
    <cfRule type="colorScale" priority="3">
      <colorScale>
        <cfvo type="min"/>
        <cfvo type="percentile" val="50"/>
        <cfvo type="max"/>
        <color rgb="FF63BE7B"/>
        <color rgb="FFFCFCFF"/>
        <color rgb="FFF8696B"/>
      </colorScale>
    </cfRule>
    <cfRule type="colorScale" priority="4">
      <colorScale>
        <cfvo type="min"/>
        <cfvo type="max"/>
        <color rgb="FF63BE7B"/>
        <color rgb="FFFCFCFF"/>
      </colorScale>
    </cfRule>
    <cfRule type="colorScale" priority="5">
      <colorScale>
        <cfvo type="min"/>
        <cfvo type="percentile" val="50"/>
        <cfvo type="max"/>
        <color rgb="FF63BE7B"/>
        <color rgb="FFFCFCFF"/>
        <color rgb="FFF8696B"/>
      </colorScale>
    </cfRule>
    <cfRule type="colorScale" priority="25">
      <colorScale>
        <cfvo type="min"/>
        <cfvo type="max"/>
        <color rgb="FFFFEF9C"/>
        <color rgb="FF63BE7B"/>
      </colorScale>
    </cfRule>
    <cfRule type="colorScale" priority="26">
      <colorScale>
        <cfvo type="min"/>
        <cfvo type="max"/>
        <color rgb="FFFFEF9C"/>
        <color rgb="FF63BE7B"/>
      </colorScale>
    </cfRule>
    <cfRule type="colorScale" priority="27">
      <colorScale>
        <cfvo type="min"/>
        <cfvo type="max"/>
        <color rgb="FFFFEF9C"/>
        <color rgb="FF63BE7B"/>
      </colorScale>
    </cfRule>
  </conditionalFormatting>
  <conditionalFormatting sqref="V3">
    <cfRule type="colorScale" priority="7">
      <colorScale>
        <cfvo type="min"/>
        <cfvo type="max"/>
        <color rgb="FFFFEF9C"/>
        <color rgb="FF63BE7B"/>
      </colorScale>
    </cfRule>
    <cfRule type="colorScale" priority="8">
      <colorScale>
        <cfvo type="min"/>
        <cfvo type="max"/>
        <color rgb="FFFFEF9C"/>
        <color rgb="FF63BE7B"/>
      </colorScale>
    </cfRule>
    <cfRule type="colorScale" priority="9">
      <colorScale>
        <cfvo type="min"/>
        <cfvo type="max"/>
        <color rgb="FFFFEF9C"/>
        <color rgb="FF63BE7B"/>
      </colorScale>
    </cfRule>
  </conditionalFormatting>
  <conditionalFormatting sqref="V3:V21">
    <cfRule type="colorScale" priority="1">
      <colorScale>
        <cfvo type="min"/>
        <cfvo type="max"/>
        <color rgb="FFFFEF9C"/>
        <color rgb="FF63BE7B"/>
      </colorScale>
    </cfRule>
  </conditionalFormatting>
  <conditionalFormatting sqref="V4">
    <cfRule type="colorScale" priority="10">
      <colorScale>
        <cfvo type="min"/>
        <cfvo type="max"/>
        <color rgb="FFFFEF9C"/>
        <color rgb="FF63BE7B"/>
      </colorScale>
    </cfRule>
  </conditionalFormatting>
  <conditionalFormatting sqref="V5">
    <cfRule type="colorScale" priority="11">
      <colorScale>
        <cfvo type="min"/>
        <cfvo type="max"/>
        <color rgb="FFFFEF9C"/>
        <color rgb="FF63BE7B"/>
      </colorScale>
    </cfRule>
    <cfRule type="colorScale" priority="12">
      <colorScale>
        <cfvo type="min"/>
        <cfvo type="max"/>
        <color rgb="FFFFEF9C"/>
        <color rgb="FF63BE7B"/>
      </colorScale>
    </cfRule>
  </conditionalFormatting>
  <conditionalFormatting sqref="V6">
    <cfRule type="colorScale" priority="13">
      <colorScale>
        <cfvo type="min"/>
        <cfvo type="max"/>
        <color rgb="FFFFEF9C"/>
        <color rgb="FF63BE7B"/>
      </colorScale>
    </cfRule>
  </conditionalFormatting>
  <conditionalFormatting sqref="V7">
    <cfRule type="colorScale" priority="28">
      <colorScale>
        <cfvo type="min"/>
        <cfvo type="max"/>
        <color rgb="FFFFEF9C"/>
        <color rgb="FF63BE7B"/>
      </colorScale>
    </cfRule>
    <cfRule type="colorScale" priority="29">
      <colorScale>
        <cfvo type="min"/>
        <cfvo type="max"/>
        <color rgb="FFFFEF9C"/>
        <color rgb="FF63BE7B"/>
      </colorScale>
    </cfRule>
    <cfRule type="colorScale" priority="30">
      <colorScale>
        <cfvo type="min"/>
        <cfvo type="percentile" val="50"/>
        <cfvo type="max"/>
        <color rgb="FFF8696B"/>
        <color rgb="FFFFEB84"/>
        <color rgb="FF63BE7B"/>
      </colorScale>
    </cfRule>
    <cfRule type="colorScale" priority="31">
      <colorScale>
        <cfvo type="min"/>
        <cfvo type="percentile" val="50"/>
        <cfvo type="max"/>
        <color rgb="FFF8696B"/>
        <color rgb="FFFFEB84"/>
        <color rgb="FF63BE7B"/>
      </colorScale>
    </cfRule>
  </conditionalFormatting>
  <conditionalFormatting sqref="V8">
    <cfRule type="colorScale" priority="14">
      <colorScale>
        <cfvo type="min"/>
        <cfvo type="max"/>
        <color rgb="FFFFEF9C"/>
        <color rgb="FF63BE7B"/>
      </colorScale>
    </cfRule>
    <cfRule type="colorScale" priority="32">
      <colorScale>
        <cfvo type="min"/>
        <cfvo type="max"/>
        <color rgb="FFFFEF9C"/>
        <color rgb="FF63BE7B"/>
      </colorScale>
    </cfRule>
  </conditionalFormatting>
  <conditionalFormatting sqref="V9">
    <cfRule type="colorScale" priority="33">
      <colorScale>
        <cfvo type="min"/>
        <cfvo type="max"/>
        <color rgb="FFFFEF9C"/>
        <color rgb="FF63BE7B"/>
      </colorScale>
    </cfRule>
    <cfRule type="colorScale" priority="34">
      <colorScale>
        <cfvo type="min"/>
        <cfvo type="percentile" val="50"/>
        <cfvo type="max"/>
        <color rgb="FFF8696B"/>
        <color rgb="FFFFEB84"/>
        <color rgb="FF63BE7B"/>
      </colorScale>
    </cfRule>
  </conditionalFormatting>
  <conditionalFormatting sqref="V9:V15">
    <cfRule type="colorScale" priority="35">
      <colorScale>
        <cfvo type="min"/>
        <cfvo type="max"/>
        <color rgb="FFFFEF9C"/>
        <color rgb="FF63BE7B"/>
      </colorScale>
    </cfRule>
  </conditionalFormatting>
  <conditionalFormatting sqref="V9:V16">
    <cfRule type="colorScale" priority="36">
      <colorScale>
        <cfvo type="min"/>
        <cfvo type="max"/>
        <color rgb="FFFFEF9C"/>
        <color rgb="FF63BE7B"/>
      </colorScale>
    </cfRule>
    <cfRule type="colorScale" priority="37">
      <colorScale>
        <cfvo type="min"/>
        <cfvo type="max"/>
        <color rgb="FFFFEF9C"/>
        <color rgb="FF63BE7B"/>
      </colorScale>
    </cfRule>
  </conditionalFormatting>
  <conditionalFormatting sqref="V10">
    <cfRule type="colorScale" priority="38">
      <colorScale>
        <cfvo type="min"/>
        <cfvo type="max"/>
        <color rgb="FFFFEF9C"/>
        <color rgb="FF63BE7B"/>
      </colorScale>
    </cfRule>
    <cfRule type="colorScale" priority="39">
      <colorScale>
        <cfvo type="min"/>
        <cfvo type="percentile" val="50"/>
        <cfvo type="max"/>
        <color rgb="FFF8696B"/>
        <color rgb="FFFFEB84"/>
        <color rgb="FF63BE7B"/>
      </colorScale>
    </cfRule>
    <cfRule type="colorScale" priority="40">
      <colorScale>
        <cfvo type="min"/>
        <cfvo type="percentile" val="50"/>
        <cfvo type="max"/>
        <color rgb="FFF8696B"/>
        <color rgb="FFFFEB84"/>
        <color rgb="FF63BE7B"/>
      </colorScale>
    </cfRule>
  </conditionalFormatting>
  <conditionalFormatting sqref="V11">
    <cfRule type="colorScale" priority="41">
      <colorScale>
        <cfvo type="min"/>
        <cfvo type="max"/>
        <color rgb="FFFFEF9C"/>
        <color rgb="FF63BE7B"/>
      </colorScale>
    </cfRule>
    <cfRule type="colorScale" priority="42">
      <colorScale>
        <cfvo type="min"/>
        <cfvo type="percentile" val="50"/>
        <cfvo type="max"/>
        <color rgb="FFF8696B"/>
        <color rgb="FFFFEB84"/>
        <color rgb="FF63BE7B"/>
      </colorScale>
    </cfRule>
  </conditionalFormatting>
  <conditionalFormatting sqref="V12">
    <cfRule type="colorScale" priority="43">
      <colorScale>
        <cfvo type="min"/>
        <cfvo type="max"/>
        <color rgb="FFFFEF9C"/>
        <color rgb="FF63BE7B"/>
      </colorScale>
    </cfRule>
    <cfRule type="colorScale" priority="44">
      <colorScale>
        <cfvo type="min"/>
        <cfvo type="percentile" val="50"/>
        <cfvo type="max"/>
        <color rgb="FFF8696B"/>
        <color rgb="FFFFEB84"/>
        <color rgb="FF63BE7B"/>
      </colorScale>
    </cfRule>
  </conditionalFormatting>
  <conditionalFormatting sqref="V13">
    <cfRule type="colorScale" priority="45">
      <colorScale>
        <cfvo type="min"/>
        <cfvo type="max"/>
        <color rgb="FFFFEF9C"/>
        <color rgb="FF63BE7B"/>
      </colorScale>
    </cfRule>
    <cfRule type="colorScale" priority="46">
      <colorScale>
        <cfvo type="min"/>
        <cfvo type="percentile" val="50"/>
        <cfvo type="max"/>
        <color rgb="FFF8696B"/>
        <color rgb="FFFFEB84"/>
        <color rgb="FF63BE7B"/>
      </colorScale>
    </cfRule>
    <cfRule type="colorScale" priority="47">
      <colorScale>
        <cfvo type="min"/>
        <cfvo type="percentile" val="50"/>
        <cfvo type="max"/>
        <color rgb="FFF8696B"/>
        <color rgb="FFFFEB84"/>
        <color rgb="FF63BE7B"/>
      </colorScale>
    </cfRule>
  </conditionalFormatting>
  <conditionalFormatting sqref="V14">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max"/>
        <color rgb="FFFFEF9C"/>
        <color rgb="FF63BE7B"/>
      </colorScale>
    </cfRule>
    <cfRule type="colorScale" priority="51">
      <colorScale>
        <cfvo type="min"/>
        <cfvo type="max"/>
        <color rgb="FFFFEF9C"/>
        <color rgb="FF63BE7B"/>
      </colorScale>
    </cfRule>
  </conditionalFormatting>
  <conditionalFormatting sqref="V15">
    <cfRule type="colorScale" priority="52">
      <colorScale>
        <cfvo type="min"/>
        <cfvo type="max"/>
        <color rgb="FFFFEF9C"/>
        <color rgb="FF63BE7B"/>
      </colorScale>
    </cfRule>
    <cfRule type="colorScale" priority="53">
      <colorScale>
        <cfvo type="min"/>
        <cfvo type="percentile" val="50"/>
        <cfvo type="max"/>
        <color rgb="FFF8696B"/>
        <color rgb="FFFFEB84"/>
        <color rgb="FF63BE7B"/>
      </colorScale>
    </cfRule>
    <cfRule type="colorScale" priority="54">
      <colorScale>
        <cfvo type="min"/>
        <cfvo type="percentile" val="50"/>
        <cfvo type="max"/>
        <color rgb="FFF8696B"/>
        <color rgb="FFFFEB84"/>
        <color rgb="FF63BE7B"/>
      </colorScale>
    </cfRule>
  </conditionalFormatting>
  <conditionalFormatting sqref="V16">
    <cfRule type="colorScale" priority="15">
      <colorScale>
        <cfvo type="min"/>
        <cfvo type="max"/>
        <color rgb="FFFFEF9C"/>
        <color rgb="FF63BE7B"/>
      </colorScale>
    </cfRule>
    <cfRule type="colorScale" priority="55">
      <colorScale>
        <cfvo type="min"/>
        <cfvo type="max"/>
        <color rgb="FFFFEF9C"/>
        <color rgb="FF63BE7B"/>
      </colorScale>
    </cfRule>
  </conditionalFormatting>
  <conditionalFormatting sqref="V17">
    <cfRule type="colorScale" priority="16">
      <colorScale>
        <cfvo type="min"/>
        <cfvo type="max"/>
        <color rgb="FFFFEF9C"/>
        <color rgb="FF63BE7B"/>
      </colorScale>
    </cfRule>
    <cfRule type="colorScale" priority="17">
      <colorScale>
        <cfvo type="min"/>
        <cfvo type="max"/>
        <color rgb="FFFFEF9C"/>
        <color rgb="FF63BE7B"/>
      </colorScale>
    </cfRule>
    <cfRule type="colorScale" priority="18">
      <colorScale>
        <cfvo type="min"/>
        <cfvo type="max"/>
        <color rgb="FFFFEF9C"/>
        <color rgb="FF63BE7B"/>
      </colorScale>
    </cfRule>
  </conditionalFormatting>
  <conditionalFormatting sqref="V17:V19">
    <cfRule type="colorScale" priority="56">
      <colorScale>
        <cfvo type="min"/>
        <cfvo type="max"/>
        <color rgb="FFFFEF9C"/>
        <color rgb="FF63BE7B"/>
      </colorScale>
    </cfRule>
  </conditionalFormatting>
  <conditionalFormatting sqref="V18">
    <cfRule type="colorScale" priority="19">
      <colorScale>
        <cfvo type="min"/>
        <cfvo type="max"/>
        <color rgb="FFFFEF9C"/>
        <color rgb="FF63BE7B"/>
      </colorScale>
    </cfRule>
    <cfRule type="colorScale" priority="20">
      <colorScale>
        <cfvo type="min"/>
        <cfvo type="max"/>
        <color rgb="FFFFEF9C"/>
        <color rgb="FF63BE7B"/>
      </colorScale>
    </cfRule>
    <cfRule type="colorScale" priority="21">
      <colorScale>
        <cfvo type="min"/>
        <cfvo type="max"/>
        <color rgb="FFFFEF9C"/>
        <color rgb="FF63BE7B"/>
      </colorScale>
    </cfRule>
  </conditionalFormatting>
  <conditionalFormatting sqref="V19">
    <cfRule type="colorScale" priority="22">
      <colorScale>
        <cfvo type="min"/>
        <cfvo type="max"/>
        <color rgb="FFFFEF9C"/>
        <color rgb="FF63BE7B"/>
      </colorScale>
    </cfRule>
  </conditionalFormatting>
  <conditionalFormatting sqref="V20">
    <cfRule type="colorScale" priority="23">
      <colorScale>
        <cfvo type="min"/>
        <cfvo type="max"/>
        <color rgb="FFFFEF9C"/>
        <color rgb="FF63BE7B"/>
      </colorScale>
    </cfRule>
    <cfRule type="colorScale" priority="57">
      <colorScale>
        <cfvo type="min"/>
        <cfvo type="max"/>
        <color rgb="FFFFEF9C"/>
        <color rgb="FF63BE7B"/>
      </colorScale>
    </cfRule>
    <cfRule type="colorScale" priority="58">
      <colorScale>
        <cfvo type="min"/>
        <cfvo type="max"/>
        <color rgb="FFFFEF9C"/>
        <color rgb="FF63BE7B"/>
      </colorScale>
    </cfRule>
  </conditionalFormatting>
  <conditionalFormatting sqref="V21">
    <cfRule type="colorScale" priority="24">
      <colorScale>
        <cfvo type="min"/>
        <cfvo type="max"/>
        <color rgb="FFFFEF9C"/>
        <color rgb="FF63BE7B"/>
      </colorScale>
    </cfRule>
    <cfRule type="colorScale" priority="59">
      <colorScale>
        <cfvo type="min"/>
        <cfvo type="max"/>
        <color rgb="FFFFEF9C"/>
        <color rgb="FF63BE7B"/>
      </colorScale>
    </cfRule>
    <cfRule type="colorScale" priority="60">
      <colorScale>
        <cfvo type="min"/>
        <cfvo type="max"/>
        <color rgb="FFFFEF9C"/>
        <color rgb="FF63BE7B"/>
      </colorScale>
    </cfRule>
    <cfRule type="colorScale" priority="61">
      <colorScale>
        <cfvo type="min"/>
        <cfvo type="percentile" val="50"/>
        <cfvo type="max"/>
        <color rgb="FF63BE7B"/>
        <color rgb="FFFCFCFF"/>
        <color rgb="FFF8696B"/>
      </colorScale>
    </cfRule>
    <cfRule type="colorScale" priority="62">
      <colorScale>
        <cfvo type="min"/>
        <cfvo type="max"/>
        <color rgb="FF63BE7B"/>
        <color rgb="FFFCFCFF"/>
      </colorScale>
    </cfRule>
    <cfRule type="colorScale" priority="63">
      <colorScale>
        <cfvo type="min"/>
        <cfvo type="percentile" val="50"/>
        <cfvo type="max"/>
        <color rgb="FF63BE7B"/>
        <color rgb="FFFCFCFF"/>
        <color rgb="FFF8696B"/>
      </colorScale>
    </cfRule>
    <cfRule type="colorScale" priority="64">
      <colorScale>
        <cfvo type="min"/>
        <cfvo type="max"/>
        <color rgb="FF63BE7B"/>
        <color rgb="FFFCFCFF"/>
      </colorScale>
    </cfRule>
    <cfRule type="colorScale" priority="65">
      <colorScale>
        <cfvo type="min"/>
        <cfvo type="percentile" val="50"/>
        <cfvo type="max"/>
        <color rgb="FF63BE7B"/>
        <color rgb="FFFCFCFF"/>
        <color rgb="FFF8696B"/>
      </colorScale>
    </cfRule>
  </conditionalFormatting>
  <conditionalFormatting sqref="W2:W6">
    <cfRule type="colorScale" priority="364">
      <colorScale>
        <cfvo type="min"/>
        <cfvo type="percentile" val="50"/>
        <cfvo type="max"/>
        <color rgb="FF63BE7B"/>
        <color rgb="FFFCFCFF"/>
        <color rgb="FFF8696B"/>
      </colorScale>
    </cfRule>
    <cfRule type="colorScale" priority="365">
      <colorScale>
        <cfvo type="min"/>
        <cfvo type="max"/>
        <color rgb="FF63BE7B"/>
        <color rgb="FFFCFCFF"/>
      </colorScale>
    </cfRule>
    <cfRule type="colorScale" priority="366">
      <colorScale>
        <cfvo type="min"/>
        <cfvo type="percentile" val="50"/>
        <cfvo type="max"/>
        <color rgb="FF63BE7B"/>
        <color rgb="FFFCFCFF"/>
        <color rgb="FFF8696B"/>
      </colorScale>
    </cfRule>
  </conditionalFormatting>
  <conditionalFormatting sqref="W2:W34">
    <cfRule type="colorScale" priority="422">
      <colorScale>
        <cfvo type="min"/>
        <cfvo type="percentile" val="50"/>
        <cfvo type="max"/>
        <color rgb="FF63BE7B"/>
        <color rgb="FFFCFCFF"/>
        <color rgb="FFF8696B"/>
      </colorScale>
    </cfRule>
  </conditionalFormatting>
  <conditionalFormatting sqref="W7:W34">
    <cfRule type="colorScale" priority="280">
      <colorScale>
        <cfvo type="min"/>
        <cfvo type="percentile" val="50"/>
        <cfvo type="max"/>
        <color rgb="FF63BE7B"/>
        <color rgb="FFFCFCFF"/>
        <color rgb="FFF8696B"/>
      </colorScale>
    </cfRule>
    <cfRule type="colorScale" priority="281">
      <colorScale>
        <cfvo type="min"/>
        <cfvo type="max"/>
        <color rgb="FF63BE7B"/>
        <color rgb="FFFCFCFF"/>
      </colorScale>
    </cfRule>
    <cfRule type="colorScale" priority="282">
      <colorScale>
        <cfvo type="min"/>
        <cfvo type="percentile" val="50"/>
        <cfvo type="max"/>
        <color rgb="FF63BE7B"/>
        <color rgb="FFFCFCFF"/>
        <color rgb="FFF8696B"/>
      </colorScale>
    </cfRule>
  </conditionalFormatting>
  <hyperlinks>
    <hyperlink ref="A2" r:id="rId1" display="Commodities/Cameco.xlsx" xr:uid="{BD982C03-3B53-0A4F-BD0D-C61876D449D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zoomScale="90" zoomScaleNormal="90" workbookViewId="0">
      <pane ySplit="1" topLeftCell="A2" activePane="bottomLeft" state="frozen"/>
      <selection pane="bottomLeft" activeCell="K6" sqref="K6"/>
    </sheetView>
  </sheetViews>
  <sheetFormatPr baseColWidth="10" defaultRowHeight="16"/>
  <cols>
    <col min="1" max="1" width="24.140625" customWidth="1"/>
    <col min="2" max="8" width="20.7109375" customWidth="1"/>
  </cols>
  <sheetData>
    <row r="1" spans="1:19" s="9" customFormat="1" ht="50" customHeight="1">
      <c r="B1" s="30" t="s">
        <v>595</v>
      </c>
      <c r="C1" s="30" t="s">
        <v>12</v>
      </c>
      <c r="D1" s="38" t="s">
        <v>13</v>
      </c>
      <c r="E1" s="38"/>
      <c r="F1" s="38"/>
      <c r="G1" s="38"/>
      <c r="H1" s="38"/>
      <c r="I1" s="38"/>
      <c r="J1" s="3"/>
      <c r="K1" s="3"/>
      <c r="L1" s="3"/>
      <c r="M1" s="3"/>
      <c r="N1" s="3"/>
      <c r="O1" s="14"/>
      <c r="P1" s="3"/>
      <c r="Q1" s="3"/>
      <c r="R1" s="3"/>
      <c r="S1" s="3"/>
    </row>
    <row r="2" spans="1:19" ht="50" customHeight="1">
      <c r="A2" s="37" t="e" vm="54">
        <v>#VALUE!</v>
      </c>
      <c r="B2" s="35" t="s">
        <v>14</v>
      </c>
      <c r="C2" s="36" cm="1">
        <f t="array" ref="C2">_FV(A2,"Yield yesterday",TRUE)</f>
        <v>5.4039999999999998E-2</v>
      </c>
      <c r="D2" s="18"/>
      <c r="E2" s="18"/>
      <c r="F2" s="18"/>
      <c r="G2" s="18"/>
      <c r="H2" s="18"/>
      <c r="I2" s="18"/>
      <c r="J2" s="18"/>
      <c r="K2" s="18"/>
      <c r="L2" s="18"/>
      <c r="M2" s="18"/>
      <c r="N2" s="18"/>
      <c r="O2" s="18"/>
      <c r="P2" s="18"/>
      <c r="Q2" s="18"/>
      <c r="R2" s="18"/>
      <c r="S2" s="18"/>
    </row>
    <row r="3" spans="1:19" ht="50" customHeight="1">
      <c r="A3" s="37" t="e" vm="55">
        <v>#VALUE!</v>
      </c>
      <c r="B3" s="35" t="s">
        <v>15</v>
      </c>
      <c r="C3" s="36" cm="1">
        <f t="array" ref="C3">_FV(A3,"Yield yesterday",TRUE)</f>
        <v>5.4980000000000001E-2</v>
      </c>
      <c r="D3" s="18"/>
      <c r="E3" s="18"/>
      <c r="F3" s="18"/>
      <c r="G3" s="18"/>
      <c r="H3" s="18"/>
      <c r="I3" s="18"/>
      <c r="J3" s="18"/>
      <c r="K3" s="18"/>
      <c r="L3" s="18"/>
      <c r="M3" s="18"/>
      <c r="N3" s="18"/>
      <c r="O3" s="18"/>
      <c r="P3" s="18"/>
      <c r="Q3" s="18"/>
      <c r="R3" s="18"/>
      <c r="S3" s="18"/>
    </row>
    <row r="4" spans="1:19" ht="50" customHeight="1">
      <c r="A4" s="37" t="e" vm="56">
        <v>#VALUE!</v>
      </c>
      <c r="B4" s="35" t="s">
        <v>16</v>
      </c>
      <c r="C4" s="36" cm="1">
        <f t="array" ref="C4">_FV(A4,"Yield yesterday",TRUE)</f>
        <v>5.5800000000000002E-2</v>
      </c>
      <c r="D4" s="18"/>
      <c r="E4" s="18"/>
      <c r="F4" s="18"/>
      <c r="G4" s="18"/>
      <c r="H4" s="18"/>
      <c r="I4" s="18"/>
      <c r="J4" s="18"/>
      <c r="K4" s="18"/>
      <c r="L4" s="18"/>
      <c r="M4" s="18"/>
      <c r="N4" s="18"/>
      <c r="O4" s="18"/>
      <c r="P4" s="18"/>
      <c r="Q4" s="18"/>
      <c r="R4" s="18"/>
      <c r="S4" s="18"/>
    </row>
    <row r="5" spans="1:19" ht="50" customHeight="1">
      <c r="A5" s="37" t="e" vm="57">
        <v>#VALUE!</v>
      </c>
      <c r="B5" s="35" t="s">
        <v>17</v>
      </c>
      <c r="C5" s="36" cm="1">
        <f t="array" ref="C5">_FV(A5,"Yield yesterday",TRUE)</f>
        <v>5.4710000000000002E-2</v>
      </c>
      <c r="D5" s="18"/>
      <c r="E5" s="18"/>
      <c r="F5" s="18"/>
      <c r="G5" s="18"/>
      <c r="H5" s="18"/>
      <c r="I5" s="18"/>
      <c r="J5" s="18"/>
      <c r="K5" s="18"/>
      <c r="L5" s="18"/>
      <c r="M5" s="18"/>
      <c r="N5" s="18"/>
      <c r="O5" s="18"/>
      <c r="P5" s="18"/>
      <c r="Q5" s="18"/>
      <c r="R5" s="18"/>
      <c r="S5" s="18"/>
    </row>
    <row r="6" spans="1:19" ht="50" customHeight="1">
      <c r="A6" s="37" t="e" vm="58">
        <v>#VALUE!</v>
      </c>
      <c r="B6" s="35" t="s">
        <v>18</v>
      </c>
      <c r="C6" s="36" cm="1">
        <f t="array" ref="C6">_FV(A6,"Yield yesterday",TRUE)</f>
        <v>5.2179999999999997E-2</v>
      </c>
      <c r="D6" s="18"/>
      <c r="E6" s="18"/>
      <c r="F6" s="18"/>
      <c r="G6" s="18"/>
      <c r="H6" s="18"/>
      <c r="I6" s="18"/>
      <c r="J6" s="18"/>
      <c r="K6" s="18"/>
      <c r="L6" s="18"/>
      <c r="M6" s="18"/>
      <c r="N6" s="18"/>
      <c r="O6" s="18"/>
      <c r="P6" s="18"/>
      <c r="Q6" s="18"/>
      <c r="R6" s="18"/>
      <c r="S6" s="18"/>
    </row>
    <row r="7" spans="1:19" ht="50" customHeight="1">
      <c r="A7" s="37" t="e" vm="59">
        <v>#VALUE!</v>
      </c>
      <c r="B7" s="35" t="s">
        <v>21</v>
      </c>
      <c r="C7" s="36" cm="1">
        <f t="array" ref="C7">_FV(A7,"Yield yesterday",TRUE)</f>
        <v>4.9249999999999995E-2</v>
      </c>
      <c r="D7" s="18"/>
      <c r="E7" s="18"/>
      <c r="F7" s="18"/>
      <c r="G7" s="18"/>
      <c r="H7" s="18"/>
      <c r="I7" s="18"/>
      <c r="J7" s="18"/>
      <c r="K7" s="18"/>
      <c r="L7" s="18"/>
      <c r="M7" s="18"/>
      <c r="N7" s="18"/>
      <c r="O7" s="18"/>
      <c r="P7" s="18"/>
      <c r="Q7" s="18"/>
      <c r="R7" s="18"/>
      <c r="S7" s="18"/>
    </row>
    <row r="8" spans="1:19" ht="50" customHeight="1">
      <c r="A8" s="37" t="e" vm="60">
        <v>#VALUE!</v>
      </c>
      <c r="B8" s="35" t="s">
        <v>20</v>
      </c>
      <c r="C8" s="36" cm="1">
        <f t="array" ref="C8">_FV(A8,"Yield yesterday",TRUE)</f>
        <v>4.9020000000000001E-2</v>
      </c>
      <c r="D8" s="18"/>
      <c r="E8" s="18"/>
      <c r="F8" s="18"/>
      <c r="G8" s="18"/>
      <c r="H8" s="18"/>
      <c r="I8" s="18"/>
      <c r="J8" s="18"/>
      <c r="K8" s="18"/>
      <c r="L8" s="18"/>
      <c r="M8" s="18"/>
      <c r="N8" s="18"/>
      <c r="O8" s="18"/>
      <c r="P8" s="18"/>
      <c r="Q8" s="18"/>
      <c r="R8" s="18"/>
      <c r="S8" s="18"/>
    </row>
    <row r="9" spans="1:19" ht="50" customHeight="1">
      <c r="A9" s="37" t="e" vm="61">
        <v>#VALUE!</v>
      </c>
      <c r="B9" s="35" t="s">
        <v>19</v>
      </c>
      <c r="C9" s="36" cm="1">
        <f t="array" ref="C9">_FV(A9,"Yield yesterday",TRUE)</f>
        <v>5.2290000000000003E-2</v>
      </c>
      <c r="D9" s="18"/>
      <c r="E9" s="18"/>
      <c r="F9" s="18"/>
      <c r="G9" s="18"/>
      <c r="H9" s="18"/>
      <c r="I9" s="18"/>
      <c r="J9" s="18"/>
      <c r="K9" s="18"/>
      <c r="L9" s="18"/>
      <c r="M9" s="18"/>
      <c r="N9" s="18"/>
      <c r="O9" s="18"/>
      <c r="P9" s="18"/>
      <c r="Q9" s="18"/>
      <c r="R9" s="18"/>
      <c r="S9" s="18"/>
    </row>
    <row r="10" spans="1:19" ht="50" customHeight="1">
      <c r="A10" s="37" t="e" vm="62">
        <v>#VALUE!</v>
      </c>
      <c r="B10" s="35" t="s">
        <v>22</v>
      </c>
      <c r="C10" s="36" cm="1">
        <f t="array" ref="C10">_FV(A10,"Yield yesterday",TRUE)</f>
        <v>4.9939999999999998E-2</v>
      </c>
      <c r="D10" s="18"/>
      <c r="E10" s="18"/>
      <c r="F10" s="18"/>
      <c r="G10" s="18"/>
      <c r="H10" s="18"/>
      <c r="I10" s="18"/>
      <c r="J10" s="18"/>
      <c r="K10" s="18"/>
      <c r="L10" s="18"/>
      <c r="M10" s="18"/>
      <c r="N10" s="18"/>
      <c r="O10" s="18"/>
      <c r="P10" s="18"/>
      <c r="Q10" s="18"/>
      <c r="R10" s="18"/>
      <c r="S10" s="18"/>
    </row>
    <row r="11" spans="1:19" ht="50" customHeight="1">
      <c r="A11" s="18"/>
      <c r="B11" s="35" t="s">
        <v>23</v>
      </c>
      <c r="C11" s="36">
        <f>C8-C6</f>
        <v>-3.1599999999999961E-3</v>
      </c>
      <c r="D11" s="18"/>
      <c r="E11" s="18"/>
      <c r="F11" s="18"/>
      <c r="G11" s="18"/>
      <c r="H11" s="18"/>
      <c r="I11" s="18"/>
      <c r="J11" s="18"/>
      <c r="K11" s="18"/>
      <c r="L11" s="18"/>
      <c r="M11" s="18"/>
      <c r="N11" s="18"/>
      <c r="O11" s="18"/>
      <c r="P11" s="18"/>
      <c r="Q11" s="18"/>
      <c r="R11" s="18"/>
      <c r="S11" s="18"/>
    </row>
    <row r="12" spans="1:19">
      <c r="A12" s="18"/>
      <c r="B12" s="18"/>
      <c r="C12" s="18"/>
      <c r="D12" s="18"/>
      <c r="E12" s="18"/>
      <c r="F12" s="18"/>
      <c r="G12" s="18"/>
      <c r="H12" s="18"/>
      <c r="I12" s="18"/>
      <c r="J12" s="18"/>
      <c r="K12" s="18"/>
      <c r="L12" s="18"/>
      <c r="M12" s="18"/>
      <c r="N12" s="18"/>
      <c r="O12" s="18"/>
      <c r="P12" s="18"/>
      <c r="Q12" s="18"/>
      <c r="R12" s="18"/>
      <c r="S12" s="18"/>
    </row>
    <row r="13" spans="1:19">
      <c r="A13" s="18"/>
      <c r="B13" s="18"/>
      <c r="C13" s="18"/>
      <c r="D13" s="18"/>
      <c r="E13" s="18"/>
      <c r="F13" s="18"/>
      <c r="G13" s="18"/>
      <c r="H13" s="18"/>
      <c r="I13" s="18"/>
      <c r="J13" s="18"/>
      <c r="K13" s="18"/>
      <c r="L13" s="18"/>
      <c r="M13" s="18"/>
      <c r="N13" s="18"/>
      <c r="O13" s="18"/>
      <c r="P13" s="18"/>
      <c r="Q13" s="18"/>
      <c r="R13" s="18"/>
      <c r="S13" s="18"/>
    </row>
    <row r="14" spans="1:19">
      <c r="A14" s="18"/>
      <c r="B14" s="18"/>
      <c r="C14" s="18"/>
      <c r="D14" s="18"/>
      <c r="E14" s="18"/>
      <c r="F14" s="18"/>
      <c r="G14" s="18"/>
      <c r="H14" s="18"/>
      <c r="I14" s="18"/>
      <c r="J14" s="18"/>
      <c r="K14" s="18"/>
      <c r="L14" s="18"/>
      <c r="M14" s="18"/>
      <c r="N14" s="18"/>
      <c r="O14" s="18"/>
      <c r="P14" s="18"/>
      <c r="Q14" s="18"/>
      <c r="R14" s="18"/>
      <c r="S14" s="18"/>
    </row>
    <row r="15" spans="1:19">
      <c r="A15" s="18"/>
      <c r="B15" s="18"/>
      <c r="C15" s="18"/>
      <c r="D15" s="18"/>
      <c r="E15" s="18"/>
      <c r="F15" s="18"/>
      <c r="G15" s="18"/>
      <c r="H15" s="18"/>
      <c r="I15" s="18"/>
      <c r="J15" s="18"/>
      <c r="K15" s="18"/>
      <c r="L15" s="18"/>
      <c r="M15" s="18"/>
      <c r="N15" s="18"/>
      <c r="O15" s="18"/>
      <c r="P15" s="18"/>
      <c r="Q15" s="18"/>
      <c r="R15" s="18"/>
      <c r="S15" s="18"/>
    </row>
    <row r="16" spans="1:19">
      <c r="A16" s="18"/>
      <c r="B16" s="18"/>
      <c r="C16" s="18"/>
      <c r="D16" s="18"/>
      <c r="E16" s="18"/>
      <c r="F16" s="18"/>
      <c r="G16" s="18"/>
      <c r="H16" s="18"/>
      <c r="I16" s="18"/>
      <c r="J16" s="18"/>
      <c r="K16" s="18"/>
      <c r="L16" s="18"/>
      <c r="M16" s="18"/>
      <c r="N16" s="18"/>
      <c r="O16" s="18"/>
      <c r="P16" s="18"/>
      <c r="Q16" s="18"/>
      <c r="R16" s="18"/>
      <c r="S16" s="18"/>
    </row>
    <row r="17" spans="1:19">
      <c r="A17" s="18"/>
      <c r="B17" s="18"/>
      <c r="C17" s="18"/>
      <c r="D17" s="18"/>
      <c r="E17" s="18"/>
      <c r="F17" s="18"/>
      <c r="G17" s="18"/>
      <c r="H17" s="18"/>
      <c r="I17" s="18"/>
      <c r="J17" s="18"/>
      <c r="K17" s="18"/>
      <c r="L17" s="18"/>
      <c r="M17" s="18"/>
      <c r="N17" s="18"/>
      <c r="O17" s="18"/>
      <c r="P17" s="18"/>
      <c r="Q17" s="18"/>
      <c r="R17" s="18"/>
      <c r="S17" s="18"/>
    </row>
    <row r="18" spans="1:19">
      <c r="A18" s="18"/>
      <c r="B18" s="18"/>
      <c r="C18" s="18"/>
      <c r="D18" s="18"/>
      <c r="E18" s="18"/>
      <c r="F18" s="18"/>
      <c r="G18" s="18"/>
      <c r="H18" s="18"/>
      <c r="I18" s="18"/>
      <c r="J18" s="18"/>
      <c r="K18" s="18"/>
      <c r="L18" s="18"/>
      <c r="M18" s="18"/>
      <c r="N18" s="18"/>
      <c r="O18" s="18"/>
      <c r="P18" s="18"/>
      <c r="Q18" s="18"/>
      <c r="R18" s="18"/>
      <c r="S18" s="18"/>
    </row>
    <row r="19" spans="1:19">
      <c r="A19" s="18"/>
      <c r="B19" s="18"/>
      <c r="C19" s="18"/>
      <c r="D19" s="18"/>
      <c r="E19" s="18"/>
      <c r="F19" s="18"/>
      <c r="G19" s="18"/>
      <c r="H19" s="18"/>
      <c r="I19" s="18"/>
      <c r="J19" s="18"/>
      <c r="K19" s="18"/>
      <c r="L19" s="18"/>
      <c r="M19" s="18"/>
      <c r="N19" s="18"/>
      <c r="O19" s="18"/>
      <c r="P19" s="18"/>
      <c r="Q19" s="18"/>
      <c r="R19" s="18"/>
      <c r="S19" s="18"/>
    </row>
    <row r="20" spans="1:19">
      <c r="A20" s="18"/>
      <c r="B20" s="18"/>
      <c r="C20" s="18"/>
      <c r="D20" s="18"/>
      <c r="E20" s="18"/>
      <c r="F20" s="18"/>
      <c r="G20" s="18"/>
      <c r="H20" s="18"/>
      <c r="I20" s="18"/>
      <c r="J20" s="18"/>
      <c r="K20" s="18"/>
      <c r="L20" s="18"/>
      <c r="M20" s="18"/>
      <c r="N20" s="18"/>
      <c r="O20" s="18"/>
      <c r="P20" s="18"/>
      <c r="Q20" s="18"/>
      <c r="R20" s="18"/>
      <c r="S20" s="18"/>
    </row>
    <row r="21" spans="1:19">
      <c r="A21" s="18"/>
      <c r="B21" s="18"/>
      <c r="C21" s="18"/>
      <c r="D21" s="18"/>
      <c r="E21" s="18"/>
      <c r="F21" s="18"/>
      <c r="G21" s="18"/>
      <c r="H21" s="18"/>
      <c r="I21" s="18"/>
      <c r="J21" s="18"/>
      <c r="K21" s="18"/>
      <c r="L21" s="18"/>
      <c r="M21" s="18"/>
      <c r="N21" s="18"/>
      <c r="O21" s="18"/>
      <c r="P21" s="18"/>
      <c r="Q21" s="18"/>
      <c r="R21" s="18"/>
      <c r="S21" s="18"/>
    </row>
    <row r="22" spans="1:19">
      <c r="A22" s="18"/>
      <c r="B22" s="18"/>
      <c r="C22" s="18"/>
      <c r="D22" s="18"/>
      <c r="E22" s="18"/>
      <c r="F22" s="18"/>
      <c r="G22" s="18"/>
      <c r="H22" s="18"/>
      <c r="I22" s="18"/>
      <c r="J22" s="18"/>
      <c r="K22" s="18"/>
      <c r="L22" s="18"/>
      <c r="M22" s="18"/>
      <c r="N22" s="18"/>
      <c r="O22" s="18"/>
      <c r="P22" s="18"/>
      <c r="Q22" s="18"/>
      <c r="R22" s="18"/>
      <c r="S22" s="18"/>
    </row>
    <row r="23" spans="1:19">
      <c r="A23" s="18"/>
      <c r="B23" s="18"/>
      <c r="C23" s="18"/>
      <c r="D23" s="18"/>
      <c r="E23" s="18"/>
      <c r="F23" s="18"/>
      <c r="G23" s="18"/>
      <c r="H23" s="18"/>
      <c r="I23" s="18"/>
      <c r="J23" s="18"/>
      <c r="K23" s="18"/>
      <c r="L23" s="18"/>
      <c r="M23" s="18"/>
      <c r="N23" s="18"/>
      <c r="O23" s="18"/>
      <c r="P23" s="18"/>
      <c r="Q23" s="18"/>
      <c r="R23" s="18"/>
      <c r="S23" s="18"/>
    </row>
    <row r="24" spans="1:19">
      <c r="A24" s="18"/>
      <c r="B24" s="18"/>
      <c r="C24" s="18"/>
      <c r="D24" s="18"/>
      <c r="E24" s="18"/>
      <c r="F24" s="18"/>
      <c r="G24" s="18"/>
      <c r="H24" s="18"/>
      <c r="I24" s="18"/>
      <c r="J24" s="18"/>
      <c r="K24" s="18"/>
      <c r="L24" s="18"/>
      <c r="M24" s="18"/>
      <c r="N24" s="18"/>
      <c r="O24" s="18"/>
      <c r="P24" s="18"/>
      <c r="Q24" s="18"/>
      <c r="R24" s="18"/>
      <c r="S24" s="18"/>
    </row>
  </sheetData>
  <mergeCells count="1">
    <mergeCell ref="D1:I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64"/>
  <sheetViews>
    <sheetView zoomScale="80" zoomScaleNormal="80" workbookViewId="0">
      <pane ySplit="1" topLeftCell="A2" activePane="bottomLeft" state="frozen"/>
      <selection pane="bottomLeft" activeCell="U8" sqref="U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580</v>
      </c>
      <c r="B1" s="3" t="s">
        <v>578</v>
      </c>
      <c r="C1" s="3" t="s">
        <v>5</v>
      </c>
      <c r="D1" s="3" t="s">
        <v>0</v>
      </c>
      <c r="E1" s="3" t="s">
        <v>9</v>
      </c>
      <c r="F1" s="31" t="s">
        <v>8</v>
      </c>
      <c r="G1" s="3" t="s">
        <v>575</v>
      </c>
      <c r="H1" s="3" t="s">
        <v>26</v>
      </c>
      <c r="I1" s="3" t="s">
        <v>27</v>
      </c>
      <c r="J1" s="3" t="s">
        <v>582</v>
      </c>
      <c r="K1" s="3" t="s">
        <v>587</v>
      </c>
      <c r="L1" s="3" t="s">
        <v>588</v>
      </c>
      <c r="M1" s="3" t="s">
        <v>577</v>
      </c>
      <c r="N1" s="3" t="s">
        <v>589</v>
      </c>
      <c r="O1" s="3" t="s">
        <v>24</v>
      </c>
      <c r="P1" s="3" t="s">
        <v>25</v>
      </c>
      <c r="Q1" s="3" t="s">
        <v>581</v>
      </c>
      <c r="R1" s="3" t="s">
        <v>3</v>
      </c>
      <c r="S1" s="3" t="s">
        <v>590</v>
      </c>
      <c r="T1" s="3" t="s">
        <v>2</v>
      </c>
      <c r="U1" s="3" t="s">
        <v>4</v>
      </c>
      <c r="V1" s="3" t="s">
        <v>594</v>
      </c>
      <c r="W1" s="3" t="s">
        <v>574</v>
      </c>
      <c r="X1" s="3" t="s">
        <v>1</v>
      </c>
      <c r="Y1" s="3" t="s">
        <v>7</v>
      </c>
      <c r="Z1" s="3" t="s">
        <v>10</v>
      </c>
      <c r="AA1" s="3" t="s">
        <v>6</v>
      </c>
    </row>
    <row r="2" spans="1:35" ht="49" customHeight="1">
      <c r="A2" s="34" t="e" vm="45">
        <v>#VALUE!</v>
      </c>
      <c r="B2" s="13" cm="1">
        <f t="array" ref="B2">_FV(A2,"Price")</f>
        <v>97.66</v>
      </c>
      <c r="C2" s="13">
        <f>'[31]Sheet 1'!$AO$116</f>
        <v>96.356773743575047</v>
      </c>
      <c r="D2" s="4">
        <f>'[31]Sheet 1'!$AO$118</f>
        <v>-1.3344524436053162E-2</v>
      </c>
      <c r="E2" s="4">
        <f>'[31]Sheet 1'!$AM$4</f>
        <v>0.25677556818181824</v>
      </c>
      <c r="F2" s="4">
        <f>'[31]Sheet 1'!$AN$4</f>
        <v>0.26925641692191182</v>
      </c>
      <c r="G2" s="4">
        <f>'[31]Sheet 1'!$AU$107</f>
        <v>0.15179461600357272</v>
      </c>
      <c r="H2" s="4">
        <f>'[31]Sheet 1'!$AM$29</f>
        <v>0.16265678329878352</v>
      </c>
      <c r="I2" s="4">
        <f>'[31]Sheet 1'!$AN$29</f>
        <v>0.44327780279153539</v>
      </c>
      <c r="J2" s="4">
        <f>'[31]Sheet 1'!$AT$22</f>
        <v>0.18686866407346661</v>
      </c>
      <c r="K2" s="4">
        <f>'[31]Sheet 1'!$AM$106</f>
        <v>0.34692848892155825</v>
      </c>
      <c r="L2" s="4">
        <f>'[31]Sheet 1'!$AN$106</f>
        <v>0.35885186042951056</v>
      </c>
      <c r="M2" s="4">
        <f>'[31]Sheet 1'!$AS$106</f>
        <v>0.18017032512550904</v>
      </c>
      <c r="N2" s="4">
        <f t="shared" ref="N2:N35" si="0">SUM(D2,G2,M2,J2,Q2,R2,S2,T2,U2)/9</f>
        <v>0.31089028278306308</v>
      </c>
      <c r="O2" s="28">
        <f>'[31]Sheet 1'!$AT$19</f>
        <v>3.4681629563668745</v>
      </c>
      <c r="P2" s="28">
        <f>'[31]Sheet 1'!$AU$19</f>
        <v>9.720100326936036</v>
      </c>
      <c r="Q2" s="24">
        <f>'[31]Sheet 1'!$AV$22</f>
        <v>9.2184421735224398E-2</v>
      </c>
      <c r="R2" s="4">
        <f>'[31]Sheet 1'!$AS$7</f>
        <v>0.83919999999999995</v>
      </c>
      <c r="S2" s="4">
        <f>'[31]Sheet 1'!$AU$7</f>
        <v>0.35680320569902046</v>
      </c>
      <c r="T2" s="4">
        <f>'[31]Sheet 1'!$AV$7</f>
        <v>0.3197105966162066</v>
      </c>
      <c r="U2" s="4">
        <f>'[31]Sheet 1'!$AU$13</f>
        <v>0.68462524023062143</v>
      </c>
      <c r="V2" s="29">
        <f>'[31]Sheet 1'!$AV$13</f>
        <v>1.8897899048942337</v>
      </c>
      <c r="W2" s="4">
        <f>'[31]Sheet 1'!$AS$16</f>
        <v>-1.7157376237623801E-2</v>
      </c>
      <c r="X2" s="5">
        <f>'[31]Sheet 1'!$AV$101</f>
        <v>347165600000</v>
      </c>
      <c r="Y2" s="10" t="str" cm="1">
        <f t="array" ref="Y2">_FV(A2,"Industry")</f>
        <v>Pharmaceuticals</v>
      </c>
      <c r="Z2" s="17" cm="1">
        <f t="array" ref="Z2">_FV(A2,"Year incorporated",TRUE)</f>
        <v>1931</v>
      </c>
      <c r="AA2" s="8" t="str" cm="1">
        <f t="array" ref="AA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3" spans="1:35" ht="49" customHeight="1">
      <c r="A3" s="34" t="e" vm="10">
        <v>#VALUE!</v>
      </c>
      <c r="B3" s="13" cm="1">
        <f t="array" ref="B3">_FV(A3,"Price")</f>
        <v>2857.61</v>
      </c>
      <c r="C3" s="13">
        <f>'[37]Sheet 1'!$H$116</f>
        <v>2206.9656057007205</v>
      </c>
      <c r="D3" s="4">
        <f>'[37]Sheet 1'!$H$118</f>
        <v>-0.22768831096590492</v>
      </c>
      <c r="E3" s="4">
        <f>'[37]Sheet 1'!$F$4</f>
        <v>0.29690560125342724</v>
      </c>
      <c r="F3" s="4">
        <f>'[37]Sheet 1'!$G$4</f>
        <v>0.21488976140138938</v>
      </c>
      <c r="G3" s="4">
        <f>'[37]Sheet 1'!$N$107</f>
        <v>0.12744904157340961</v>
      </c>
      <c r="H3" s="4">
        <f>'[37]Sheet 1'!$F$29</f>
        <v>8.4985835694050937E-2</v>
      </c>
      <c r="I3" s="4">
        <f>'[37]Sheet 1'!$G$29</f>
        <v>0.15900783289817233</v>
      </c>
      <c r="J3" s="4">
        <f>'[37]Sheet 1'!$M$22</f>
        <v>0.11200937884577282</v>
      </c>
      <c r="K3" s="4">
        <f>'[37]Sheet 1'!$F$106</f>
        <v>4.6420141620771016E-2</v>
      </c>
      <c r="L3" s="4">
        <f>'[37]Sheet 1'!$G$106</f>
        <v>0.60902255639097747</v>
      </c>
      <c r="M3" s="4">
        <f>'[37]Sheet 1'!$L$106</f>
        <v>0.19776244733863493</v>
      </c>
      <c r="N3" s="4">
        <f t="shared" si="0"/>
        <v>0.21385294396325064</v>
      </c>
      <c r="O3" s="28">
        <f>'[37]Sheet 1'!$M$19</f>
        <v>7.5272999431945307</v>
      </c>
      <c r="P3" s="28">
        <f>'[37]Sheet 1'!$N$19</f>
        <v>34.105163349290379</v>
      </c>
      <c r="Q3" s="24">
        <f>'[37]Sheet 1'!$O$22</f>
        <v>3.5338531881506055E-2</v>
      </c>
      <c r="R3" s="4">
        <f>'[37]Sheet 1'!$L$7</f>
        <v>0.57762005436424047</v>
      </c>
      <c r="S3" s="4">
        <f>'[37]Sheet 1'!$N$7</f>
        <v>0.22070851460534494</v>
      </c>
      <c r="T3" s="4">
        <f>'[37]Sheet 1'!$O$7</f>
        <v>0.26600372902423863</v>
      </c>
      <c r="U3" s="4">
        <f>'[37]Sheet 1'!$N$13</f>
        <v>0.61547310900201324</v>
      </c>
      <c r="V3" s="29">
        <f>'[38]Sheet 1'!$AV$13</f>
        <v>2.766152315346345</v>
      </c>
      <c r="W3" s="4">
        <f>'[37]Sheet 1'!$L$16</f>
        <v>2.1155833950386775E-2</v>
      </c>
      <c r="X3" s="5">
        <f>'[37]Sheet 1'!$N$102</f>
        <v>60557128043</v>
      </c>
      <c r="Y3" s="10" t="str" cm="1">
        <f t="array" ref="Y3">_FV(A3,"Industry")</f>
        <v>Software &amp; IT Services</v>
      </c>
      <c r="Z3" s="17" cm="1">
        <f t="array" ref="Z3">_FV(A3,"Year incorporated",TRUE)</f>
        <v>2002</v>
      </c>
      <c r="AA3" s="8" t="str" cm="1">
        <f t="array" ref="AA3">_FV(A3,"Description")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4" spans="1:35" ht="49" customHeight="1">
      <c r="A4" s="34" t="e" vm="6">
        <v>#VALUE!</v>
      </c>
      <c r="B4" s="13" cm="1">
        <f t="array" ref="B4">_FV(A4,"Price")</f>
        <v>919.26</v>
      </c>
      <c r="C4" s="13">
        <f>'[39]Sheet 1'!$AN$116</f>
        <v>681.87744203313639</v>
      </c>
      <c r="D4" s="4">
        <f>'[39]Sheet 1'!$AN$118</f>
        <v>-0.25823222806046564</v>
      </c>
      <c r="E4" s="4">
        <f>'[39]Sheet 1'!$AL$4</f>
        <v>4.6131666737559751E-2</v>
      </c>
      <c r="F4" s="4">
        <f>'[39]Sheet 1'!$AM$4</f>
        <v>7.5315660691077202E-2</v>
      </c>
      <c r="G4" s="4">
        <f>'[39]Sheet 1'!$AT$107</f>
        <v>9.0017823408855516E-2</v>
      </c>
      <c r="H4" s="4">
        <f>'[39]Sheet 1'!$AL$29</f>
        <v>-4.7293437120617066E-2</v>
      </c>
      <c r="I4" s="4">
        <f>'[39]Sheet 1'!$AM$29</f>
        <v>0.32595886395335461</v>
      </c>
      <c r="J4" s="4">
        <f>'[39]Sheet 1'!$AS$22</f>
        <v>0.1827482912124157</v>
      </c>
      <c r="K4" s="4">
        <f>'[39]Sheet 1'!$AL$106</f>
        <v>0.2094256308739022</v>
      </c>
      <c r="L4" s="4">
        <f>'[39]Sheet 1'!$AM$106</f>
        <v>0.2871930253207553</v>
      </c>
      <c r="M4" s="4">
        <f>'[39]Sheet 1'!$AR$106</f>
        <v>0.17830896867137605</v>
      </c>
      <c r="N4" s="4">
        <f t="shared" si="0"/>
        <v>0.25136850225704954</v>
      </c>
      <c r="O4" s="28">
        <f>'[39]Sheet 1'!$AS$19</f>
        <v>15.42892563403106</v>
      </c>
      <c r="P4" s="28">
        <f>'[39]Sheet 1'!$AT$19</f>
        <v>46.13413863113265</v>
      </c>
      <c r="Q4" s="24">
        <f>'[39]Sheet 1'!$AU$22</f>
        <v>2.8358565696260985E-2</v>
      </c>
      <c r="R4" s="4">
        <f>'[39]Sheet 1'!$AR$7</f>
        <v>0.78059999999999996</v>
      </c>
      <c r="S4" s="4">
        <f>'[39]Sheet 1'!$AT$7</f>
        <v>0.33443619176232275</v>
      </c>
      <c r="T4" s="4">
        <f>'[39]Sheet 1'!$AU$7</f>
        <v>0.437542201215395</v>
      </c>
      <c r="U4" s="4">
        <f>'[39]Sheet 1'!$AT$13</f>
        <v>0.48853670640728536</v>
      </c>
      <c r="V4" s="32" t="s">
        <v>596</v>
      </c>
      <c r="W4" s="4">
        <f>'[39]Sheet 1'!$AR$16</f>
        <v>-3.9080036930294715E-2</v>
      </c>
      <c r="X4" s="5">
        <f>'[39]Sheet 1'!$AT$102</f>
        <v>22850238864</v>
      </c>
      <c r="Y4" s="10" t="str" cm="1">
        <f t="array" ref="Y4">_FV(A4,"Industry")</f>
        <v>Software &amp; IT Services</v>
      </c>
      <c r="Z4" s="17" cm="1">
        <f t="array" ref="Z4">_FV(A4,"Year incorporated",TRUE)</f>
        <v>1987</v>
      </c>
      <c r="AA4" s="8" t="str" cm="1">
        <f t="array" ref="AA4">_FV(A4,"Description")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5" spans="1:35" ht="49" customHeight="1">
      <c r="A5" s="34" t="e" vm="63">
        <v>#VALUE!</v>
      </c>
      <c r="B5" s="13" cm="1">
        <f t="array" ref="B5">_FV(A5,"Price")</f>
        <v>372.86</v>
      </c>
      <c r="C5" s="13">
        <f>'[40]Ulta Beauty'!$X$116</f>
        <v>406.17055716112378</v>
      </c>
      <c r="D5" s="4">
        <f>'[41]Sheet 1'!$X$118</f>
        <v>0.10725203343267187</v>
      </c>
      <c r="E5" s="4">
        <f>'[40]Ulta Beauty'!$V$4</f>
        <v>0.18272868530692499</v>
      </c>
      <c r="F5" s="4">
        <f>'[40]Ulta Beauty'!$W$4</f>
        <v>9.1986677115987403E-2</v>
      </c>
      <c r="G5" s="4">
        <f>'[40]Ulta Beauty'!$AD$107</f>
        <v>5.9926523870554818E-2</v>
      </c>
      <c r="H5" s="4">
        <f>'[40]Ulta Beauty'!$V$29</f>
        <v>0.26025702017676355</v>
      </c>
      <c r="I5" s="4">
        <f>'[40]Ulta Beauty'!$W$29</f>
        <v>9.3302683176541557E-3</v>
      </c>
      <c r="J5" s="4">
        <f>'[40]Ulta Beauty'!$AC$22</f>
        <v>4.3385629677771619E-2</v>
      </c>
      <c r="K5" s="4">
        <f>'[40]Ulta Beauty'!$V$106</f>
        <v>0.31893700441223882</v>
      </c>
      <c r="L5" s="4">
        <f>'[40]Ulta Beauty'!$W$106</f>
        <v>-0.16102564102564099</v>
      </c>
      <c r="M5" s="4">
        <f>'[40]Ulta Beauty'!$AB$106</f>
        <v>3.3669370944506928E-2</v>
      </c>
      <c r="N5" s="4">
        <f t="shared" si="0"/>
        <v>0.14588292438104275</v>
      </c>
      <c r="O5" s="28">
        <f>'[40]Ulta Beauty'!$AC$19</f>
        <v>1.7207724051314255</v>
      </c>
      <c r="P5" s="28">
        <f>'[40]Ulta Beauty'!$AD$19</f>
        <v>15.296212121212122</v>
      </c>
      <c r="Q5" s="24">
        <f>'[40]Ulta Beauty'!$AE$22</f>
        <v>5.117444197388623E-2</v>
      </c>
      <c r="R5" s="4">
        <f>'[40]Ulta Beauty'!$AB$7</f>
        <v>0.39279999999999998</v>
      </c>
      <c r="S5" s="4">
        <f>'[40]Ulta Beauty'!$AD$7</f>
        <v>0.11249663586615233</v>
      </c>
      <c r="T5" s="4">
        <f>'[40]Ulta Beauty'!$AE$7</f>
        <v>8.805956759666278E-2</v>
      </c>
      <c r="U5" s="4">
        <f>'[40]Ulta Beauty'!$AD$13</f>
        <v>0.42418211606717809</v>
      </c>
      <c r="V5" s="32" t="s">
        <v>596</v>
      </c>
      <c r="W5" s="4">
        <f>'[40]Ulta Beauty'!$AB$16</f>
        <v>-3.4529845148112706E-2</v>
      </c>
      <c r="X5" s="5">
        <f>'[40]Ulta Beauty'!$AD$102</f>
        <v>19181450000</v>
      </c>
      <c r="Y5" s="10" t="str" cm="1">
        <f t="array" ref="Y5">_FV(A5,"Industry")</f>
        <v>Specialty Retailers</v>
      </c>
      <c r="Z5" s="17" cm="1">
        <f t="array" ref="Z5">_FV(A5,"Year incorporated",TRUE)</f>
        <v>2016</v>
      </c>
      <c r="AA5" s="8" t="str" cm="1">
        <f t="array" ref="AA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row>
    <row r="6" spans="1:35" ht="49" customHeight="1">
      <c r="A6" s="34" t="e" vm="7">
        <v>#VALUE!</v>
      </c>
      <c r="B6" s="13" cm="1">
        <f t="array" ref="B6">_FV(A6,"Price")</f>
        <v>1179.96</v>
      </c>
      <c r="C6" s="13">
        <f>'[42]Sheet 1'!$X$116</f>
        <v>1353.1878358709375</v>
      </c>
      <c r="D6" s="4">
        <f>'[42]Sheet 1'!$X$118</f>
        <v>0.14680822728816012</v>
      </c>
      <c r="E6" s="4">
        <f>'[42]Sheet 1'!$V$4</f>
        <v>0.49050649071230712</v>
      </c>
      <c r="F6" s="4">
        <f>'[42]Sheet 1'!$W$4</f>
        <v>0.31631394134953017</v>
      </c>
      <c r="G6" s="4">
        <f>'[42]Sheet 1'!$AD$107</f>
        <v>0.20317976020665185</v>
      </c>
      <c r="H6" s="4">
        <f>'[42]Sheet 1'!$V$29</f>
        <v>4.7860366849130891</v>
      </c>
      <c r="I6" s="4">
        <f>'[42]Sheet 1'!$W$29</f>
        <v>1.1846473029045641</v>
      </c>
      <c r="J6" s="4">
        <f>'[42]Sheet 1'!$AC$22</f>
        <v>0.53464431989700145</v>
      </c>
      <c r="K6" s="4">
        <f>'[42]Sheet 1'!$V$106</f>
        <v>5.9920432460406081</v>
      </c>
      <c r="L6" s="4">
        <f>'[42]Sheet 1'!$W$106</f>
        <v>-0.7549879324215607</v>
      </c>
      <c r="M6" s="4">
        <f>'[42]Sheet 1'!$AB$106</f>
        <v>0.15510814338515949</v>
      </c>
      <c r="N6" s="4">
        <f t="shared" si="0"/>
        <v>0.23069988923484053</v>
      </c>
      <c r="O6" s="28">
        <f>'[42]Sheet 1'!$AC$19</f>
        <v>4.261524649819755</v>
      </c>
      <c r="P6" s="28">
        <f>'[42]Sheet 1'!$AD$19</f>
        <v>56.132333231718896</v>
      </c>
      <c r="Q6" s="24">
        <f>'[42]Sheet 1'!$AE$22</f>
        <v>1.030497953329952E-2</v>
      </c>
      <c r="R6" s="4">
        <f>'[42]Sheet 1'!$AB$7</f>
        <v>0.48998766252253961</v>
      </c>
      <c r="S6" s="4">
        <f>'[42]Sheet 1'!$AD$7</f>
        <v>7.5919250180245132E-2</v>
      </c>
      <c r="T6" s="4">
        <f>'[42]Sheet 1'!$AE$7</f>
        <v>4.3914924297043981E-2</v>
      </c>
      <c r="U6" s="4">
        <f>'[42]Sheet 1'!$AD$13</f>
        <v>0.41643173580346354</v>
      </c>
      <c r="V6" s="29">
        <f>'[42]Sheet 1'!$AE$13</f>
        <v>6.518336070060208</v>
      </c>
      <c r="W6" s="4">
        <f>'[42]Sheet 1'!$AB$16</f>
        <v>2.4111484784167882E-2</v>
      </c>
      <c r="X6" s="5">
        <f>'[42]Sheet 1'!$AD$102</f>
        <v>59107346893</v>
      </c>
      <c r="Y6" s="10" t="str" cm="1">
        <f t="array" ref="Y6">_FV(A6,"Industry")</f>
        <v>Software &amp; IT Services</v>
      </c>
      <c r="Z6" s="17" cm="1">
        <f t="array" ref="Z6">_FV(A6,"Year incorporated",TRUE)</f>
        <v>1999</v>
      </c>
      <c r="AA6" s="8" t="str" cm="1">
        <f t="array" ref="AA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7" spans="1:35" ht="50" customHeight="1">
      <c r="A7" s="34" t="e" vm="64">
        <v>#VALUE!</v>
      </c>
      <c r="B7" s="13" cm="1">
        <f t="array" ref="B7">_FV(A7,"Price")</f>
        <v>331.32</v>
      </c>
      <c r="C7" s="13">
        <f>'[43]Sheet 1'!$AN$116</f>
        <v>285.18853287478021</v>
      </c>
      <c r="D7" s="4">
        <f>'[43]Sheet 1'!$AN$118</f>
        <v>-0.1392353830895201</v>
      </c>
      <c r="E7" s="4">
        <f>'[43]Sheet 1'!$AL$4</f>
        <v>0.17956070629670173</v>
      </c>
      <c r="F7" s="4">
        <f>'[43]Sheet 1'!$AM$4</f>
        <v>6.8744641145912055E-2</v>
      </c>
      <c r="G7" s="4">
        <f>'[43]Sheet 1'!$AR$106</f>
        <v>0.16480419651738459</v>
      </c>
      <c r="H7" s="4">
        <f>'[43]Sheet 1'!$AL$29</f>
        <v>0.1871521600757291</v>
      </c>
      <c r="I7" s="4">
        <f>'[43]Sheet 1'!$AM$29</f>
        <v>-5.1829855096373612E-3</v>
      </c>
      <c r="J7" s="4">
        <f>'[43]Sheet 1'!$AS$22</f>
        <v>0.11461943491632776</v>
      </c>
      <c r="K7" s="4">
        <f>'[43]Sheet 1'!$AL$106</f>
        <v>0.16092875726148481</v>
      </c>
      <c r="L7" s="4">
        <f>'[43]Sheet 1'!$AM$106</f>
        <v>-7.3196235948460697E-2</v>
      </c>
      <c r="M7" s="4">
        <f>'[43]Sheet 1'!$AR$106</f>
        <v>0.16480419651738459</v>
      </c>
      <c r="N7" s="4">
        <f t="shared" si="0"/>
        <v>0.22199884389651381</v>
      </c>
      <c r="O7" s="28">
        <f>'[43]Sheet 1'!$AS$19</f>
        <v>11.616939162246343</v>
      </c>
      <c r="P7" s="28">
        <f>'[43]Sheet 1'!$AT$19</f>
        <v>34.018731201614131</v>
      </c>
      <c r="Q7" s="24">
        <f>'[43]Sheet 1'!$AU$22</f>
        <v>2.3895960861274348E-2</v>
      </c>
      <c r="R7" s="4">
        <f>'[43]Sheet 1'!$AR$7</f>
        <v>0.68400000000000005</v>
      </c>
      <c r="S7" s="4">
        <f>'[43]Sheet 1'!$AT$7</f>
        <v>0.34148655025955638</v>
      </c>
      <c r="T7" s="4">
        <f>'[43]Sheet 1'!$AU$7</f>
        <v>0.27759792354884377</v>
      </c>
      <c r="U7" s="4">
        <f>'[43]Sheet 1'!$AT$13</f>
        <v>0.36601671553737292</v>
      </c>
      <c r="V7" s="29">
        <f>'[43]Sheet 1'!$AU$13</f>
        <v>1.1906786276134549</v>
      </c>
      <c r="W7" s="4">
        <f>'[43]Sheet 1'!$AR$16</f>
        <v>-7.5681762677504679E-3</v>
      </c>
      <c r="X7" s="5">
        <f>'[43]Sheet 1'!$AT$102</f>
        <v>2461629408480</v>
      </c>
      <c r="Y7" s="10" t="str" cm="1">
        <f t="array" ref="Y7">_FV(A7,"Industry")</f>
        <v>Software &amp; IT Services</v>
      </c>
      <c r="Z7" s="17" cm="1">
        <f t="array" ref="Z7">_FV(A7,"Year incorporated",TRUE)</f>
        <v>1993</v>
      </c>
      <c r="AA7" s="8" t="str" cm="1">
        <f t="array" ref="AA7">_FV(A7,"Description")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8" spans="1:35" ht="50" customHeight="1">
      <c r="A8" s="34" t="e" vm="5">
        <v>#VALUE!</v>
      </c>
      <c r="B8" s="13" cm="1">
        <f t="array" ref="B8">_FV(A8,"Price")</f>
        <v>161.53</v>
      </c>
      <c r="C8" s="13">
        <f>[4]Model!$K$6</f>
        <v>171.39769981093204</v>
      </c>
      <c r="D8" s="4">
        <f>[4]Model!$K$7</f>
        <v>6.1088960632279088E-2</v>
      </c>
      <c r="E8" s="4">
        <f>[4]Model!$E$11</f>
        <v>0.19104170517447683</v>
      </c>
      <c r="F8" s="4">
        <f>[4]Model!$F$11</f>
        <v>0.13125174843738185</v>
      </c>
      <c r="G8" s="4">
        <f>[4]Model!$K$11</f>
        <v>0.12082205480047818</v>
      </c>
      <c r="H8" s="4">
        <f>[4]Model!$E$13</f>
        <v>0.52187147688838786</v>
      </c>
      <c r="I8" s="4">
        <f>[4]Model!$F$13</f>
        <v>0.59271057115341885</v>
      </c>
      <c r="J8" s="4">
        <f>[4]Model!$K$13</f>
        <v>0.24191720998090588</v>
      </c>
      <c r="K8" s="4">
        <f>[4]Model!$E$15</f>
        <v>-5.0868188520936108E-4</v>
      </c>
      <c r="L8" s="4">
        <f>[4]Model!$F$15</f>
        <v>0.26949271757218085</v>
      </c>
      <c r="M8" s="4">
        <f>[4]Model!$K$15</f>
        <v>9.1072097271658575E-2</v>
      </c>
      <c r="N8" s="4">
        <f t="shared" si="0"/>
        <v>0.25264993694907129</v>
      </c>
      <c r="O8" s="28">
        <f>[4]Model!$A$6</f>
        <v>10.704152828519856</v>
      </c>
      <c r="P8" s="28">
        <f>[4]Model!$A$7</f>
        <v>34.477329459302325</v>
      </c>
      <c r="Q8" s="24">
        <f>[4]Model!$C$7</f>
        <v>3.7218037736675119E-2</v>
      </c>
      <c r="R8" s="4">
        <f>[4]Model!$C$3</f>
        <v>0.79520000000000002</v>
      </c>
      <c r="S8" s="4">
        <f>[4]Model!$C$5</f>
        <v>0.2298</v>
      </c>
      <c r="T8" s="4">
        <f>[4]Model!$C$6</f>
        <v>0.35507207678017633</v>
      </c>
      <c r="U8" s="4">
        <f>[4]Model!$E$7</f>
        <v>0.34165899533946825</v>
      </c>
      <c r="V8" s="29">
        <f>[4]Model!$G$7</f>
        <v>0.12543950212621563</v>
      </c>
      <c r="W8" s="4">
        <f>[4]Model!$G$3</f>
        <v>-1.0561316790152903E-2</v>
      </c>
      <c r="X8" s="5">
        <f>[4]Model!$O$20</f>
        <v>5930100667</v>
      </c>
      <c r="Y8" s="10" t="str" cm="1">
        <f t="array" ref="Y8">_FV(A8,"Industry")</f>
        <v>Software &amp; IT Services</v>
      </c>
      <c r="Z8" s="17" cm="1">
        <f t="array" ref="Z8">_FV(A8,"Year incorporated",TRUE)</f>
        <v>1999</v>
      </c>
      <c r="AA8" s="8" t="str" cm="1">
        <f t="array" ref="AA8">_FV(A8,"Description")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9" spans="1:35" ht="50" customHeight="1">
      <c r="A9" s="34" t="e" vm="49">
        <v>#VALUE!</v>
      </c>
      <c r="B9" s="13" cm="1">
        <f t="array" ref="B9">_FV(A9,"Price")</f>
        <v>449.18</v>
      </c>
      <c r="C9" s="13">
        <f>'[32]Sheet 1'!$AH$116</f>
        <v>520.94728659885129</v>
      </c>
      <c r="D9" s="4">
        <f>'[32]Sheet 1'!$AH$118</f>
        <v>0.15977400284707977</v>
      </c>
      <c r="E9" s="4">
        <f>'[32]Sheet 1'!$AF$4</f>
        <v>-1.5810512499254248E-2</v>
      </c>
      <c r="F9" s="4">
        <f>'[32]Sheet 1'!$AG$4</f>
        <v>1.0093355965082429E-2</v>
      </c>
      <c r="G9" s="4">
        <f>'[32]Sheet 1'!$AN$107</f>
        <v>3.317674193559448E-2</v>
      </c>
      <c r="H9" s="4">
        <f>'[32]Sheet 1'!$AF$29</f>
        <v>-9.2319873317498025E-2</v>
      </c>
      <c r="I9" s="4">
        <f>'[32]Sheet 1'!$AG$29</f>
        <v>0.19452198203070492</v>
      </c>
      <c r="J9" s="4">
        <f>'[32]Sheet 1'!$AM$22</f>
        <v>4.557673054772822E-2</v>
      </c>
      <c r="K9" s="4">
        <f>'[32]Sheet 1'!$AF$106</f>
        <v>-0.20353292635407194</v>
      </c>
      <c r="L9" s="4">
        <f>'[32]Sheet 1'!$AG$106</f>
        <v>8.3659491193737834E-2</v>
      </c>
      <c r="M9" s="4">
        <f>'[32]Sheet 1'!$AL$106</f>
        <v>4.4056033522485508E-2</v>
      </c>
      <c r="N9" s="4">
        <f t="shared" si="0"/>
        <v>0.11198735927320988</v>
      </c>
      <c r="O9" s="28">
        <f>'[32]Sheet 1'!$AM$19</f>
        <v>1.6720326191447863</v>
      </c>
      <c r="P9" s="28">
        <f>'[32]Sheet 1'!$AN$19</f>
        <v>16.275883459869156</v>
      </c>
      <c r="Q9" s="24">
        <f>'[32]Sheet 1'!$AO$22</f>
        <v>5.9627978449511336E-2</v>
      </c>
      <c r="R9" s="4">
        <f>'[32]Sheet 1'!$AL$7</f>
        <v>0.12520000000000001</v>
      </c>
      <c r="S9" s="4">
        <f>'[32]Sheet 1'!$AN$7</f>
        <v>0.10273068268567141</v>
      </c>
      <c r="T9" s="4">
        <f>'[32]Sheet 1'!$AO$7</f>
        <v>9.9699924981245316E-2</v>
      </c>
      <c r="U9" s="4">
        <f>'[32]Sheet 1'!$AN$13</f>
        <v>0.33804413848957277</v>
      </c>
      <c r="V9" s="29">
        <f>'[32]Sheet 1'!$AO$13</f>
        <v>4.7068853874379455</v>
      </c>
      <c r="W9" s="4">
        <f>'[32]Sheet 1'!$AL$16</f>
        <v>-9.2423078964431332E-3</v>
      </c>
      <c r="X9" s="5">
        <f>'[32]Sheet 1'!$AN$102</f>
        <v>111440974066</v>
      </c>
      <c r="Y9" s="10" t="str" cm="1">
        <f t="array" ref="Y9">_FV(A9,"Industry")</f>
        <v>Aerospace &amp; Defense</v>
      </c>
      <c r="Z9" s="17" cm="1">
        <f t="array" ref="Z9">_FV(A9,"Year incorporated",TRUE)</f>
        <v>1994</v>
      </c>
      <c r="AA9" s="8" t="str" cm="1">
        <f t="array" ref="AA9">_FV(A9,"Description")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10" spans="1:35" ht="50" customHeight="1">
      <c r="A10" s="34" t="e" vm="65">
        <v>#VALUE!</v>
      </c>
      <c r="B10" s="13" cm="1">
        <f t="array" ref="B10">_FV(A10,"Price")</f>
        <v>1663.4</v>
      </c>
      <c r="C10" s="13">
        <f>'[30]Sheet 1'!$Y$116</f>
        <v>1646.0969702307839</v>
      </c>
      <c r="D10" s="4">
        <f>'[30]Sheet 1'!$Y$118</f>
        <v>-2.0180374862628692E-2</v>
      </c>
      <c r="E10" s="4">
        <f>'[30]Sheet 1'!$W$4</f>
        <v>0.2916945001113338</v>
      </c>
      <c r="F10" s="4">
        <f>'[30]Sheet 1'!$X$4</f>
        <v>0.17083261506636793</v>
      </c>
      <c r="G10" s="4">
        <f>'[30]Sheet 1'!$AE$107</f>
        <v>0.1077945899177299</v>
      </c>
      <c r="H10" s="4">
        <f>'[30]Sheet 1'!$W$29</f>
        <v>0.37709611451942737</v>
      </c>
      <c r="I10" s="4">
        <f>'[30]Sheet 1'!$X$29</f>
        <v>0.13186813186813184</v>
      </c>
      <c r="J10" s="4">
        <f>'[30]Sheet 1'!$AD$22</f>
        <v>8.9999306567101894E-2</v>
      </c>
      <c r="K10" s="4">
        <f>'[30]Sheet 1'!$W$106</f>
        <v>0.22878120411160063</v>
      </c>
      <c r="L10" s="4">
        <f>'[30]Sheet 1'!$X$106</f>
        <v>-8.317399617590826E-2</v>
      </c>
      <c r="M10" s="4">
        <f>'[30]Sheet 1'!$AC$106</f>
        <v>4.1032917361496904E-2</v>
      </c>
      <c r="N10" s="4">
        <f t="shared" si="0"/>
        <v>0.20419863708391373</v>
      </c>
      <c r="O10" s="28">
        <f>'[30]Sheet 1'!$AD$19</f>
        <v>13.10291519434629</v>
      </c>
      <c r="P10" s="28">
        <f>'[30]Sheet 1'!$AE$19</f>
        <v>46.704277092626604</v>
      </c>
      <c r="Q10" s="24">
        <f>'[30]Sheet 1'!$AF$22</f>
        <v>2.155177257149278E-2</v>
      </c>
      <c r="R10" s="4">
        <f>'[30]Sheet 1'!$AC$7</f>
        <v>0.70789999999999997</v>
      </c>
      <c r="S10" s="4">
        <f>'[30]Sheet 1'!$AE$7</f>
        <v>0.28055064782096584</v>
      </c>
      <c r="T10" s="4">
        <f>'[30]Sheet 1'!$AF$7</f>
        <v>0.28239104829210837</v>
      </c>
      <c r="U10" s="4">
        <f>'[30]Sheet 1'!$AE$13</f>
        <v>0.32674782608695652</v>
      </c>
      <c r="V10" s="29">
        <f>'[30]Sheet 1'!$AF$13</f>
        <v>0.40205771240254001</v>
      </c>
      <c r="W10" s="4">
        <f>'[30]Sheet 1'!$AC$16</f>
        <v>-4.8227323990037534E-2</v>
      </c>
      <c r="X10" s="5">
        <f>'[30]Sheet 1'!$AE$102</f>
        <v>177990000000</v>
      </c>
      <c r="Y10" s="10" t="str" cm="1">
        <f t="array" ref="Y10">_FV(A10,"Industry")</f>
        <v>Textiles &amp; Apparel</v>
      </c>
      <c r="Z10" s="17" cm="1">
        <f t="array" ref="Z10">_FV(A10,"Year incorporated",TRUE)</f>
        <v>1957</v>
      </c>
      <c r="AA10" s="8" t="str" cm="1">
        <f t="array" ref="AA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0" s="25"/>
      <c r="AC10" s="6"/>
      <c r="AH10" s="6"/>
    </row>
    <row r="11" spans="1:35" ht="50" customHeight="1">
      <c r="A11" s="34" t="e" vm="66">
        <v>#VALUE!</v>
      </c>
      <c r="B11" s="13" cm="1">
        <f t="array" ref="B11">_FV(A11,"Price")</f>
        <v>233.81</v>
      </c>
      <c r="C11" s="13">
        <f>'[44]Sheet 1'!$V$116</f>
        <v>218.66761392698197</v>
      </c>
      <c r="D11" s="4">
        <f>'[44]Sheet 1'!$V$118</f>
        <v>-6.4763637453564948E-2</v>
      </c>
      <c r="E11" s="4">
        <f>'[44]Sheet 1'!$T$4</f>
        <v>0.21593030491599263</v>
      </c>
      <c r="F11" s="4">
        <f>'[44]Sheet 1'!$U$4</f>
        <v>0.11258955987717512</v>
      </c>
      <c r="G11" s="4">
        <f>'[44]Sheet 1'!$AB$107</f>
        <v>0.11246186760743422</v>
      </c>
      <c r="H11" s="4">
        <f>'[44]Sheet 1'!$T$29</f>
        <v>0.21492973763301104</v>
      </c>
      <c r="I11" s="4">
        <f>'[44]Sheet 1'!$U$29</f>
        <v>0.20445276459182993</v>
      </c>
      <c r="J11" s="4">
        <f>'[30]Sheet 1'!$AD$22</f>
        <v>8.9999306567101894E-2</v>
      </c>
      <c r="K11" s="4">
        <f>'[44]Sheet 1'!$T$106</f>
        <v>0.23116650599091026</v>
      </c>
      <c r="L11" s="4">
        <f>'[44]Sheet 1'!$U$106</f>
        <v>2.4106493651770311E-2</v>
      </c>
      <c r="M11" s="4">
        <f>'[44]Sheet 1'!$Z$106</f>
        <v>8.9402580772229359E-2</v>
      </c>
      <c r="N11" s="4">
        <f t="shared" si="0"/>
        <v>0.27867627581038612</v>
      </c>
      <c r="O11" s="28">
        <f>'[44]Sheet 1'!$AA$19</f>
        <v>14.593307433609322</v>
      </c>
      <c r="P11" s="28">
        <f>'[44]Sheet 1'!$AB$19</f>
        <v>26.416195137940605</v>
      </c>
      <c r="Q11" s="24">
        <f>'[44]Sheet 1'!$AC$22</f>
        <v>3.8475459374291025E-2</v>
      </c>
      <c r="R11" s="4">
        <f>'[44]Sheet 1'!$Z$7</f>
        <v>0.8044</v>
      </c>
      <c r="S11" s="4">
        <f>'[44]Sheet 1'!$AB$7</f>
        <v>0.55243790248390068</v>
      </c>
      <c r="T11" s="4">
        <f>'[44]Sheet 1'!$AC$7</f>
        <v>0.56148420729837478</v>
      </c>
      <c r="U11" s="4">
        <f>'[44]Sheet 1'!$AB$13</f>
        <v>0.32418879564370767</v>
      </c>
      <c r="V11" s="29">
        <f>'[44]Sheet 1'!$AC$13</f>
        <v>1.4029959810010961</v>
      </c>
      <c r="W11" s="4">
        <f>'[44]Sheet 1'!$Z$16</f>
        <v>-1.7868565059310757E-2</v>
      </c>
      <c r="X11" s="5">
        <f>'[44]Sheet 1'!$AB$102</f>
        <v>475887755410</v>
      </c>
      <c r="Y11" s="10" t="str" cm="1">
        <f t="array" ref="Y11">_FV(A11,"Industry")</f>
        <v>Software &amp; IT Services</v>
      </c>
      <c r="Z11" s="17" cm="1">
        <f t="array" ref="Z11">_FV(A11,"Year incorporated",TRUE)</f>
        <v>2007</v>
      </c>
      <c r="AA11" s="8" t="str" cm="1">
        <f t="array" ref="AA11">_FV(A11,"Description")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11" s="4"/>
      <c r="AC11" s="25"/>
      <c r="AD11" s="6"/>
    </row>
    <row r="12" spans="1:35" ht="50" customHeight="1">
      <c r="A12" s="34" t="e" vm="2">
        <v>#VALUE!</v>
      </c>
      <c r="B12" s="13" cm="1">
        <f t="array" ref="B12">_FV(A12,"Price")</f>
        <v>18.32</v>
      </c>
      <c r="C12" s="13">
        <f>'[45]Sheet 1'!$G$116</f>
        <v>18.214583227647722</v>
      </c>
      <c r="D12" s="4">
        <f>'[45]Sheet 1'!$G$118</f>
        <v>-5.7541906305829116E-3</v>
      </c>
      <c r="E12" s="4">
        <f>'[45]Sheet 1'!$E$4</f>
        <v>0.71606177289857453</v>
      </c>
      <c r="F12" s="4">
        <f>'[45]Sheet 1'!$F$4</f>
        <v>0.51101032404368318</v>
      </c>
      <c r="G12" s="4">
        <f>'[45]Sheet 1'!$M$107</f>
        <v>0.34641142036907441</v>
      </c>
      <c r="H12" s="4">
        <f>'[45]Sheet 1'!$E$29</f>
        <v>0.39559042580512616</v>
      </c>
      <c r="I12" s="4">
        <f>'[45]Sheet 1'!$F$29</f>
        <v>0.6377906388303598</v>
      </c>
      <c r="J12" s="4">
        <f>'[45]Sheet 1'!$L$22</f>
        <v>0.4096645530620121</v>
      </c>
      <c r="K12" s="4">
        <f>'[45]Sheet 1'!$E$106</f>
        <v>1.349947907192115</v>
      </c>
      <c r="L12" s="4">
        <f>'[45]Sheet 1'!$F$106</f>
        <v>1.0353600959139038</v>
      </c>
      <c r="M12" s="4">
        <f>'[45]Sheet 1'!$K$106</f>
        <v>0.45397541942560338</v>
      </c>
      <c r="N12" s="4">
        <f t="shared" si="0"/>
        <v>0.30673399924640399</v>
      </c>
      <c r="O12" s="28">
        <f>'[45]Sheet 1'!$L$19</f>
        <v>8.3802539146919433</v>
      </c>
      <c r="P12" s="28">
        <f>'[45]Sheet 1'!$M$19</f>
        <v>29.801689483146067</v>
      </c>
      <c r="Q12" s="24">
        <f>'[45]Sheet 1'!$N$22</f>
        <v>5.0709741000114716E-2</v>
      </c>
      <c r="R12" s="4">
        <f>'[45]Sheet 1'!$K$7</f>
        <v>0.48259999999999997</v>
      </c>
      <c r="S12" s="4">
        <f>'[45]Sheet 1'!$M$7</f>
        <v>0.28120063191153238</v>
      </c>
      <c r="T12" s="4">
        <f>'[45]Sheet 1'!$N$7</f>
        <v>0.42496050552922593</v>
      </c>
      <c r="U12" s="4">
        <f>'[45]Sheet 1'!$M$13</f>
        <v>0.31683791255065541</v>
      </c>
      <c r="V12" s="29">
        <f>'[45]Sheet 1'!$N$13</f>
        <v>1.0676927850581415</v>
      </c>
      <c r="W12" s="4">
        <f>'[45]Sheet 1'!$K$16</f>
        <v>2.2765431963205324E-2</v>
      </c>
      <c r="X12" s="5">
        <f>'[45]Sheet 1'!$M$102</f>
        <v>5304700728</v>
      </c>
      <c r="Y12" s="10" t="str" cm="1">
        <f t="array" ref="Y12">_FV(A12,"Industry")</f>
        <v>Professional &amp; Commercial Services</v>
      </c>
      <c r="Z12" s="17" cm="1">
        <f t="array" ref="Z12">_FV(A12,"Year incorporated",TRUE)</f>
        <v>2021</v>
      </c>
      <c r="AA12" s="8" t="str" cm="1">
        <f t="array" ref="AA12">_FV(A12,"Description")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12" s="4"/>
      <c r="AC12" s="25"/>
      <c r="AD12" s="6"/>
    </row>
    <row r="13" spans="1:35" ht="50" customHeight="1">
      <c r="A13" s="34" t="e" vm="35">
        <v>#VALUE!</v>
      </c>
      <c r="B13" s="13" cm="1">
        <f t="array" ref="B13">_FV(A13,"Price")</f>
        <v>92.91</v>
      </c>
      <c r="C13" s="13">
        <f>'[20]Sheet 1'!$AC$116</f>
        <v>68.330427301456055</v>
      </c>
      <c r="D13" s="4">
        <f>'[20]Sheet 1'!$AC$118</f>
        <v>-0.26455249917709545</v>
      </c>
      <c r="E13" s="4">
        <f>'[20]Sheet 1'!$AA$4</f>
        <v>0.42614961556996755</v>
      </c>
      <c r="F13" s="4">
        <f>'[20]Sheet 1'!$AB$4</f>
        <v>-7.4575438553961315E-2</v>
      </c>
      <c r="G13" s="4">
        <f>'[20]Sheet 1'!$AI$107</f>
        <v>9.1718874733007438E-2</v>
      </c>
      <c r="H13" s="4">
        <f>'[20]Sheet 1'!$AA$29</f>
        <v>0.71607066962073018</v>
      </c>
      <c r="I13" s="4">
        <f>'[20]Sheet 1'!$AB$29</f>
        <v>-0.23524760806804157</v>
      </c>
      <c r="J13" s="4">
        <f>'[20]Sheet 1'!$AH$22</f>
        <v>5.3329918159131795E-2</v>
      </c>
      <c r="K13" s="4">
        <f>'[20]Sheet 1'!$AA$106</f>
        <v>0.98296363145700649</v>
      </c>
      <c r="L13" s="4">
        <f>'[20]Sheet 1'!$AB$106</f>
        <v>-0.30561130451338914</v>
      </c>
      <c r="M13" s="4">
        <f>'[20]Sheet 1'!$AG$106</f>
        <v>0.21327613087229214</v>
      </c>
      <c r="N13" s="4">
        <f t="shared" si="0"/>
        <v>0.17237866065986412</v>
      </c>
      <c r="O13" s="28">
        <f>'[20]Sheet 1'!$AH$19</f>
        <v>6.6839689312524415</v>
      </c>
      <c r="P13" s="28">
        <f>'[20]Sheet 1'!$AI$19</f>
        <v>18.01315818195993</v>
      </c>
      <c r="Q13" s="24">
        <f>'[20]Sheet 1'!$AJ$22</f>
        <v>2.583370056226493E-2</v>
      </c>
      <c r="R13" s="4">
        <f>'[20]Sheet 1'!$AG$7</f>
        <v>0.59560000000000002</v>
      </c>
      <c r="S13" s="4">
        <f>'[20]Sheet 1'!$AI$7</f>
        <v>0.37106035841879165</v>
      </c>
      <c r="T13" s="4">
        <f>'[20]Sheet 1'!$AJ$7</f>
        <v>0.17267165193745751</v>
      </c>
      <c r="U13" s="4">
        <f>'[20]Sheet 1'!$AI$13</f>
        <v>0.2924698104329268</v>
      </c>
      <c r="V13" s="29">
        <f>'[20]Sheet 1'!$AJ$13</f>
        <v>0.6804229413028372</v>
      </c>
      <c r="W13" s="4">
        <f>'[20]Sheet 1'!$AG$16</f>
        <v>0</v>
      </c>
      <c r="X13" s="5">
        <f>'[20]Sheet 1'!$AJ$103</f>
        <v>462109560000</v>
      </c>
      <c r="Y13" s="10" t="str" cm="1">
        <f t="array" ref="Y13">_FV(A13,"Industry")</f>
        <v>Semiconductors &amp; Semiconductor Equipment</v>
      </c>
      <c r="Z13" s="17" cm="1">
        <f t="array" ref="Z13">_FV(A13,"Year incorporated",TRUE)</f>
        <v>1987</v>
      </c>
      <c r="AA13" s="8" t="str" cm="1">
        <f t="array" ref="AA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13" s="4"/>
      <c r="AC13" s="25"/>
      <c r="AD13" s="26"/>
    </row>
    <row r="14" spans="1:35" ht="50" customHeight="1">
      <c r="A14" s="34" t="e" vm="39">
        <v>#VALUE!</v>
      </c>
      <c r="B14" s="13" cm="1">
        <f t="array" ref="B14">_FV(A14,"Price")</f>
        <v>220.11</v>
      </c>
      <c r="C14" s="13">
        <f>'[24]Sheet 1'!$S$118</f>
        <v>85.596250948444649</v>
      </c>
      <c r="D14" s="4">
        <f>'[24]Sheet 1'!$S$120</f>
        <v>-0.61112057176664103</v>
      </c>
      <c r="E14" s="4">
        <f>'[24]Sheet 1'!$Q$6</f>
        <v>0.51351652639206291</v>
      </c>
      <c r="F14" s="4">
        <f>'[24]Sheet 1'!$R$6</f>
        <v>0.2251110947435615</v>
      </c>
      <c r="G14" s="4">
        <f>'[24]Sheet 1'!$Y$109</f>
        <v>0.19901038980821659</v>
      </c>
      <c r="H14" s="4">
        <f>'[24]Sheet 1'!$Q$31</f>
        <v>1.2750498278673672</v>
      </c>
      <c r="I14" s="4">
        <f>'[24]Sheet 1'!$R$31</f>
        <v>-4.3405543166613603E-2</v>
      </c>
      <c r="J14" s="4">
        <f>'[24]Sheet 1'!$X$24</f>
        <v>0.17684719580658537</v>
      </c>
      <c r="K14" s="4">
        <f>'[24]Sheet 1'!$Q$108</f>
        <v>1.1708297444731555</v>
      </c>
      <c r="L14" s="4">
        <f>'[24]Sheet 1'!$R$108</f>
        <v>0.18939293744213725</v>
      </c>
      <c r="M14" s="4">
        <f>'[24]Sheet 1'!$W$108</f>
        <v>0.35685283024381309</v>
      </c>
      <c r="N14" s="4">
        <f t="shared" si="0"/>
        <v>9.0277287700883668E-2</v>
      </c>
      <c r="O14" s="28">
        <f>'[24]Sheet 1'!$X$21</f>
        <v>7.0002787509018036</v>
      </c>
      <c r="P14" s="28">
        <f>'[24]Sheet 1'!$Y$21</f>
        <v>58.165666417450673</v>
      </c>
      <c r="Q14" s="24">
        <f>'[24]Sheet 1'!$Z$24</f>
        <v>1.2872376036350467E-2</v>
      </c>
      <c r="R14" s="4">
        <f>'[24]Sheet 1'!$W$9</f>
        <v>0.18190000000000001</v>
      </c>
      <c r="S14" s="4">
        <f>'[24]Sheet 1'!$Y$9</f>
        <v>0.12035070140280561</v>
      </c>
      <c r="T14" s="4">
        <f>'[24]Sheet 1'!$Z$9</f>
        <v>9.0110220440881766E-2</v>
      </c>
      <c r="U14" s="4">
        <f>'[24]Sheet 1'!$Y$15</f>
        <v>0.28567244733594127</v>
      </c>
      <c r="V14" s="29">
        <f>'[24]Sheet 1'!$Z$15</f>
        <v>0.83269953471725122</v>
      </c>
      <c r="W14" s="4">
        <f>'[24]Sheet 1'!$W$18</f>
        <v>6.5503438863175154E-2</v>
      </c>
      <c r="X14" s="5">
        <f>'[24]Sheet 1'!$Y$103</f>
        <v>698627819340</v>
      </c>
      <c r="Y14" s="10" t="str" cm="1">
        <f t="array" ref="Y14">_FV(A14,"Industry")</f>
        <v>Automobiles &amp; Auto Parts</v>
      </c>
      <c r="Z14" s="17" cm="1">
        <f t="array" ref="Z14">_FV(A14,"Year incorporated",TRUE)</f>
        <v>2003</v>
      </c>
      <c r="AA14" s="8" t="str" cm="1">
        <f t="array" ref="AA14">_FV(A14,"Description")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4" s="4"/>
      <c r="AC14" s="25"/>
      <c r="AD14" s="26"/>
    </row>
    <row r="15" spans="1:35" ht="50" customHeight="1">
      <c r="A15" s="34" t="e" vm="67">
        <v>#VALUE!</v>
      </c>
      <c r="B15" s="13" cm="1">
        <f t="array" ref="B15">_FV(A15,"Price")</f>
        <v>695.1</v>
      </c>
      <c r="C15" s="13">
        <f>'[46]Sheet 1'!$L$116</f>
        <v>777.05372279602932</v>
      </c>
      <c r="D15" s="4">
        <f>'[46]Sheet 1'!$L$118</f>
        <v>0.17511414423250504</v>
      </c>
      <c r="E15" s="4">
        <f>'[46]Sheet 1'!$J$4</f>
        <v>0.49041476500641568</v>
      </c>
      <c r="F15" s="4">
        <f>'[46]Sheet 1'!$K$4</f>
        <v>0.20998323459227031</v>
      </c>
      <c r="G15" s="4">
        <f>'[46]Sheet 1'!$R$107</f>
        <v>0.22519664691845404</v>
      </c>
      <c r="H15" s="4">
        <f>'[46]Sheet 1'!$J$29</f>
        <v>0.20101891138706929</v>
      </c>
      <c r="I15" s="4">
        <f>'[46]Sheet 1'!$K$29</f>
        <v>0.10043801261745777</v>
      </c>
      <c r="J15" s="4">
        <f>'[46]Sheet 1'!$Q$22</f>
        <v>0.22942750604231513</v>
      </c>
      <c r="K15" s="4">
        <f>'[46]Sheet 1'!$J$106</f>
        <v>0.13206478649903719</v>
      </c>
      <c r="L15" s="4">
        <f>'[46]Sheet 1'!$K$106</f>
        <v>-0.74987493746873435</v>
      </c>
      <c r="M15" s="4">
        <f>'[46]Sheet 1'!$P$106</f>
        <v>0.162627088212875</v>
      </c>
      <c r="N15" s="4">
        <f t="shared" si="0"/>
        <v>0.16725562002097469</v>
      </c>
      <c r="O15" s="28">
        <f>'[46]Sheet 1'!$Q$16</f>
        <v>2.425874258211004</v>
      </c>
      <c r="P15" s="28">
        <f>'[46]Sheet 1'!$R$19</f>
        <v>34.917509664948454</v>
      </c>
      <c r="Q15" s="24">
        <f>'[46]Sheet 1'!$S$22</f>
        <v>2.3066145863847923E-2</v>
      </c>
      <c r="R15" s="4">
        <f>'[46]Sheet 1'!$P$7</f>
        <v>0.14886598764210057</v>
      </c>
      <c r="S15" s="4">
        <f>'[46]Sheet 1'!$R$7</f>
        <v>6.3133438029934222E-2</v>
      </c>
      <c r="T15" s="4">
        <f>'[46]Sheet 1'!$S$7</f>
        <v>0.2237103668100211</v>
      </c>
      <c r="U15" s="4">
        <f>'[46]Sheet 1'!$R$13</f>
        <v>0.25415925643671916</v>
      </c>
      <c r="V15" s="29">
        <f>'[46]Sheet 1'!$S$13</f>
        <v>1.9426035542208133</v>
      </c>
      <c r="W15" s="4">
        <f>'[46]Sheet 1'!$P$16</f>
        <v>2.567905561326001E-3</v>
      </c>
      <c r="X15" s="5">
        <f>'[46]Sheet 1'!$R$102</f>
        <v>21676790000</v>
      </c>
      <c r="Y15" s="10" t="str" cm="1">
        <f t="array" ref="Y15">_FV(A15,"Industry")</f>
        <v>Financial Technology (Fintech) &amp; Infrastructure</v>
      </c>
      <c r="Z15" s="17" cm="1">
        <f t="array" ref="Z15">_FV(A15,"Year incorporated",TRUE)</f>
        <v>2006</v>
      </c>
      <c r="AA15" s="8" t="str" cm="1">
        <f t="array" ref="AA15">_FV(A15,"Description")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5" s="4"/>
      <c r="AC15" s="25"/>
      <c r="AD15" s="6"/>
      <c r="AI15" s="6"/>
    </row>
    <row r="16" spans="1:35" ht="50" customHeight="1">
      <c r="A16" s="34" t="e" vm="68">
        <v>#VALUE!</v>
      </c>
      <c r="B16" s="13" cm="1">
        <f t="array" ref="B16">_FV(A16,"Price")</f>
        <v>666</v>
      </c>
      <c r="C16" s="13">
        <f>'[47]Sheet 1'!$Y$116</f>
        <v>752.59938692437959</v>
      </c>
      <c r="D16" s="4">
        <f>'[47]Sheet 1'!$Y$118</f>
        <v>6.970178367783797E-2</v>
      </c>
      <c r="E16" s="4">
        <f>'[48]Louis Vuitton Moet Hennessy'!$W$4</f>
        <v>0.23310752939344392</v>
      </c>
      <c r="F16" s="4">
        <f>'[48]Louis Vuitton Moet Hennessy'!$X$4</f>
        <v>0.11133562335825409</v>
      </c>
      <c r="G16" s="4">
        <f>'[48]Louis Vuitton Moet Hennessy'!$AE$107</f>
        <v>7.9123423178263014E-2</v>
      </c>
      <c r="H16" s="4">
        <f>'[48]Louis Vuitton Moet Hennessy'!$W$29</f>
        <v>0.17015619807244931</v>
      </c>
      <c r="I16" s="4">
        <f>'[48]Louis Vuitton Moet Hennessy'!$X$29</f>
        <v>0.17175518318659466</v>
      </c>
      <c r="J16" s="4">
        <f>'[49]Sheet 1'!$AT$22</f>
        <v>8.5863938064523679E-2</v>
      </c>
      <c r="K16" s="4">
        <f>'[47]Sheet 1'!$W$106</f>
        <v>-0.17145270270270274</v>
      </c>
      <c r="L16" s="4">
        <f>'[47]Sheet 1'!$X$106</f>
        <v>0.35019211166000153</v>
      </c>
      <c r="M16" s="4">
        <f>'[48]Louis Vuitton Moet Hennessy'!$AC$106</f>
        <v>0.15153641772936646</v>
      </c>
      <c r="N16" s="4">
        <f t="shared" si="0"/>
        <v>0.19273255171195028</v>
      </c>
      <c r="O16" s="28">
        <f>'[48]Louis Vuitton Moet Hennessy'!$AD$19</f>
        <v>4.0694443181818185</v>
      </c>
      <c r="P16" s="28">
        <f>'[48]Louis Vuitton Moet Hennessy'!$AE$19</f>
        <v>21.699757619826698</v>
      </c>
      <c r="Q16" s="24">
        <f>'[48]Louis Vuitton Moet Hennessy'!$AF$22</f>
        <v>4.8082843564469235E-2</v>
      </c>
      <c r="R16" s="4">
        <f>'[48]Louis Vuitton Moet Hennessy'!$AC$7</f>
        <v>0.68440000000000001</v>
      </c>
      <c r="S16" s="4">
        <f>'[47]Sheet 1'!$AE$7</f>
        <v>0.1875340909090909</v>
      </c>
      <c r="T16" s="4">
        <f>'[47]Sheet 1'!$AF$7</f>
        <v>0.19567045454545454</v>
      </c>
      <c r="U16" s="4">
        <f>'[48]Louis Vuitton Moet Hennessy'!$AE$13</f>
        <v>0.2326800137385466</v>
      </c>
      <c r="V16" s="29">
        <f>'[47]Sheet 1'!$AF$13</f>
        <v>1.4160875324345412</v>
      </c>
      <c r="W16" s="4">
        <f>'[48]Louis Vuitton Moet Hennessy'!$AC$16</f>
        <v>7.9344895169914653E-5</v>
      </c>
      <c r="X16" s="5">
        <f>'[48]Louis Vuitton Moet Hennessy'!$AE$102</f>
        <v>358111100000</v>
      </c>
      <c r="Y16" s="10" t="str" cm="1">
        <f t="array" ref="Y16">_FV(A16,"Industry")</f>
        <v>Textiles &amp; Apparel</v>
      </c>
      <c r="Z16" s="17" cm="1">
        <f t="array" ref="Z16">_FV(A16,"Year incorporated",TRUE)</f>
        <v>1971</v>
      </c>
      <c r="AA16" s="8" t="str" cm="1">
        <f t="array" ref="AA16">_FV(A16,"Description")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6" s="4"/>
      <c r="AC16" s="25"/>
      <c r="AD16" s="6"/>
    </row>
    <row r="17" spans="1:35" ht="50" customHeight="1">
      <c r="A17" s="34" t="e" vm="18">
        <v>#VALUE!</v>
      </c>
      <c r="B17" s="13" cm="1">
        <f t="array" ref="B17">_FV(A17,"Price")</f>
        <v>44.33</v>
      </c>
      <c r="C17" s="13">
        <f>[50]Copart!$AF$117</f>
        <v>43.292175686505608</v>
      </c>
      <c r="D17" s="4">
        <f>'[51]Sheet 1'!$AF$119</f>
        <v>-1.6187730008941359E-2</v>
      </c>
      <c r="E17" s="4">
        <f>'[51]Sheet 1'!$AD$4</f>
        <v>0.30024389872501911</v>
      </c>
      <c r="F17" s="4">
        <f>'[51]Sheet 1'!$AE$4</f>
        <v>0.10542340144207762</v>
      </c>
      <c r="G17" s="4">
        <f>'[51]Sheet 1'!$AL$108</f>
        <v>9.0447834401517962E-2</v>
      </c>
      <c r="H17" s="4">
        <f>'[51]Sheet 1'!$AD$29</f>
        <v>0.16405319836197729</v>
      </c>
      <c r="I17" s="4">
        <f>'[51]Sheet 1'!$AE$29</f>
        <v>9.9868822984414685E-2</v>
      </c>
      <c r="J17" s="4">
        <f>'[51]Sheet 1'!$AK$22</f>
        <v>9.6565345886131304E-2</v>
      </c>
      <c r="K17" s="4">
        <f>'[51]Sheet 1'!$AD$107</f>
        <v>0.58977637598386035</v>
      </c>
      <c r="L17" s="4">
        <f>'[51]Sheet 1'!$AE$107</f>
        <v>6.0272458180389732E-2</v>
      </c>
      <c r="M17" s="4">
        <f>'[51]Sheet 1'!$AJ$107</f>
        <v>0.13705401676658185</v>
      </c>
      <c r="N17" s="4">
        <f t="shared" si="0"/>
        <v>0.17148183715118914</v>
      </c>
      <c r="O17" s="28">
        <f>'[51]Sheet 1'!$AK$19</f>
        <v>10.966299271576228</v>
      </c>
      <c r="P17" s="28">
        <f>'[51]Sheet 1'!$AL$19</f>
        <v>35.395811660550457</v>
      </c>
      <c r="Q17" s="24">
        <f>'[51]Sheet 1'!$AM$22</f>
        <v>1.9823476953798897E-2</v>
      </c>
      <c r="R17" s="4">
        <f>'[51]Sheet 1'!$AJ$7</f>
        <v>0.45879999999999999</v>
      </c>
      <c r="S17" s="4">
        <f>'[51]Sheet 1'!$AL$7</f>
        <v>0.30981912144702844</v>
      </c>
      <c r="T17" s="4">
        <f>'[51]Sheet 1'!$AM$7</f>
        <v>0.21739018087855297</v>
      </c>
      <c r="U17" s="4">
        <f>'[51]Sheet 1'!$AL$13</f>
        <v>0.22962428803603191</v>
      </c>
      <c r="V17" s="29">
        <f>'[51]Sheet 1'!$AM$13</f>
        <v>0.14771384203429652</v>
      </c>
      <c r="W17" s="4">
        <f>'[51]Sheet 1'!$AJ$16</f>
        <v>-3.159490724938153E-3</v>
      </c>
      <c r="X17" s="19">
        <f>'[51]Sheet 1'!$AL$103</f>
        <v>42439578181</v>
      </c>
      <c r="Y17" s="10" t="str" cm="1">
        <f t="array" ref="Y17">_FV(A17,"Industry")</f>
        <v>Software &amp; IT Services</v>
      </c>
      <c r="Z17" s="17" cm="1">
        <f t="array" ref="Z17">_FV(A17,"Year incorporated",TRUE)</f>
        <v>2012</v>
      </c>
      <c r="AA17" s="8" t="str" cm="1">
        <f t="array" ref="AA17">_FV(A17,"Description")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7" s="4"/>
      <c r="AC17" s="25"/>
      <c r="AD17" s="6"/>
    </row>
    <row r="18" spans="1:35" ht="50" customHeight="1">
      <c r="A18" s="34" t="e" vm="33">
        <v>#VALUE!</v>
      </c>
      <c r="B18" s="13" cm="1">
        <f t="array" ref="B18">_FV(A18,"Price")</f>
        <v>559.5</v>
      </c>
      <c r="C18" s="13">
        <f>'[18]Sheet 1'!$AE$117</f>
        <v>456.96399303754481</v>
      </c>
      <c r="D18" s="4">
        <f>'[18]Sheet 1'!$AE$119</f>
        <v>-0.18761956793325363</v>
      </c>
      <c r="E18" s="4">
        <f>'[18]Sheet 1'!$AC$5</f>
        <v>0.137682016012036</v>
      </c>
      <c r="F18" s="4">
        <f>'[18]Sheet 1'!$AD$5</f>
        <v>0.2875116891949332</v>
      </c>
      <c r="G18" s="4">
        <f>'[18]Sheet 1'!$AK$108</f>
        <v>0.1513853665384724</v>
      </c>
      <c r="H18" s="4">
        <f>'[18]Sheet 1'!$AC$30</f>
        <v>-6.74802828392711E-2</v>
      </c>
      <c r="I18" s="4">
        <f>'[18]Sheet 1'!$AD$30</f>
        <v>0.39276730706135399</v>
      </c>
      <c r="J18" s="4">
        <f>'[18]Sheet 1'!$AJ$23</f>
        <v>0.23772105194512388</v>
      </c>
      <c r="K18" s="4">
        <f>'[18]Sheet 1'!$AC$107</f>
        <v>-0.2764120942910504</v>
      </c>
      <c r="L18" s="4">
        <f>'[18]Sheet 1'!$AD$107</f>
        <v>-5.6714335542378813E-2</v>
      </c>
      <c r="M18" s="4">
        <f>'[18]Sheet 1'!$AI$107</f>
        <v>0.18395325824202946</v>
      </c>
      <c r="N18" s="4">
        <f t="shared" si="0"/>
        <v>0.18567858426410652</v>
      </c>
      <c r="O18" s="28">
        <f>'[18]Sheet 1'!$AJ$20</f>
        <v>8.1807747331352481</v>
      </c>
      <c r="P18" s="28">
        <f>'[18]Sheet 1'!$AK$20</f>
        <v>29.186768747546132</v>
      </c>
      <c r="Q18" s="24">
        <f>'[18]Sheet 1'!$AL$23</f>
        <v>3.0316196902376108E-2</v>
      </c>
      <c r="R18" s="4">
        <f>'[18]Sheet 1'!$AI$8</f>
        <v>0.50539999999999996</v>
      </c>
      <c r="S18" s="4">
        <f>'[18]Sheet 1'!$AK$8</f>
        <v>0.28029052492571804</v>
      </c>
      <c r="T18" s="4">
        <f>'[18]Sheet 1'!$AL$8</f>
        <v>0.24800997762371152</v>
      </c>
      <c r="U18" s="4">
        <f>'[18]Sheet 1'!$AK$14</f>
        <v>0.2216504501327809</v>
      </c>
      <c r="V18" s="29">
        <f>'[18]Sheet 1'!$AL$14</f>
        <v>0.39885140963363147</v>
      </c>
      <c r="W18" s="4">
        <f>'[18]Sheet 1'!$AI$17</f>
        <v>-9.9987576959951977E-3</v>
      </c>
      <c r="X18" s="5">
        <f>'[18]Sheet 1'!$AK$102</f>
        <v>223016100000</v>
      </c>
      <c r="Y18" s="10" t="str" cm="1">
        <f t="array" ref="Y18">_FV(A18,"Industry")</f>
        <v>Semiconductors &amp; Semiconductor Equipment</v>
      </c>
      <c r="Z18" s="17" cm="1">
        <f t="array" ref="Z18">_FV(A18,"Year incorporated",TRUE)</f>
        <v>1994</v>
      </c>
      <c r="AA18" s="8" t="str" cm="1">
        <f t="array" ref="AA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8" s="4"/>
      <c r="AC18" s="25"/>
      <c r="AD18" s="6"/>
      <c r="AI18" s="6"/>
    </row>
    <row r="19" spans="1:35" ht="50" customHeight="1">
      <c r="A19" s="34" t="e" vm="28">
        <v>#VALUE!</v>
      </c>
      <c r="B19" s="13" cm="1">
        <f t="array" ref="B19">_FV(A19,"Price")</f>
        <v>265.05</v>
      </c>
      <c r="C19" s="13">
        <f>'[13]Sheet 1'!$X$116</f>
        <v>633.88956076515865</v>
      </c>
      <c r="D19" s="4">
        <f>'[13]Sheet 1'!$X$118</f>
        <v>1.391584835937214</v>
      </c>
      <c r="E19" s="4">
        <f>'[13]Sheet 1'!$V$4</f>
        <v>0.46063610108668573</v>
      </c>
      <c r="F19" s="4">
        <f>'[13]Sheet 1'!$W$4</f>
        <v>0.37083608299226012</v>
      </c>
      <c r="G19" s="4">
        <f>'[13]Sheet 1'!$AD$107</f>
        <v>0.26286854500997536</v>
      </c>
      <c r="H19" s="4">
        <f>'[13]Sheet 1'!$V$29</f>
        <v>1.549170875608993</v>
      </c>
      <c r="I19" s="4">
        <f>'[13]Sheet 1'!$W$29</f>
        <v>1.1521024817385146</v>
      </c>
      <c r="J19" s="4">
        <f>'[13]Sheet 1'!$AC$22</f>
        <v>0.36711297883435984</v>
      </c>
      <c r="K19" s="4">
        <f>'[13]Sheet 1'!$V$106</f>
        <v>-2.7103164548052421</v>
      </c>
      <c r="L19" s="4">
        <f>'[13]Sheet 1'!$W$106</f>
        <v>-2.3399645666617968</v>
      </c>
      <c r="M19" s="4">
        <f>'[13]Sheet 1'!$AB$106</f>
        <v>2.2338388644658869E-2</v>
      </c>
      <c r="N19" s="4">
        <f t="shared" si="0"/>
        <v>0.28909199385241308</v>
      </c>
      <c r="O19" s="28">
        <f>'[13]Sheet 1'!$AC$19</f>
        <v>1.9686539445458375</v>
      </c>
      <c r="P19" s="28">
        <f>'[13]Sheet 1'!$AD$19</f>
        <v>22.673224978614201</v>
      </c>
      <c r="Q19" s="24">
        <f>'[13]Sheet 1'!$AE$22</f>
        <v>4.6438915199015642E-2</v>
      </c>
      <c r="R19" s="4">
        <f>'[13]Sheet 1'!$AB$7</f>
        <v>0.1701</v>
      </c>
      <c r="S19" s="4">
        <f>'[13]Sheet 1'!$W$30</f>
        <v>8.6157517899761338E-2</v>
      </c>
      <c r="T19" s="4">
        <f>'[13]Sheet 1'!$AE$7</f>
        <v>9.1422153586971783E-2</v>
      </c>
      <c r="U19" s="4">
        <f>'[13]Sheet 1'!$AD$13</f>
        <v>0.16380460955976109</v>
      </c>
      <c r="V19" s="29">
        <f>'[13]Sheet 1'!$AE$13</f>
        <v>1.2481489925117935</v>
      </c>
      <c r="W19" s="4">
        <f>'[13]Sheet 1'!$AB$16</f>
        <v>7.4334647250365263E-3</v>
      </c>
      <c r="X19" s="19">
        <f>'[13]Sheet 1'!$AD$102</f>
        <v>14022722047</v>
      </c>
      <c r="Y19" s="10" t="str" cm="1">
        <f t="array" ref="Y19">_FV(A19,"Industry")</f>
        <v>Computers, Phones &amp; Household Electronics</v>
      </c>
      <c r="Z19" s="17" cm="1">
        <f t="array" ref="Z19">_FV(A19,"Year incorporated",TRUE)</f>
        <v>2006</v>
      </c>
      <c r="AA19" s="8" t="str" cm="1">
        <f t="array" ref="AA19">_FV(A19,"Description")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19" s="4"/>
      <c r="AC19" s="25"/>
      <c r="AD19" s="6"/>
      <c r="AE19" s="6"/>
    </row>
    <row r="20" spans="1:35" ht="50" customHeight="1">
      <c r="A20" s="34" t="e" vm="27">
        <v>#VALUE!</v>
      </c>
      <c r="B20" s="13" cm="1">
        <f t="array" ref="B20">_FV(A20,"Price")</f>
        <v>421.01</v>
      </c>
      <c r="C20" s="13">
        <f>'[12]Sheet 1'!$AB$116</f>
        <v>298.41906355282055</v>
      </c>
      <c r="D20" s="4">
        <f>'[12]Sheet 1'!$AB$118</f>
        <v>-0.29118295633638025</v>
      </c>
      <c r="E20" s="4">
        <f>'[12]Sheet 1'!$Z$4</f>
        <v>2.2293230289069932E-3</v>
      </c>
      <c r="F20" s="4">
        <f>'[12]Sheet 1'!$AA$4</f>
        <v>1.0093052569140655</v>
      </c>
      <c r="G20" s="4">
        <f>'[12]Sheet 1'!$AH$107</f>
        <v>0.37669506446653639</v>
      </c>
      <c r="H20" s="4">
        <f>'[12]Sheet 1'!$Z$29</f>
        <v>-0.55209187858900743</v>
      </c>
      <c r="I20" s="4">
        <f>'[12]Sheet 1'!$AA$29</f>
        <v>5.1726190476190474</v>
      </c>
      <c r="J20" s="4">
        <f>'[12]Sheet 1'!$AG$22</f>
        <v>1.2230418455038756</v>
      </c>
      <c r="K20" s="4">
        <f>'[12]Sheet 1'!$Z$106</f>
        <v>-0.53172651254303982</v>
      </c>
      <c r="L20" s="4">
        <f>'[12]Sheet 1'!$AA$106</f>
        <v>5.4227941176470589</v>
      </c>
      <c r="M20" s="4">
        <f>'[12]Sheet 1'!$AF$106</f>
        <v>1.3637189922719506</v>
      </c>
      <c r="N20" s="4">
        <f t="shared" si="0"/>
        <v>0.49710165597298811</v>
      </c>
      <c r="O20" s="28">
        <f>'[12]Sheet 1'!$AG$19</f>
        <v>19.186603073857452</v>
      </c>
      <c r="P20" s="28">
        <f>'[12]Sheet 1'!$AH$19</f>
        <v>38.568900675024111</v>
      </c>
      <c r="Q20" s="24">
        <f>'[12]Sheet 1'!$AI$22</f>
        <v>2.3519689060825102E-2</v>
      </c>
      <c r="R20" s="4">
        <f>'[12]Sheet 1'!$AF$7</f>
        <v>0.70499999999999996</v>
      </c>
      <c r="S20" s="4">
        <f>'[12]Sheet 1'!$AH$7</f>
        <v>0.49746305282385284</v>
      </c>
      <c r="T20" s="4">
        <f>'[12]Sheet 1'!$AI$7</f>
        <v>0.45126293843059834</v>
      </c>
      <c r="U20" s="4">
        <f>'[12]Sheet 1'!$AH$13</f>
        <v>0.12439627753563436</v>
      </c>
      <c r="V20" s="29">
        <f>'[12]Sheet 1'!$AI$13</f>
        <v>0.8633545993393964</v>
      </c>
      <c r="W20" s="4">
        <f>'[12]Sheet 1'!$AF$16</f>
        <v>-1.5968067059461103E-3</v>
      </c>
      <c r="X20" s="5">
        <f>'[12]Sheet 1'!$AH$102</f>
        <v>1039894700000</v>
      </c>
      <c r="Y20" s="10" t="str" cm="1">
        <f t="array" ref="Y20">_FV(A20,"Industry")</f>
        <v>Semiconductors &amp; Semiconductor Equipment</v>
      </c>
      <c r="Z20" s="17" cm="1">
        <f t="array" ref="Z20">_FV(A20,"Year incorporated",TRUE)</f>
        <v>1998</v>
      </c>
      <c r="AA20" s="8" t="str" cm="1">
        <f t="array" ref="AA20">_FV(A20,"Description")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0" s="4"/>
      <c r="AC20" s="25"/>
      <c r="AD20" s="6"/>
      <c r="AE20" s="6"/>
    </row>
    <row r="21" spans="1:35" ht="50" customHeight="1">
      <c r="A21" s="34" t="e" vm="8">
        <v>#VALUE!</v>
      </c>
      <c r="B21" s="13" cm="1">
        <f t="array" ref="B21">_FV(A21,"Price")</f>
        <v>119.97</v>
      </c>
      <c r="C21" s="13">
        <f>'[52]Sheet 1'!$J$118</f>
        <v>114.390397919744</v>
      </c>
      <c r="D21" s="4">
        <f>'[52]Sheet 1'!$J$120</f>
        <v>-4.6508311079903275E-2</v>
      </c>
      <c r="E21" s="4">
        <f>'[52]Sheet 1'!$H$6</f>
        <v>0.17216335278009276</v>
      </c>
      <c r="F21" s="4">
        <f>'[52]Sheet 1'!$I$6</f>
        <v>0.13062468257998994</v>
      </c>
      <c r="G21" s="4">
        <f>'[52]Sheet 1'!$P$109</f>
        <v>0.13648507527308604</v>
      </c>
      <c r="H21" s="4">
        <f>'[52]Sheet 1'!$H$31</f>
        <v>0.41204437400950877</v>
      </c>
      <c r="I21" s="4">
        <f>'[52]Sheet 1'!$I$31</f>
        <v>8.529741863075202E-2</v>
      </c>
      <c r="J21" s="4">
        <f>'[52]Sheet 1'!$O$24</f>
        <v>0.1817109053910316</v>
      </c>
      <c r="K21" s="4">
        <f>'[52]Sheet 1'!$H$108</f>
        <v>7.4596182085168827E-2</v>
      </c>
      <c r="L21" s="4">
        <f>'[52]Sheet 1'!$I$108</f>
        <v>9.7294342716589322E-2</v>
      </c>
      <c r="M21" s="4">
        <f>'[52]Sheet 1'!$N$108</f>
        <v>0.15561275140373518</v>
      </c>
      <c r="N21" s="4">
        <f t="shared" si="0"/>
        <v>0.22856895737482713</v>
      </c>
      <c r="O21" s="28">
        <f>'[52]Sheet 1'!$O$21</f>
        <v>6.9764274092175009</v>
      </c>
      <c r="P21" s="28">
        <f>'[52]Sheet 1'!$P$21</f>
        <v>26.76822250672182</v>
      </c>
      <c r="Q21" s="24">
        <f>'[52]Sheet 1'!$Q$24</f>
        <v>4.7118900416353901E-2</v>
      </c>
      <c r="R21" s="4">
        <f>'[52]Sheet 1'!$N$9</f>
        <v>0.82150000000000001</v>
      </c>
      <c r="S21" s="4">
        <f>'[52]Sheet 1'!$P$9</f>
        <v>0.27150837988826815</v>
      </c>
      <c r="T21" s="4">
        <f>'[52]Sheet 1'!$Q$9</f>
        <v>0.37166074149314371</v>
      </c>
      <c r="U21" s="4">
        <f>'[52]Sheet 1'!$P$15</f>
        <v>0.11803217358772915</v>
      </c>
      <c r="V21" s="29">
        <f>'[52]Sheet 1'!$Q$15</f>
        <v>0.42104316546762588</v>
      </c>
      <c r="W21" s="4">
        <f>'[52]Sheet 1'!$N$18</f>
        <v>0.14224609231543348</v>
      </c>
      <c r="X21" s="5">
        <f>'[52]Sheet 1'!$P$103</f>
        <v>77654613492</v>
      </c>
      <c r="Y21" s="10" t="str" cm="1">
        <f t="array" ref="Y21">_FV(A21,"Industry")</f>
        <v>Software &amp; IT Services</v>
      </c>
      <c r="Z21" s="17" cm="1">
        <f t="array" ref="Z21">_FV(A21,"Year incorporated",TRUE)</f>
        <v>2008</v>
      </c>
      <c r="AA21" s="8" t="str" cm="1">
        <f t="array" ref="AA21">_FV(A21,"Description")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21" s="4"/>
      <c r="AC21" s="25"/>
      <c r="AD21" s="8"/>
      <c r="AE21" s="8"/>
    </row>
    <row r="22" spans="1:35" ht="50" customHeight="1">
      <c r="A22" s="34" t="e" vm="13">
        <v>#VALUE!</v>
      </c>
      <c r="B22" s="13" cm="1">
        <f t="array" ref="B22">_FV(A22,"Price")</f>
        <v>487.53</v>
      </c>
      <c r="C22" s="13">
        <f>'[53]Sheet 1'!$AI$116</f>
        <v>480.6957395544224</v>
      </c>
      <c r="D22" s="4">
        <f>'[53]Sheet 1'!$AI$118</f>
        <v>-1.4018133131453614E-2</v>
      </c>
      <c r="E22" s="4">
        <f>'[53]Sheet 1'!$AG$4</f>
        <v>-7.0268960503998112E-2</v>
      </c>
      <c r="F22" s="4">
        <f>'[53]Sheet 1'!$AH$4</f>
        <v>0.12513496407163327</v>
      </c>
      <c r="G22" s="4">
        <f>'[53]Sheet 1'!$AO$107</f>
        <v>8.3364352890873322E-2</v>
      </c>
      <c r="H22" s="4">
        <f>'[53]Sheet 1'!$AG$29</f>
        <v>0.34018740239458611</v>
      </c>
      <c r="I22" s="4">
        <f>'[53]Sheet 1'!$AH$29</f>
        <v>0.12837444163915324</v>
      </c>
      <c r="J22" s="4">
        <f>'[53]Sheet 1'!$AN$22</f>
        <v>0.16687301627859014</v>
      </c>
      <c r="K22" s="4">
        <f>'[53]Sheet 1'!$AG$106</f>
        <v>-0.65921099882008927</v>
      </c>
      <c r="L22" s="4">
        <f>'[53]Sheet 1'!$AH$106</f>
        <v>0.19091761880721569</v>
      </c>
      <c r="M22" s="4">
        <f>'[53]Sheet 1'!$AM$106</f>
        <v>0.15269019549785789</v>
      </c>
      <c r="N22" s="4">
        <f t="shared" si="0"/>
        <v>0.20425100940467825</v>
      </c>
      <c r="O22" s="28">
        <f>'[53]Sheet 1'!$AN$19</f>
        <v>8.6076712569490397</v>
      </c>
      <c r="P22" s="28">
        <f>'[53]Sheet 1'!$AO$16</f>
        <v>33.679526818799765</v>
      </c>
      <c r="Q22" s="24">
        <f>'[53]Sheet 1'!$AP$22</f>
        <v>4.1134255903561741E-2</v>
      </c>
      <c r="R22" s="4">
        <f>'[53]Sheet 1'!$AM$7</f>
        <v>0.6986</v>
      </c>
      <c r="S22" s="4">
        <f>'[53]Sheet 1'!$AO$7</f>
        <v>0.2883851753805427</v>
      </c>
      <c r="T22" s="4">
        <f>'[53]Sheet 1'!$AP$7</f>
        <v>0.35407015221707477</v>
      </c>
      <c r="U22" s="4">
        <f>'[53]Sheet 1'!$AO$13</f>
        <v>6.7160069605057382E-2</v>
      </c>
      <c r="V22" s="29">
        <f>'[53]Sheet 1'!$AP$13</f>
        <v>0.68232550599209363</v>
      </c>
      <c r="W22" s="4">
        <f>'[53]Sheet 1'!$AM$16</f>
        <v>6.2603860582215298E-3</v>
      </c>
      <c r="X22" s="5">
        <f>'[53]Sheet 1'!$AO$102</f>
        <v>52024765077</v>
      </c>
      <c r="Y22" s="10" t="str" cm="1">
        <f t="array" ref="Y22">_FV(A22,"Industry")</f>
        <v>Software &amp; IT Services</v>
      </c>
      <c r="Z22" s="17" cm="1">
        <f t="array" ref="Z22">_FV(A22,"Year incorporated",TRUE)</f>
        <v>1981</v>
      </c>
      <c r="AA22" s="8" t="str" cm="1">
        <f t="array" ref="AA22">_FV(A22,"Description")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22" s="4"/>
      <c r="AC22" s="25"/>
      <c r="AD22" s="6"/>
      <c r="AE22" s="6"/>
    </row>
    <row r="23" spans="1:35" ht="50" customHeight="1">
      <c r="A23" s="2" t="e" vm="53">
        <v>#VALUE!</v>
      </c>
      <c r="B23" s="13" cm="1">
        <f t="array" ref="B23">_FV(A23,"Price")</f>
        <v>52.61</v>
      </c>
      <c r="C23" s="13">
        <f>'[36]Sheet 1'!$AG$116</f>
        <v>39.806714923627766</v>
      </c>
      <c r="D23" s="4">
        <f>'[36]Sheet 1'!$AG$118</f>
        <v>-0.24336219495100231</v>
      </c>
      <c r="E23" s="4">
        <f>'[36]Sheet 1'!$AE$4</f>
        <v>0.26645644969708138</v>
      </c>
      <c r="F23" s="4">
        <f>'[36]Sheet 1'!$AF$4</f>
        <v>0.32012635954010782</v>
      </c>
      <c r="G23" s="4">
        <f>'[36]Sheet 1'!$AM$107</f>
        <v>0.11820507443451907</v>
      </c>
      <c r="H23" s="4">
        <f>'[36]Sheet 1'!$AE$29</f>
        <v>-1.8713649258605729</v>
      </c>
      <c r="I23" s="4">
        <f>'[36]Sheet 1'!$AF$29</f>
        <v>2.3284106419637065</v>
      </c>
      <c r="J23" s="4">
        <f>'[36]Sheet 1'!$AL$22</f>
        <v>0.81925510079959485</v>
      </c>
      <c r="K23" s="4">
        <f>'[36]Sheet 1'!$AE$106</f>
        <v>-0.55171847879300362</v>
      </c>
      <c r="L23" s="4">
        <f>'[36]Sheet 1'!$AF$106</f>
        <v>0.47680241252427735</v>
      </c>
      <c r="M23" s="4">
        <f>'[36]Sheet 1'!$AK$106</f>
        <v>0.55655146632959418</v>
      </c>
      <c r="N23" s="4">
        <f t="shared" si="0"/>
        <v>0.1898666603386428</v>
      </c>
      <c r="O23" s="28">
        <f>'[36]Sheet 1'!$AL$19</f>
        <v>9.1747972424979718</v>
      </c>
      <c r="P23" s="28">
        <f>'[36]Sheet 1'!$AM$19</f>
        <v>76.050588235294114</v>
      </c>
      <c r="Q23" s="24">
        <f>'[36]Sheet 1'!$AN$22</f>
        <v>1.0519313769472332E-2</v>
      </c>
      <c r="R23" s="4">
        <f>'[36]Sheet 1'!$AK$7</f>
        <v>0.22819999999999999</v>
      </c>
      <c r="S23" s="4">
        <f>'[36]Sheet 1'!$AM$7</f>
        <v>0.12064071370640714</v>
      </c>
      <c r="T23" s="4">
        <f>'[36]Sheet 1'!$AN$7</f>
        <v>9.6512570965125707E-2</v>
      </c>
      <c r="U23" s="4">
        <f>'[36]Sheet 1'!$AM$13</f>
        <v>2.2778979940740992E-3</v>
      </c>
      <c r="V23" s="29">
        <f>'[36]Sheet 1'!$AN$13</f>
        <v>0.47921557956797523</v>
      </c>
      <c r="W23" s="4">
        <f>'[36]Sheet 1'!$AK$16</f>
        <v>5.7085755511766473E-3</v>
      </c>
      <c r="X23" s="5">
        <f>'[36]Sheet 1'!$AM$102</f>
        <v>22625050000</v>
      </c>
      <c r="Y23" s="10" t="str" cm="1">
        <f t="array" ref="Y23">_FV(A23,"Industry")</f>
        <v>Uranium</v>
      </c>
      <c r="Z23" s="17" cm="1">
        <f t="array" ref="Z23">_FV(A23,"Year incorporated",TRUE)</f>
        <v>1997</v>
      </c>
      <c r="AA23" s="8" t="str" cm="1">
        <f t="array" ref="AA23">_FV(A23,"Description")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3" s="4"/>
      <c r="AC23" s="25"/>
      <c r="AD23" s="8"/>
      <c r="AE23" s="8"/>
    </row>
    <row r="24" spans="1:35" ht="50" customHeight="1">
      <c r="A24" s="34" t="e" vm="69">
        <v>#VALUE!</v>
      </c>
      <c r="B24" s="13" cm="1">
        <f t="array" ref="B24">_FV(A24,"Price")</f>
        <v>1479.33</v>
      </c>
      <c r="C24" s="13">
        <f>'[38]Sheet 1'!$AO$116</f>
        <v>2504.0526542367265</v>
      </c>
      <c r="D24" s="4">
        <f>'[38]Sheet 1'!$AO$118</f>
        <v>0.69269375611711159</v>
      </c>
      <c r="E24" s="4">
        <f>'[38]Sheet 1'!$AM$4</f>
        <v>-8.4804217817060934E-2</v>
      </c>
      <c r="F24" s="4">
        <f>'[38]Sheet 1'!$AN$4</f>
        <v>0.27642826914938645</v>
      </c>
      <c r="G24" s="4">
        <f>'[38]Sheet 1'!$AU$107</f>
        <v>8.8468231982069628E-2</v>
      </c>
      <c r="H24" s="33" t="s">
        <v>596</v>
      </c>
      <c r="I24" s="33" t="s">
        <v>596</v>
      </c>
      <c r="J24" s="4">
        <f>'[38]Sheet 1'!$AT$22</f>
        <v>5.7499216753692961E-2</v>
      </c>
      <c r="K24" s="4">
        <f>'[38]Sheet 1'!$AM$106</f>
        <v>0.15309528574072551</v>
      </c>
      <c r="L24" s="4">
        <f>'[38]Sheet 1'!$AN$106</f>
        <v>-0.38893483193670997</v>
      </c>
      <c r="M24" s="4">
        <f>'[38]Sheet 1'!$AS$106</f>
        <v>-7.9168503973936488E-3</v>
      </c>
      <c r="N24" s="4">
        <f t="shared" si="0"/>
        <v>0.1394682050148624</v>
      </c>
      <c r="O24" s="28">
        <f>'[38]Sheet 1'!$AT$19</f>
        <v>1.3011443532259135</v>
      </c>
      <c r="P24" s="28">
        <f>'[38]Sheet 1'!$AU$19</f>
        <v>17.614504480251348</v>
      </c>
      <c r="Q24" s="24">
        <f>'[38]Sheet 1'!$AV$22</f>
        <v>7.6442633049574049E-2</v>
      </c>
      <c r="R24" s="4">
        <f>'[38]Sheet 1'!$AS$7</f>
        <v>0.17545255619653868</v>
      </c>
      <c r="S24" s="4">
        <f>'[38]Sheet 1'!$AN$30</f>
        <v>7.3867780651150461E-2</v>
      </c>
      <c r="T24" s="4">
        <f>'[38]Sheet 1'!$AV$7</f>
        <v>9.9462900338173857E-2</v>
      </c>
      <c r="U24" s="4">
        <f>'[38]Sheet 1'!$AU$13</f>
        <v>-7.5637955715625283E-4</v>
      </c>
      <c r="V24" s="29">
        <f>'[38]Sheet 1'!$AV$13</f>
        <v>2.766152315346345</v>
      </c>
      <c r="W24" s="4">
        <f>'[38]Sheet 1'!$AS$16</f>
        <v>-2.9569779558887782E-3</v>
      </c>
      <c r="X24" s="5">
        <f>'[38]Sheet 1'!$AU$102</f>
        <v>19622557991</v>
      </c>
      <c r="Y24" s="10" t="str" cm="1">
        <f t="array" ref="Y24">_FV(A24,"Industry")</f>
        <v>Insurance</v>
      </c>
      <c r="Z24" s="17" cm="1">
        <f t="array" ref="Z24">_FV(A24,"Year incorporated",TRUE)</f>
        <v>1999</v>
      </c>
      <c r="AA24" s="8" t="str" cm="1">
        <f t="array" ref="AA24">_FV(A24,"Description")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24" s="4"/>
      <c r="AC24" s="25"/>
      <c r="AD24" s="6"/>
      <c r="AE24" s="6"/>
      <c r="AF24" s="6"/>
    </row>
    <row r="25" spans="1:35" ht="50" customHeight="1">
      <c r="A25" s="34" t="e" vm="31">
        <v>#VALUE!</v>
      </c>
      <c r="B25" s="13" cm="1">
        <f t="array" ref="B25">_FV(A25,"Price")</f>
        <v>35.01</v>
      </c>
      <c r="C25" s="13">
        <f>'[16]Sheet 1'!$G$116</f>
        <v>35.118031414731028</v>
      </c>
      <c r="D25" s="4">
        <f>'[16]Sheet 1'!$G$118</f>
        <v>3.085730212254445E-3</v>
      </c>
      <c r="E25" s="4">
        <f>'[16]Sheet 1'!$E$4</f>
        <v>0.3484848484848484</v>
      </c>
      <c r="F25" s="4">
        <f>'[16]Sheet 1'!$F$4</f>
        <v>0.12359550561797761</v>
      </c>
      <c r="G25" s="4">
        <f>'[16]Sheet 1'!$M$107</f>
        <v>0.31378052389580879</v>
      </c>
      <c r="H25" s="4">
        <f>'[16]Sheet 1'!$E$29</f>
        <v>9.3333333333333268E-2</v>
      </c>
      <c r="I25" s="4">
        <f>'[16]Sheet 1'!$F$29</f>
        <v>-7.975609756097561</v>
      </c>
      <c r="J25" s="4">
        <f>'[16]Sheet 1'!$L$22</f>
        <v>0.41970912177976993</v>
      </c>
      <c r="K25" s="4">
        <f>'[16]Sheet 1'!$E$106</f>
        <v>-4.6052631578947345E-2</v>
      </c>
      <c r="L25" s="4">
        <f>'[16]Sheet 1'!$F$106</f>
        <v>0.29655172413793096</v>
      </c>
      <c r="M25" s="4">
        <f>'[16]Sheet 1'!$K$106</f>
        <v>0.45587833439018671</v>
      </c>
      <c r="N25" s="4">
        <f t="shared" si="0"/>
        <v>0.24936673997291756</v>
      </c>
      <c r="O25" s="28">
        <f>'[16]Sheet 1'!$L$19</f>
        <v>13.431538152857144</v>
      </c>
      <c r="P25" s="28">
        <f>'[16]Sheet 1'!$M$19</f>
        <v>49.311591120629373</v>
      </c>
      <c r="Q25" s="24">
        <f>'[16]Sheet 1'!$N$22</f>
        <v>1.9995582450420865E-2</v>
      </c>
      <c r="R25" s="4">
        <f>'[16]Sheet 1'!$K$7</f>
        <v>0.49340000000000001</v>
      </c>
      <c r="S25" s="4">
        <f>'[16]Sheet 1'!$M$7</f>
        <v>0.27238095238095239</v>
      </c>
      <c r="T25" s="4">
        <f>'[16]Sheet 1'!$N$7</f>
        <v>0.26857142857142857</v>
      </c>
      <c r="U25" s="4">
        <f>'[16]Sheet 1'!$M$13</f>
        <v>-2.5010139245640124E-3</v>
      </c>
      <c r="V25" s="29">
        <f>'[16]Sheet 1'!$N$13</f>
        <v>4.3733946194403135E-2</v>
      </c>
      <c r="W25" s="4">
        <f>'[16]Sheet 1'!$K$16</f>
        <v>0</v>
      </c>
      <c r="X25" s="5">
        <f>'[16]Sheet 1'!$M$102</f>
        <v>28206230121</v>
      </c>
      <c r="Y25" s="10" t="str" cm="1">
        <f t="array" ref="Y25">_FV(A25,"Industry")</f>
        <v>Integrated Hardware &amp; Software</v>
      </c>
      <c r="Z25" s="17" cm="1">
        <f t="array" ref="Z25">_FV(A25,"Year incorporated",TRUE)</f>
        <v>2022</v>
      </c>
      <c r="AA25" s="8" t="str" cm="1">
        <f t="array" ref="AA25">_FV(A25,"Description")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25" s="4"/>
      <c r="AC25" s="25"/>
      <c r="AD25" s="6"/>
    </row>
    <row r="26" spans="1:35" ht="49" customHeight="1">
      <c r="A26" s="34" t="e" vm="70">
        <v>#VALUE!</v>
      </c>
      <c r="B26" s="13" cm="1">
        <f t="array" ref="B26">_FV(A26,"Price")</f>
        <v>25.4</v>
      </c>
      <c r="C26" s="13">
        <f>[54]Model!$G$117</f>
        <v>18.569725615305906</v>
      </c>
      <c r="D26" s="4">
        <f>[54]Model!$G$119</f>
        <v>-0.26890844034228711</v>
      </c>
      <c r="E26" s="4">
        <v>0.4843294314246922</v>
      </c>
      <c r="F26" s="4">
        <v>0.31838183953711163</v>
      </c>
      <c r="G26" s="4">
        <f>[54]Model!$M$108</f>
        <v>0.23018840112442693</v>
      </c>
      <c r="H26" s="4">
        <v>-0.96075079687525811</v>
      </c>
      <c r="I26" s="4">
        <v>-5.7927624658110668</v>
      </c>
      <c r="J26" s="4">
        <f>[54]Model!$L$23</f>
        <v>0.36194886735989495</v>
      </c>
      <c r="K26" s="4">
        <f>[54]Model!$E$107</f>
        <v>-2.5924976671850697</v>
      </c>
      <c r="L26" s="4">
        <f>[54]Model!$F$107</f>
        <v>-0.17810573685320752</v>
      </c>
      <c r="M26" s="4">
        <f>[54]Model!$K$107</f>
        <v>-4.0636537557134346E-2</v>
      </c>
      <c r="N26" s="4">
        <f t="shared" si="0"/>
        <v>4.7287895525738199E-2</v>
      </c>
      <c r="O26" s="28">
        <v>4.7184173047316023</v>
      </c>
      <c r="P26" s="28">
        <v>71.948717948717942</v>
      </c>
      <c r="Q26" s="24">
        <f>[54]Model!$N$23</f>
        <v>-2.3615896335733279E-2</v>
      </c>
      <c r="R26" s="4">
        <v>0.24479999999999999</v>
      </c>
      <c r="S26" s="4">
        <f>[54]Model!$M$8</f>
        <v>3.4375000000000003E-2</v>
      </c>
      <c r="T26" s="4">
        <f>[54]Model!$N$8</f>
        <v>-0.10958333333333334</v>
      </c>
      <c r="U26" s="4">
        <v>-2.9770011841899809E-3</v>
      </c>
      <c r="V26" s="29">
        <f>[54]Model!$N$14</f>
        <v>3.7082261802711369</v>
      </c>
      <c r="W26" s="4">
        <f>[54]Model!$K$17</f>
        <v>3.652450823189142E-2</v>
      </c>
      <c r="X26" s="5">
        <v>4597153980</v>
      </c>
      <c r="Y26" s="10" t="str" cm="1">
        <f t="array" ref="Y26">_FV(A26,"Industry")</f>
        <v>Hotels &amp; Entertainment Services</v>
      </c>
      <c r="Z26" s="17" cm="1">
        <f t="array" ref="Z26">_FV(A26,"Year incorporated",TRUE)</f>
        <v>2021</v>
      </c>
      <c r="AA26" s="8" t="str" cm="1">
        <f t="array" ref="AA26">_FV(A26,"Description")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row>
    <row r="27" spans="1:35" ht="50" customHeight="1">
      <c r="A27" s="34" t="e" vm="20">
        <v>#VALUE!</v>
      </c>
      <c r="B27" s="13" cm="1">
        <f t="array" ref="B27">_FV(A27,"Price")</f>
        <v>87.75</v>
      </c>
      <c r="C27" s="13">
        <f>'[55]Sheet 1'!$I$116</f>
        <v>41.251276266135079</v>
      </c>
      <c r="D27" s="4">
        <f>'[55]Sheet 1'!$I$118</f>
        <v>-0.52989998557111018</v>
      </c>
      <c r="E27" s="4">
        <f>'[55]Sheet 1'!$G$4</f>
        <v>0.62823294296956411</v>
      </c>
      <c r="F27" s="4">
        <f>'[55]Sheet 1'!$H$4</f>
        <v>0.22679243030266849</v>
      </c>
      <c r="G27" s="4">
        <f>'[55]Sheet 1'!$O$107</f>
        <v>0.24822002799299306</v>
      </c>
      <c r="H27" s="4">
        <f>'[55]Sheet 1'!$G$29</f>
        <v>1.4179320318148951</v>
      </c>
      <c r="I27" s="4">
        <f>'[55]Sheet 1'!$H$29</f>
        <v>-10.250398724082935</v>
      </c>
      <c r="J27" s="4">
        <f>'[55]Sheet 1'!$N$22</f>
        <v>0.33872825923952682</v>
      </c>
      <c r="K27" s="4">
        <f>'[55]Sheet 1'!$G$106</f>
        <v>0.41113683538240453</v>
      </c>
      <c r="L27" s="4">
        <f>'[55]Sheet 1'!$H$106</f>
        <v>-0.12423129798199806</v>
      </c>
      <c r="M27" s="4">
        <f>'[55]Sheet 1'!$M$106</f>
        <v>0.20885473735740473</v>
      </c>
      <c r="N27" s="4">
        <f t="shared" si="0"/>
        <v>0.15857746517757612</v>
      </c>
      <c r="O27" s="28">
        <f>'[55]Sheet 1'!$N$19</f>
        <v>13.87771587591241</v>
      </c>
      <c r="P27" s="28">
        <f>'[55]Sheet 1'!$O$19</f>
        <v>61.462728717672412</v>
      </c>
      <c r="Q27" s="24">
        <f>'[55]Sheet 1'!$P$22</f>
        <v>1.0856032480681134E-2</v>
      </c>
      <c r="R27" s="4">
        <f>'[55]Sheet 1'!$M$7</f>
        <v>0.80010000000000003</v>
      </c>
      <c r="S27" s="4">
        <f>'[55]Sheet 1'!$O$7</f>
        <v>0.22579075425790754</v>
      </c>
      <c r="T27" s="4">
        <f>'[55]Sheet 1'!$P$7</f>
        <v>0.15065693430656935</v>
      </c>
      <c r="U27" s="4">
        <f>'[55]Sheet 1'!$O$13</f>
        <v>-2.6109573465787319E-2</v>
      </c>
      <c r="V27" s="29">
        <f>'[55]Sheet 1'!$P$13</f>
        <v>1.1303377159244383</v>
      </c>
      <c r="W27" s="4">
        <f>'[55]Sheet 1'!$M$16</f>
        <v>4.7439445538868918E-2</v>
      </c>
      <c r="X27" s="5">
        <f>'[55]Sheet 1'!$O$102</f>
        <v>28518706125</v>
      </c>
      <c r="Y27" s="10" t="str" cm="1">
        <f t="array" ref="Y27">_FV(A27,"Industry")</f>
        <v>Software &amp; IT Services</v>
      </c>
      <c r="Z27" s="17" cm="1">
        <f t="array" ref="Z27">_FV(A27,"Year incorporated",TRUE)</f>
        <v>2010</v>
      </c>
      <c r="AA27" s="8" t="str" cm="1">
        <f t="array" ref="AA27">_FV(A27,"Description")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27" s="25"/>
      <c r="AC27" s="26"/>
    </row>
    <row r="28" spans="1:35" ht="50" customHeight="1">
      <c r="A28" s="34" t="e" vm="15">
        <v>#VALUE!</v>
      </c>
      <c r="B28" s="13" cm="1">
        <f t="array" ref="B28">_FV(A28,"Price")</f>
        <v>184.52</v>
      </c>
      <c r="C28" s="13">
        <f>'[56]Sheet 1'!$J$116</f>
        <v>123.75841534762144</v>
      </c>
      <c r="D28" s="4">
        <f>'[56]Sheet 1'!$J$118</f>
        <v>-0.32929538614989473</v>
      </c>
      <c r="E28" s="4">
        <f>'[56]Sheet 1'!$H$4</f>
        <v>0.54398268386339432</v>
      </c>
      <c r="F28" s="4">
        <f>'[56]Sheet 1'!$I$4</f>
        <v>0.35550205333128693</v>
      </c>
      <c r="G28" s="4">
        <f>'[56]Sheet 1'!$P$107</f>
        <v>0.29962049488202525</v>
      </c>
      <c r="H28" s="4">
        <f>'[56]Sheet 1'!$H$29</f>
        <v>-0.21143567807623787</v>
      </c>
      <c r="I28" s="4">
        <f>'[56]Sheet 1'!$I$29</f>
        <v>-4.1547927637861877</v>
      </c>
      <c r="J28" s="4">
        <f>'[56]Sheet 1'!$O$22</f>
        <v>0.33458016981656591</v>
      </c>
      <c r="K28" s="4">
        <f>'[56]Sheet 1'!$H$106</f>
        <v>0.53221209891913301</v>
      </c>
      <c r="L28" s="4">
        <f>'[56]Sheet 1'!$I$106</f>
        <v>1.1385846802965949E-2</v>
      </c>
      <c r="M28" s="4">
        <f>'[56]Sheet 1'!$N$106</f>
        <v>0.28122867544309443</v>
      </c>
      <c r="N28" s="4">
        <f t="shared" si="0"/>
        <v>0.19026420493637716</v>
      </c>
      <c r="O28" s="28">
        <f>'[56]Sheet 1'!$O$19</f>
        <v>14.503357032258064</v>
      </c>
      <c r="P28" s="28">
        <f>'[56]Sheet 1'!$P$19</f>
        <v>76.217261138211384</v>
      </c>
      <c r="Q28" s="24">
        <f>'[56]Sheet 1'!$Q$22</f>
        <v>1.5537480158463081E-2</v>
      </c>
      <c r="R28" s="4">
        <f>'[56]Sheet 1'!$N$7</f>
        <v>0.73170000000000002</v>
      </c>
      <c r="S28" s="4">
        <f>'[56]Sheet 1'!$P$7</f>
        <v>0.19028966425279789</v>
      </c>
      <c r="T28" s="4">
        <f>'[56]Sheet 1'!$Q$7</f>
        <v>0.22534562211981568</v>
      </c>
      <c r="U28" s="4">
        <f>'[56]Sheet 1'!$P$13</f>
        <v>-3.6628876095473148E-2</v>
      </c>
      <c r="V28" s="29">
        <f>'[56]Sheet 1'!$Q$13</f>
        <v>0.74661131044106688</v>
      </c>
      <c r="W28" s="4">
        <f>'[56]Sheet 1'!$N$16</f>
        <v>8.101030415292805E-2</v>
      </c>
      <c r="X28" s="5">
        <f>'[56]Sheet 1'!$P$102</f>
        <v>44061198664</v>
      </c>
      <c r="Y28" s="10" t="str" cm="1">
        <f t="array" ref="Y28">_FV(A28,"Industry")</f>
        <v>Software &amp; IT Services</v>
      </c>
      <c r="Z28" s="17" cm="1">
        <f t="array" ref="Z28">_FV(A28,"Year incorporated",TRUE)</f>
        <v>2011</v>
      </c>
      <c r="AA28" s="8" t="str" cm="1">
        <f t="array" ref="AA28">_FV(A28,"Description")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28" s="4"/>
      <c r="AC28" s="25"/>
      <c r="AD28" s="26"/>
    </row>
    <row r="29" spans="1:35" ht="49" customHeight="1">
      <c r="A29" s="34" t="e" vm="71">
        <v>#VALUE!</v>
      </c>
      <c r="B29" s="13" cm="1">
        <f t="array" ref="B29">_FV(A29,"Price")</f>
        <v>338.66</v>
      </c>
      <c r="C29" s="13">
        <f>'[57]Sheet 1'!$AL$116</f>
        <v>587.50349456072445</v>
      </c>
      <c r="D29" s="4">
        <f>'[57]Sheet 1'!$AL$118</f>
        <v>0.73478856245415591</v>
      </c>
      <c r="E29" s="4">
        <f>'[57]Sheet 1'!$AJ$4</f>
        <v>-0.14817164642055514</v>
      </c>
      <c r="F29" s="4">
        <f>'[57]Sheet 1'!$AK$4</f>
        <v>4.9359625805640128E-2</v>
      </c>
      <c r="G29" s="4">
        <f>'[57]Sheet 1'!$AR$107</f>
        <v>4.875103709616626E-2</v>
      </c>
      <c r="H29" s="4">
        <f>'[57]Sheet 1'!$AJ$29</f>
        <v>-1.254123280806281</v>
      </c>
      <c r="I29" s="4">
        <f>'[57]Sheet 1'!$AK$29</f>
        <v>-2.607607695341601</v>
      </c>
      <c r="J29" s="4">
        <f>'[57]Sheet 1'!$AQ$22</f>
        <v>0.15105387949917398</v>
      </c>
      <c r="K29" s="4">
        <f>'[57]Sheet 1'!$AJ$106</f>
        <v>-0.16771849301969788</v>
      </c>
      <c r="L29" s="4">
        <f>'[57]Sheet 1'!$AK$106</f>
        <v>1.5218750000000001</v>
      </c>
      <c r="M29" s="4">
        <f>'[57]Sheet 1'!$AP$106</f>
        <v>0.3477491262519693</v>
      </c>
      <c r="N29" s="4">
        <f t="shared" si="0"/>
        <v>0.19619968870555682</v>
      </c>
      <c r="O29" s="28">
        <f>'[57]Sheet 1'!$AQ$19</f>
        <v>2.3470261829652999</v>
      </c>
      <c r="P29" s="28">
        <f>'[57]Sheet 1'!$AR$19</f>
        <v>20.281520553919965</v>
      </c>
      <c r="Q29" s="24">
        <f>'[57]Sheet 1'!$AS$22</f>
        <v>7.3757340821790321E-2</v>
      </c>
      <c r="R29" s="4">
        <f>'[57]Sheet 1'!$AP$7</f>
        <v>0.17451419558359621</v>
      </c>
      <c r="S29" s="4">
        <f>'[57]Sheet 1'!$AK$30</f>
        <v>0.11572239747634069</v>
      </c>
      <c r="T29" s="4">
        <f>'[57]Sheet 1'!$AS$7</f>
        <v>0.17311041009463723</v>
      </c>
      <c r="U29" s="4">
        <f>'[57]Sheet 1'!$AR$13</f>
        <v>-5.3649750927818686E-2</v>
      </c>
      <c r="V29" s="29">
        <f>'[57]Sheet 1'!$AS$13</f>
        <v>0.97340501896520515</v>
      </c>
      <c r="W29" s="4">
        <f>'[57]Sheet 1'!$AP$16</f>
        <v>-1.6702823308439991E-2</v>
      </c>
      <c r="X29" s="5">
        <f>'[57]Sheet 1'!$AR$102</f>
        <v>744007300000</v>
      </c>
      <c r="Y29" s="10" t="str" cm="1">
        <f t="array" ref="Y29">_FV(A29,"Industry")</f>
        <v>Consumer Goods Conglomerates</v>
      </c>
      <c r="Z29" s="17" cm="1">
        <f t="array" ref="Z29">_FV(A29,"Year incorporated",TRUE)</f>
        <v>1998</v>
      </c>
      <c r="AA29" s="8" t="str" cm="1">
        <f t="array" ref="AA29">_FV(A29,"Description")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row>
    <row r="30" spans="1:35" ht="50" customHeight="1">
      <c r="A30" s="34" t="e" vm="14">
        <v>#VALUE!</v>
      </c>
      <c r="B30" s="13" cm="1">
        <f t="array" ref="B30">_FV(A30,"Price")</f>
        <v>55.41</v>
      </c>
      <c r="C30" s="13">
        <f>'[58]Sheet 1'!$N$116</f>
        <v>79.965106525998308</v>
      </c>
      <c r="D30" s="4">
        <f>'[58]Sheet 1'!$N$118</f>
        <v>0.44315297827103972</v>
      </c>
      <c r="E30" s="4">
        <f>'[58]Sheet 1'!$L$4</f>
        <v>6.1594152712226791E-2</v>
      </c>
      <c r="F30" s="4">
        <f>'[58]Sheet 1'!$M$4</f>
        <v>8.3948793697685931E-2</v>
      </c>
      <c r="G30" s="4">
        <f>'[58]Sheet 1'!$T$107</f>
        <v>9.5700845540293192E-2</v>
      </c>
      <c r="H30" s="4">
        <f>'[58]Sheet 1'!$L$29</f>
        <v>-1.2539515740619116</v>
      </c>
      <c r="I30" s="4">
        <f>'[58]Sheet 1'!$M$29</f>
        <v>0.1849529780564263</v>
      </c>
      <c r="J30" s="4">
        <f>'[58]Sheet 1'!$S$22</f>
        <v>0.33335093796254017</v>
      </c>
      <c r="K30" s="4">
        <f>'[58]Sheet 1'!$K$106</f>
        <v>1.0249843131169332</v>
      </c>
      <c r="L30" s="4">
        <f>'[58]Sheet 1'!$M$106</f>
        <v>0.21092278719397362</v>
      </c>
      <c r="M30" s="4">
        <f>'[58]Sheet 1'!$R$106</f>
        <v>0.25885181561082227</v>
      </c>
      <c r="N30" s="4">
        <f t="shared" si="0"/>
        <v>0.19825458899761547</v>
      </c>
      <c r="O30" s="28">
        <f>'[58]Sheet 1'!$S$19</f>
        <v>2.3043720190779013</v>
      </c>
      <c r="P30" s="28">
        <f>'[58]Sheet 1'!$T$19</f>
        <v>26.841666666666665</v>
      </c>
      <c r="Q30" s="24">
        <f>'[58]Sheet 1'!$U$22</f>
        <v>5.8840052630800846E-2</v>
      </c>
      <c r="R30" s="4">
        <f>'[58]Sheet 1'!$R$7</f>
        <v>0.4874</v>
      </c>
      <c r="S30" s="4">
        <f>'[58]Sheet 1'!$T$7</f>
        <v>7.8532742491383561E-2</v>
      </c>
      <c r="T30" s="4">
        <f>'[58]Sheet 1'!$U$7</f>
        <v>0.13072378138847859</v>
      </c>
      <c r="U30" s="4">
        <f>'[58]Sheet 1'!$T$13</f>
        <v>-0.10226185291681907</v>
      </c>
      <c r="V30" s="29">
        <f>'[58]Sheet 1'!$U$13</f>
        <v>0.18990946337745412</v>
      </c>
      <c r="W30" s="4">
        <f>'[58]Sheet 1'!$R$16</f>
        <v>0.15582766145973298</v>
      </c>
      <c r="X30" s="5">
        <f>'[58]Sheet 1'!$T$102</f>
        <v>10146150000</v>
      </c>
      <c r="Y30" s="10" t="str" cm="1">
        <f t="array" ref="Y30">_FV(A30,"Industry")</f>
        <v>Software &amp; IT Services</v>
      </c>
      <c r="Z30" s="17" cm="1">
        <f t="array" ref="Z30">_FV(A30,"Year incorporated",TRUE)</f>
        <v>2008</v>
      </c>
      <c r="AA30" s="8" t="str" cm="1">
        <f t="array" ref="AA30">_FV(A30,"Description")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0" s="4"/>
      <c r="AC30" s="25"/>
      <c r="AD30" s="26"/>
    </row>
    <row r="31" spans="1:35" ht="49" customHeight="1">
      <c r="A31" s="34" t="e" vm="19">
        <v>#VALUE!</v>
      </c>
      <c r="B31" s="13" cm="1">
        <f t="array" ref="B31">_FV(A31,"Price")</f>
        <v>153.43</v>
      </c>
      <c r="C31" s="13">
        <f>'[59]Sheet 1'!$H$116</f>
        <v>80.637481918209232</v>
      </c>
      <c r="D31" s="4">
        <f>'[59]Sheet 1'!$H$118</f>
        <v>-0.47443471343147214</v>
      </c>
      <c r="E31" s="4">
        <f>'[59]Sheet 1'!$F$4</f>
        <v>0.69409764566847132</v>
      </c>
      <c r="F31" s="4">
        <f>'[59]Sheet 1'!$G$4</f>
        <v>0.33129427461163719</v>
      </c>
      <c r="G31" s="4">
        <f>'[59]Sheet 1'!$N$107</f>
        <v>0.32857655995757373</v>
      </c>
      <c r="H31" s="4">
        <f>'[59]Sheet 1'!$F$29</f>
        <v>0.17171460170483632</v>
      </c>
      <c r="I31" s="4">
        <f>'[59]Sheet 1'!$G$29</f>
        <v>-1.3053827953885064</v>
      </c>
      <c r="J31" s="4">
        <f>'[59]Sheet 1'!$M$22</f>
        <v>0.38062799679848364</v>
      </c>
      <c r="K31" s="4">
        <f>'[59]Sheet 1'!$F$106</f>
        <v>7.7331844086399784</v>
      </c>
      <c r="L31" s="4">
        <f>'[59]Sheet 1'!$G$106</f>
        <v>9.5671894606031538E-2</v>
      </c>
      <c r="M31" s="4">
        <f>'[59]Sheet 1'!$L$106</f>
        <v>0.42352846603754202</v>
      </c>
      <c r="N31" s="4">
        <f t="shared" si="0"/>
        <v>0.16486517771771383</v>
      </c>
      <c r="O31" s="28">
        <f>'[59]Sheet 1'!$M$19</f>
        <v>18.394862181818183</v>
      </c>
      <c r="P31" s="28">
        <f>'[59]Sheet 1'!$N$19</f>
        <v>207.91562268803946</v>
      </c>
      <c r="Q31" s="24">
        <f>'[59]Sheet 1'!$O$22</f>
        <v>1.0753990971115235E-2</v>
      </c>
      <c r="R31" s="4">
        <f>'[59]Sheet 1'!$L$7</f>
        <v>0.67600000000000005</v>
      </c>
      <c r="S31" s="4">
        <f>'[59]Sheet 1'!$N$7</f>
        <v>8.8472727272727272E-2</v>
      </c>
      <c r="T31" s="4">
        <f>'[59]Sheet 1'!$O$7</f>
        <v>0.19781818181818181</v>
      </c>
      <c r="U31" s="4">
        <f>'[59]Sheet 1'!$N$13</f>
        <v>-0.14755660996472728</v>
      </c>
      <c r="V31" s="29">
        <f>'[59]Sheet 1'!$O$13</f>
        <v>0.40857017291140224</v>
      </c>
      <c r="W31" s="4">
        <f>'[59]Sheet 1'!$L$16</f>
        <v>0.20264518659597172</v>
      </c>
      <c r="X31" s="5">
        <f>'[59]Sheet 1'!$N$102</f>
        <v>50585871000</v>
      </c>
      <c r="Y31" s="10" t="str" cm="1">
        <f t="array" ref="Y31">_FV(A31,"Industry")</f>
        <v>Software &amp; IT Services</v>
      </c>
      <c r="Z31" s="17" cm="1">
        <f t="array" ref="Z31">_FV(A31,"Year incorporated",TRUE)</f>
        <v>2012</v>
      </c>
      <c r="AA31" s="8" t="str" cm="1">
        <f t="array" ref="AA31">_FV(A31,"Description")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32" spans="1:35" ht="49" customHeight="1">
      <c r="A32" s="34" t="e" vm="24">
        <v>#VALUE!</v>
      </c>
      <c r="B32" s="13" cm="1">
        <f t="array" ref="B32">_FV(A32,"Price")</f>
        <v>169.07</v>
      </c>
      <c r="C32" s="13">
        <f>'[60]Sheet 1'!$K$116</f>
        <v>101.46989267146445</v>
      </c>
      <c r="D32" s="4">
        <f>'[60]Sheet 1'!$K$118</f>
        <v>-0.39983502294041251</v>
      </c>
      <c r="E32" s="4">
        <f>'[60]Sheet 1'!$I$4</f>
        <v>0.6207784875947111</v>
      </c>
      <c r="F32" s="4">
        <f>'[60]Sheet 1'!$J$4</f>
        <v>0.45928396089265644</v>
      </c>
      <c r="G32" s="4">
        <f>'[60]Sheet 1'!$Q$107</f>
        <v>0.30250999354806429</v>
      </c>
      <c r="H32" s="4">
        <f>'[60]Sheet 1'!$I$29</f>
        <v>0.48944582469879294</v>
      </c>
      <c r="I32" s="4">
        <f>'[60]Sheet 1'!$J$29</f>
        <v>-1.6492807690928006</v>
      </c>
      <c r="J32" s="4">
        <f>'[60]Sheet 1'!$P$22</f>
        <v>0.28244735258569531</v>
      </c>
      <c r="K32" s="4">
        <f>'[60]Sheet 1'!$I$106</f>
        <v>0.6093444550343321</v>
      </c>
      <c r="L32" s="4">
        <f>'[60]Sheet 1'!$J$106</f>
        <v>-2.8988488635660818</v>
      </c>
      <c r="M32" s="4">
        <f>'[60]Sheet 1'!$O$106</f>
        <v>-0.31898617525015627</v>
      </c>
      <c r="N32" s="4">
        <f t="shared" si="0"/>
        <v>9.2764886614443987E-2</v>
      </c>
      <c r="O32" s="28">
        <f>'[60]Sheet 1'!$P$19</f>
        <v>15.629289582914573</v>
      </c>
      <c r="P32" s="28">
        <f>'[60]Sheet 1'!$Q$19</f>
        <v>98.191906140489351</v>
      </c>
      <c r="Q32" s="24">
        <f>'[60]Sheet 1'!$R$22</f>
        <v>1.4066490038772316E-2</v>
      </c>
      <c r="R32" s="4">
        <f>'[60]Sheet 1'!$O$7</f>
        <v>0.77790000000000004</v>
      </c>
      <c r="S32" s="4">
        <f>'[60]Sheet 1'!$Q$7</f>
        <v>0.15917085427135677</v>
      </c>
      <c r="T32" s="4">
        <f>'[60]Sheet 1'!$R$7</f>
        <v>0.21984924623115579</v>
      </c>
      <c r="U32" s="4">
        <f>'[60]Sheet 1'!$Q$13</f>
        <v>-0.20223875895447993</v>
      </c>
      <c r="V32" s="29">
        <f>'[60]Sheet 1'!$R$13</f>
        <v>3.9409820338391768</v>
      </c>
      <c r="W32" s="4">
        <f>'[60]Sheet 1'!$O$16</f>
        <v>4.4726828389374695E-2</v>
      </c>
      <c r="X32" s="5">
        <f>'[60]Sheet 1'!$Q$102</f>
        <v>24881829016</v>
      </c>
      <c r="Y32" s="10" t="str" cm="1">
        <f t="array" ref="Y32">_FV(A32,"Industry")</f>
        <v>Software &amp; IT Services</v>
      </c>
      <c r="Z32" s="17" cm="1">
        <f t="array" ref="Z32">_FV(A32,"Year incorporated",TRUE)</f>
        <v>2007</v>
      </c>
      <c r="AA32" s="8" t="str" cm="1">
        <f t="array" ref="AA32">_FV(A32,"Description")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33" spans="1:30" ht="49" customHeight="1">
      <c r="A33" s="34" t="e" vm="26">
        <v>#VALUE!</v>
      </c>
      <c r="B33" s="13" cm="1">
        <f t="array" ref="B33">_FV(A33,"Price")</f>
        <v>16.649999999999999</v>
      </c>
      <c r="C33" s="13">
        <f>'[61]Sheet 1'!$G$116</f>
        <v>13.692707156314599</v>
      </c>
      <c r="D33" s="4">
        <f>'[61]Sheet 1'!$G$118</f>
        <v>-0.17761518580693092</v>
      </c>
      <c r="E33" s="4">
        <f>'[61]Sheet 1'!$E$4</f>
        <v>1.061430964018379</v>
      </c>
      <c r="F33" s="4">
        <f>'[61]Sheet 1'!$F$4</f>
        <v>0.43304143503111248</v>
      </c>
      <c r="G33" s="4">
        <f>'[61]Sheet 1'!$M$107</f>
        <v>0.34816143746668027</v>
      </c>
      <c r="H33" s="4">
        <f>'[61]Sheet 1'!$E$29</f>
        <v>0.39573443107919193</v>
      </c>
      <c r="I33" s="4">
        <f>'[61]Sheet 1'!$F$29</f>
        <v>-0.61943523131202349</v>
      </c>
      <c r="J33" s="4" t="str">
        <f>'[61]Sheet 1'!$L$22</f>
        <v>-</v>
      </c>
      <c r="K33" s="4">
        <f>'[61]Sheet 1'!$E$106</f>
        <v>0.96476266031997882</v>
      </c>
      <c r="L33" s="4">
        <f>'[61]Sheet 1'!$F$106</f>
        <v>-0.81666091408234054</v>
      </c>
      <c r="M33" s="4">
        <f>'[61]Sheet 1'!$K$106</f>
        <v>0.1459952385122488</v>
      </c>
      <c r="N33" s="4">
        <f t="shared" si="0"/>
        <v>4.2139153382071269E-2</v>
      </c>
      <c r="O33" s="28">
        <f>'[61]Sheet 1'!$L$19</f>
        <v>8.1371384628099168</v>
      </c>
      <c r="P33" s="28" t="str">
        <f>'[61]Sheet 1'!$M$19</f>
        <v>-</v>
      </c>
      <c r="Q33" s="24">
        <f>'[61]Sheet 1'!$N$22</f>
        <v>-1.4367143750944413E-2</v>
      </c>
      <c r="R33" s="4">
        <f>'[61]Sheet 1'!$K$7</f>
        <v>0.67500000000000004</v>
      </c>
      <c r="S33" s="4">
        <f>'[61]Sheet 1'!$M$7</f>
        <v>-0.23801652892561984</v>
      </c>
      <c r="T33" s="4">
        <f>'[61]Sheet 1'!$N$7</f>
        <v>-0.11690743801652892</v>
      </c>
      <c r="U33" s="4">
        <f>'[61]Sheet 1'!$M$13</f>
        <v>-0.24299799904026365</v>
      </c>
      <c r="V33" s="29">
        <f>'[61]Sheet 1'!$N$13</f>
        <v>0.42751727072713608</v>
      </c>
      <c r="W33" s="4">
        <f>'[61]Sheet 1'!$K$16</f>
        <v>0.12033869386573433</v>
      </c>
      <c r="X33" s="5">
        <f>'[61]Sheet 1'!$M$102</f>
        <v>4922968770</v>
      </c>
      <c r="Y33" s="10" t="str" cm="1">
        <f t="array" ref="Y33">_FV(A33,"Industry")</f>
        <v>Software &amp; IT Services</v>
      </c>
      <c r="Z33" s="17" cm="1">
        <f t="array" ref="Z33">_FV(A33,"Year incorporated",TRUE)</f>
        <v>2013</v>
      </c>
      <c r="AA33" s="8" t="str" cm="1">
        <f t="array" ref="AA33">_FV(A33,"Description")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34" spans="1:30" ht="50" customHeight="1">
      <c r="A34" s="34" t="e" vm="25">
        <v>#VALUE!</v>
      </c>
      <c r="B34" s="13" cm="1">
        <f t="array" ref="B34">_FV(A34,"Price")</f>
        <v>29.82</v>
      </c>
      <c r="C34" s="13">
        <f>'[62]Sheet 1'!$G$116</f>
        <v>7.6530401932974019</v>
      </c>
      <c r="D34" s="4">
        <f>'[62]Sheet 1'!$G$118</f>
        <v>-0.74335881310203211</v>
      </c>
      <c r="E34" s="4">
        <f>'[62]Sheet 1'!$E$4</f>
        <v>0.51069447022667736</v>
      </c>
      <c r="F34" s="4">
        <f>'[62]Sheet 1'!$F$4</f>
        <v>0.31411875537594036</v>
      </c>
      <c r="G34" s="4">
        <f>'[62]Sheet 1'!$M$107</f>
        <v>0.2519278061008513</v>
      </c>
      <c r="H34" s="4">
        <f>'[62]Sheet 1'!$E$29</f>
        <v>0.32015659230865712</v>
      </c>
      <c r="I34" s="4">
        <f>'[62]Sheet 1'!$F$29</f>
        <v>-0.9779030429719523</v>
      </c>
      <c r="J34" s="4">
        <f>'[62]Sheet 1'!$L$22</f>
        <v>0.61133458620532444</v>
      </c>
      <c r="K34" s="4">
        <f>'[62]Sheet 1'!$E$106</f>
        <v>0.5068858441079982</v>
      </c>
      <c r="L34" s="4">
        <f>'[62]Sheet 1'!$F$106</f>
        <v>6.6942976226511741E-2</v>
      </c>
      <c r="M34" s="4">
        <f>'[62]Sheet 1'!$K$106</f>
        <v>0.10648505776672978</v>
      </c>
      <c r="N34" s="4">
        <f t="shared" si="0"/>
        <v>6.6367086698904856E-2</v>
      </c>
      <c r="O34" s="28">
        <f>'[62]Sheet 1'!$L$19</f>
        <v>11.711963781818183</v>
      </c>
      <c r="P34" s="28" t="str">
        <f>'[62]Sheet 1'!$M$19</f>
        <v>-</v>
      </c>
      <c r="Q34" s="24">
        <f>'[62]Sheet 1'!$N$22</f>
        <v>-5.1007893170743378E-3</v>
      </c>
      <c r="R34" s="4">
        <f>'[62]Sheet 1'!$K$7</f>
        <v>0.69399999999999995</v>
      </c>
      <c r="S34" s="4">
        <f>'[62]Sheet 1'!$M$7</f>
        <v>-1.2987012987012988E-2</v>
      </c>
      <c r="T34" s="4">
        <f>'[62]Sheet 1'!$N$7</f>
        <v>-5.9740259740259739E-2</v>
      </c>
      <c r="U34" s="4">
        <f>'[62]Sheet 1'!$M$13</f>
        <v>-0.24525679463638253</v>
      </c>
      <c r="V34" s="29">
        <f>'[62]Sheet 1'!$N$13</f>
        <v>2.0473282502271024</v>
      </c>
      <c r="W34" s="4">
        <f>'[62]Sheet 1'!$K$16</f>
        <v>7.994672062666941E-2</v>
      </c>
      <c r="X34" s="5">
        <f>'[62]Sheet 1'!$M$102</f>
        <v>9018212112</v>
      </c>
      <c r="Y34" s="10" t="str" cm="1">
        <f t="array" ref="Y34">_FV(A34,"Industry")</f>
        <v>Software &amp; IT Services</v>
      </c>
      <c r="Z34" s="17" cm="1">
        <f t="array" ref="Z34">_FV(A34,"Year incorporated",TRUE)</f>
        <v>2014</v>
      </c>
      <c r="AA34" s="8" t="str" cm="1">
        <f t="array" ref="AA34">_FV(A34,"Description")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34" s="4"/>
      <c r="AC34" s="25"/>
      <c r="AD34" s="26"/>
    </row>
    <row r="35" spans="1:30" ht="49" customHeight="1">
      <c r="A35" s="34" t="e" vm="16">
        <v>#VALUE!</v>
      </c>
      <c r="B35" s="13" cm="1">
        <f t="array" ref="B35">_FV(A35,"Price")</f>
        <v>46.73</v>
      </c>
      <c r="C35" s="13">
        <f>'[63]Sheet 1'!$G$116</f>
        <v>20.962105072602917</v>
      </c>
      <c r="D35" s="4">
        <f>'[63]Sheet 1'!$G$118</f>
        <v>-0.55142082018825334</v>
      </c>
      <c r="E35" s="4">
        <f>'[63]Sheet 1'!$E$4</f>
        <v>0.67937843603677761</v>
      </c>
      <c r="F35" s="4">
        <f>'[63]Sheet 1'!$F$4</f>
        <v>0.27763374970539711</v>
      </c>
      <c r="G35" s="4">
        <f>'[63]Sheet 1'!$M$107</f>
        <v>0.31647986321927457</v>
      </c>
      <c r="H35" s="4">
        <f>'[63]Sheet 1'!$E$29</f>
        <v>5.6646340677332541E-2</v>
      </c>
      <c r="I35" s="4">
        <f>'[63]Sheet 1'!$F$29</f>
        <v>-0.85969278820931394</v>
      </c>
      <c r="J35" s="4" t="str">
        <f>'[63]Sheet 1'!$L$22</f>
        <v>-</v>
      </c>
      <c r="K35" s="4">
        <f>'[63]Sheet 1'!$E$106</f>
        <v>0.56457689063817829</v>
      </c>
      <c r="L35" s="4">
        <f>'[63]Sheet 1'!$F$106</f>
        <v>-4.1927214355878192E-2</v>
      </c>
      <c r="M35" s="4">
        <f>'[63]Sheet 1'!$K$106</f>
        <v>1.3218829514210992</v>
      </c>
      <c r="N35" s="4">
        <f t="shared" si="0"/>
        <v>0.19007058842818786</v>
      </c>
      <c r="O35" s="28">
        <f>'[63]Sheet 1'!$L$19</f>
        <v>13.335419662423908</v>
      </c>
      <c r="P35" s="28" t="str">
        <f>'[63]Sheet 1'!$M$19</f>
        <v>-</v>
      </c>
      <c r="Q35" s="24">
        <f>'[63]Sheet 1'!$N$22</f>
        <v>1.936608978580774E-3</v>
      </c>
      <c r="R35" s="4">
        <f>'[63]Sheet 1'!$K$7</f>
        <v>0.89470000000000005</v>
      </c>
      <c r="S35" s="4">
        <f>'[63]Sheet 1'!$M$7</f>
        <v>-4.2427596384430916E-2</v>
      </c>
      <c r="T35" s="4">
        <f>'[63]Sheet 1'!$N$7</f>
        <v>2.5825493451392734E-2</v>
      </c>
      <c r="U35" s="4">
        <f>'[63]Sheet 1'!$M$13</f>
        <v>-0.25634120464397225</v>
      </c>
      <c r="V35" s="29">
        <f>'[63]Sheet 1'!$N$13</f>
        <v>0.41768468277304555</v>
      </c>
      <c r="W35" s="4">
        <f>'[63]Sheet 1'!$K$16</f>
        <v>3.5630976026606309E-2</v>
      </c>
      <c r="X35" s="5">
        <f>'[63]Sheet 1'!$M$102</f>
        <v>7229130999</v>
      </c>
      <c r="Y35" s="10" t="str" cm="1">
        <f t="array" ref="Y35">_FV(A35,"Industry")</f>
        <v>Software &amp; IT Services</v>
      </c>
      <c r="Z35" s="17" cm="1">
        <f t="array" ref="Z35">_FV(A35,"Year incorporated",TRUE)</f>
        <v>2014</v>
      </c>
      <c r="AA35" s="8" t="str" cm="1">
        <f t="array" ref="AA35">_FV(A35,"Description")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row>
    <row r="36" spans="1:30" ht="18">
      <c r="F36" s="4"/>
      <c r="S36" s="4"/>
    </row>
    <row r="37" spans="1:30" ht="18">
      <c r="F37" s="4"/>
      <c r="S37" s="4"/>
    </row>
    <row r="38" spans="1:30" ht="18">
      <c r="F38" s="4"/>
      <c r="S38" s="4"/>
    </row>
    <row r="39" spans="1:30" ht="18">
      <c r="F39" s="4"/>
      <c r="S39" s="4"/>
    </row>
    <row r="40" spans="1:30" ht="18">
      <c r="F40" s="4"/>
      <c r="S40" s="4"/>
    </row>
    <row r="41" spans="1:30" ht="18">
      <c r="F41" s="4"/>
      <c r="S41" s="4"/>
    </row>
    <row r="42" spans="1:30" ht="18">
      <c r="F42" s="4"/>
      <c r="S42" s="4"/>
    </row>
    <row r="43" spans="1:30" ht="18">
      <c r="F43" s="4"/>
      <c r="S43" s="4"/>
    </row>
    <row r="44" spans="1:30" ht="18">
      <c r="F44" s="4"/>
      <c r="S44" s="4"/>
    </row>
    <row r="45" spans="1:30" ht="18">
      <c r="F45" s="4"/>
      <c r="S45" s="4"/>
    </row>
    <row r="46" spans="1:30" ht="18">
      <c r="F46" s="4"/>
      <c r="S46" s="4"/>
    </row>
    <row r="47" spans="1:30" ht="18">
      <c r="F47" s="4"/>
      <c r="S47" s="4"/>
    </row>
    <row r="48" spans="1:30" ht="18">
      <c r="F48" s="4"/>
      <c r="S48" s="4"/>
    </row>
    <row r="49" spans="6:19" ht="18">
      <c r="F49" s="4"/>
      <c r="S49" s="4"/>
    </row>
    <row r="50" spans="6:19" ht="18">
      <c r="F50" s="4"/>
      <c r="S50" s="4"/>
    </row>
    <row r="51" spans="6:19" ht="18">
      <c r="F51" s="4"/>
      <c r="S51" s="4"/>
    </row>
    <row r="52" spans="6:19" ht="18">
      <c r="F52" s="4"/>
      <c r="S52" s="4"/>
    </row>
    <row r="53" spans="6:19" ht="18">
      <c r="F53" s="4"/>
      <c r="S53" s="4"/>
    </row>
    <row r="54" spans="6:19" ht="18">
      <c r="F54" s="4"/>
      <c r="S54" s="4"/>
    </row>
    <row r="55" spans="6:19" ht="18">
      <c r="F55" s="4"/>
      <c r="S55" s="4"/>
    </row>
    <row r="56" spans="6:19" ht="18">
      <c r="F56" s="4"/>
      <c r="S56" s="4"/>
    </row>
    <row r="57" spans="6:19" ht="18">
      <c r="F57" s="4"/>
      <c r="S57" s="4"/>
    </row>
    <row r="58" spans="6:19" ht="18">
      <c r="F58" s="4"/>
      <c r="S58" s="4"/>
    </row>
    <row r="59" spans="6:19" ht="18">
      <c r="F59" s="4"/>
      <c r="S59" s="4"/>
    </row>
    <row r="60" spans="6:19" ht="18">
      <c r="S60" s="4"/>
    </row>
    <row r="61" spans="6:19" ht="18">
      <c r="S61" s="4"/>
    </row>
    <row r="62" spans="6:19" ht="18">
      <c r="S62" s="4"/>
    </row>
    <row r="63" spans="6:19" ht="18">
      <c r="S63" s="4"/>
    </row>
    <row r="64" spans="6:19" ht="18">
      <c r="S64" s="4"/>
    </row>
  </sheetData>
  <autoFilter ref="A1:X1" xr:uid="{FAB1ACF9-D4B9-FB4D-8299-9FC1FBDA430F}">
    <sortState xmlns:xlrd2="http://schemas.microsoft.com/office/spreadsheetml/2017/richdata2" ref="A2:X37">
      <sortCondition descending="1" ref="U1:U37"/>
    </sortState>
  </autoFilter>
  <conditionalFormatting sqref="F36:F46">
    <cfRule type="colorScale" priority="24383">
      <colorScale>
        <cfvo type="min"/>
        <cfvo type="max"/>
        <color rgb="FFFCFCFF"/>
        <color rgb="FF63BE7B"/>
      </colorScale>
    </cfRule>
  </conditionalFormatting>
  <conditionalFormatting sqref="F36:F59">
    <cfRule type="colorScale" priority="24385">
      <colorScale>
        <cfvo type="min"/>
        <cfvo type="max"/>
        <color rgb="FFFCFCFF"/>
        <color rgb="FF63BE7B"/>
      </colorScale>
    </cfRule>
  </conditionalFormatting>
  <conditionalFormatting sqref="F36:F40">
    <cfRule type="colorScale" priority="3846">
      <colorScale>
        <cfvo type="min"/>
        <cfvo type="max"/>
        <color rgb="FFFCFCFF"/>
        <color rgb="FF63BE7B"/>
      </colorScale>
    </cfRule>
  </conditionalFormatting>
  <conditionalFormatting sqref="F36:F41">
    <cfRule type="colorScale" priority="3743">
      <colorScale>
        <cfvo type="min"/>
        <cfvo type="max"/>
        <color rgb="FFFCFCFF"/>
        <color rgb="FF63BE7B"/>
      </colorScale>
    </cfRule>
  </conditionalFormatting>
  <conditionalFormatting sqref="F36">
    <cfRule type="colorScale" priority="3791">
      <colorScale>
        <cfvo type="min"/>
        <cfvo type="max"/>
        <color rgb="FFFCFCFF"/>
        <color rgb="FF63BE7B"/>
      </colorScale>
    </cfRule>
    <cfRule type="colorScale" priority="3792">
      <colorScale>
        <cfvo type="min"/>
        <cfvo type="max"/>
        <color rgb="FFFCFCFF"/>
        <color rgb="FF63BE7B"/>
      </colorScale>
    </cfRule>
    <cfRule type="colorScale" priority="3793">
      <colorScale>
        <cfvo type="min"/>
        <cfvo type="max"/>
        <color rgb="FFFCFCFF"/>
        <color rgb="FF63BE7B"/>
      </colorScale>
    </cfRule>
    <cfRule type="colorScale" priority="3794">
      <colorScale>
        <cfvo type="min"/>
        <cfvo type="percentile" val="50"/>
        <cfvo type="max"/>
        <color rgb="FFF8696B"/>
        <color rgb="FFFFEB84"/>
        <color rgb="FF63BE7B"/>
      </colorScale>
    </cfRule>
    <cfRule type="colorScale" priority="3795">
      <colorScale>
        <cfvo type="min"/>
        <cfvo type="max"/>
        <color rgb="FFFCFCFF"/>
        <color rgb="FF63BE7B"/>
      </colorScale>
    </cfRule>
    <cfRule type="colorScale" priority="3796">
      <colorScale>
        <cfvo type="min"/>
        <cfvo type="max"/>
        <color rgb="FFFFEF9C"/>
        <color rgb="FF63BE7B"/>
      </colorScale>
    </cfRule>
  </conditionalFormatting>
  <conditionalFormatting sqref="F37">
    <cfRule type="colorScale" priority="3797">
      <colorScale>
        <cfvo type="min"/>
        <cfvo type="max"/>
        <color rgb="FFFCFCFF"/>
        <color rgb="FF63BE7B"/>
      </colorScale>
    </cfRule>
    <cfRule type="colorScale" priority="3798">
      <colorScale>
        <cfvo type="min"/>
        <cfvo type="percentile" val="50"/>
        <cfvo type="max"/>
        <color rgb="FFF8696B"/>
        <color rgb="FFFFEB84"/>
        <color rgb="FF63BE7B"/>
      </colorScale>
    </cfRule>
    <cfRule type="colorScale" priority="3799">
      <colorScale>
        <cfvo type="min"/>
        <cfvo type="max"/>
        <color rgb="FFFFEF9C"/>
        <color rgb="FF63BE7B"/>
      </colorScale>
    </cfRule>
  </conditionalFormatting>
  <conditionalFormatting sqref="F38">
    <cfRule type="colorScale" priority="3800">
      <colorScale>
        <cfvo type="min"/>
        <cfvo type="max"/>
        <color rgb="FFFCFCFF"/>
        <color rgb="FF63BE7B"/>
      </colorScale>
    </cfRule>
    <cfRule type="colorScale" priority="3801">
      <colorScale>
        <cfvo type="min"/>
        <cfvo type="max"/>
        <color rgb="FFFCFCFF"/>
        <color rgb="FF63BE7B"/>
      </colorScale>
    </cfRule>
    <cfRule type="colorScale" priority="3802">
      <colorScale>
        <cfvo type="min"/>
        <cfvo type="max"/>
        <color rgb="FFFCFCFF"/>
        <color rgb="FF63BE7B"/>
      </colorScale>
    </cfRule>
    <cfRule type="colorScale" priority="3803">
      <colorScale>
        <cfvo type="min"/>
        <cfvo type="max"/>
        <color rgb="FFFCFCFF"/>
        <color rgb="FF63BE7B"/>
      </colorScale>
    </cfRule>
    <cfRule type="colorScale" priority="3804">
      <colorScale>
        <cfvo type="min"/>
        <cfvo type="percentile" val="50"/>
        <cfvo type="max"/>
        <color rgb="FFF8696B"/>
        <color rgb="FFFFEB84"/>
        <color rgb="FF63BE7B"/>
      </colorScale>
    </cfRule>
    <cfRule type="colorScale" priority="3805">
      <colorScale>
        <cfvo type="min"/>
        <cfvo type="max"/>
        <color rgb="FFFFEF9C"/>
        <color rgb="FF63BE7B"/>
      </colorScale>
    </cfRule>
  </conditionalFormatting>
  <conditionalFormatting sqref="F39">
    <cfRule type="colorScale" priority="3806">
      <colorScale>
        <cfvo type="min"/>
        <cfvo type="max"/>
        <color rgb="FFFCFCFF"/>
        <color rgb="FF63BE7B"/>
      </colorScale>
    </cfRule>
    <cfRule type="colorScale" priority="3807">
      <colorScale>
        <cfvo type="min"/>
        <cfvo type="max"/>
        <color rgb="FFFCFCFF"/>
        <color rgb="FF63BE7B"/>
      </colorScale>
    </cfRule>
    <cfRule type="colorScale" priority="3808">
      <colorScale>
        <cfvo type="min"/>
        <cfvo type="percentile" val="50"/>
        <cfvo type="max"/>
        <color rgb="FFF8696B"/>
        <color rgb="FFFFEB84"/>
        <color rgb="FF63BE7B"/>
      </colorScale>
    </cfRule>
    <cfRule type="colorScale" priority="3809">
      <colorScale>
        <cfvo type="min"/>
        <cfvo type="max"/>
        <color rgb="FFFCFCFF"/>
        <color rgb="FF63BE7B"/>
      </colorScale>
    </cfRule>
    <cfRule type="colorScale" priority="3810">
      <colorScale>
        <cfvo type="min"/>
        <cfvo type="max"/>
        <color rgb="FFFCFCFF"/>
        <color rgb="FF63BE7B"/>
      </colorScale>
    </cfRule>
    <cfRule type="colorScale" priority="3811">
      <colorScale>
        <cfvo type="min"/>
        <cfvo type="max"/>
        <color rgb="FFFCFCFF"/>
        <color rgb="FF63BE7B"/>
      </colorScale>
    </cfRule>
    <cfRule type="colorScale" priority="3812">
      <colorScale>
        <cfvo type="min"/>
        <cfvo type="max"/>
        <color rgb="FFFFEF9C"/>
        <color rgb="FF63BE7B"/>
      </colorScale>
    </cfRule>
  </conditionalFormatting>
  <conditionalFormatting sqref="F40">
    <cfRule type="colorScale" priority="3813">
      <colorScale>
        <cfvo type="min"/>
        <cfvo type="max"/>
        <color rgb="FFFCFCFF"/>
        <color rgb="FF63BE7B"/>
      </colorScale>
    </cfRule>
    <cfRule type="colorScale" priority="3814">
      <colorScale>
        <cfvo type="min"/>
        <cfvo type="max"/>
        <color rgb="FFFCFCFF"/>
        <color rgb="FF63BE7B"/>
      </colorScale>
    </cfRule>
    <cfRule type="colorScale" priority="3815">
      <colorScale>
        <cfvo type="min"/>
        <cfvo type="max"/>
        <color rgb="FFFCFCFF"/>
        <color rgb="FF63BE7B"/>
      </colorScale>
    </cfRule>
    <cfRule type="colorScale" priority="3816">
      <colorScale>
        <cfvo type="min"/>
        <cfvo type="max"/>
        <color rgb="FFFCFCFF"/>
        <color rgb="FF63BE7B"/>
      </colorScale>
    </cfRule>
    <cfRule type="colorScale" priority="3817">
      <colorScale>
        <cfvo type="min"/>
        <cfvo type="percentile" val="50"/>
        <cfvo type="max"/>
        <color rgb="FFF8696B"/>
        <color rgb="FFFFEB84"/>
        <color rgb="FF63BE7B"/>
      </colorScale>
    </cfRule>
    <cfRule type="colorScale" priority="3818">
      <colorScale>
        <cfvo type="min"/>
        <cfvo type="max"/>
        <color rgb="FFFFEF9C"/>
        <color rgb="FF63BE7B"/>
      </colorScale>
    </cfRule>
  </conditionalFormatting>
  <conditionalFormatting sqref="F41">
    <cfRule type="colorScale" priority="3819">
      <colorScale>
        <cfvo type="min"/>
        <cfvo type="max"/>
        <color rgb="FFFCFCFF"/>
        <color rgb="FF63BE7B"/>
      </colorScale>
    </cfRule>
    <cfRule type="colorScale" priority="3820">
      <colorScale>
        <cfvo type="min"/>
        <cfvo type="max"/>
        <color rgb="FFFCFCFF"/>
        <color rgb="FF63BE7B"/>
      </colorScale>
    </cfRule>
    <cfRule type="colorScale" priority="3821">
      <colorScale>
        <cfvo type="min"/>
        <cfvo type="max"/>
        <color rgb="FFFCFCFF"/>
        <color rgb="FF63BE7B"/>
      </colorScale>
    </cfRule>
    <cfRule type="colorScale" priority="3822">
      <colorScale>
        <cfvo type="min"/>
        <cfvo type="max"/>
        <color rgb="FFFCFCFF"/>
        <color rgb="FF63BE7B"/>
      </colorScale>
    </cfRule>
    <cfRule type="colorScale" priority="3823">
      <colorScale>
        <cfvo type="min"/>
        <cfvo type="percentile" val="50"/>
        <cfvo type="max"/>
        <color rgb="FFF8696B"/>
        <color rgb="FFFFEB84"/>
        <color rgb="FF63BE7B"/>
      </colorScale>
    </cfRule>
    <cfRule type="colorScale" priority="3824">
      <colorScale>
        <cfvo type="min"/>
        <cfvo type="max"/>
        <color rgb="FFFFEF9C"/>
        <color rgb="FF63BE7B"/>
      </colorScale>
    </cfRule>
  </conditionalFormatting>
  <conditionalFormatting sqref="F42">
    <cfRule type="colorScale" priority="3825">
      <colorScale>
        <cfvo type="min"/>
        <cfvo type="max"/>
        <color rgb="FFFCFCFF"/>
        <color rgb="FF63BE7B"/>
      </colorScale>
    </cfRule>
    <cfRule type="colorScale" priority="3826">
      <colorScale>
        <cfvo type="min"/>
        <cfvo type="max"/>
        <color rgb="FFFCFCFF"/>
        <color rgb="FF63BE7B"/>
      </colorScale>
    </cfRule>
    <cfRule type="colorScale" priority="3827">
      <colorScale>
        <cfvo type="min"/>
        <cfvo type="max"/>
        <color rgb="FFFCFCFF"/>
        <color rgb="FF63BE7B"/>
      </colorScale>
    </cfRule>
    <cfRule type="colorScale" priority="3828">
      <colorScale>
        <cfvo type="min"/>
        <cfvo type="percentile" val="50"/>
        <cfvo type="max"/>
        <color rgb="FFF8696B"/>
        <color rgb="FFFFEB84"/>
        <color rgb="FF63BE7B"/>
      </colorScale>
    </cfRule>
    <cfRule type="colorScale" priority="3829">
      <colorScale>
        <cfvo type="min"/>
        <cfvo type="max"/>
        <color rgb="FFFCFCFF"/>
        <color rgb="FF63BE7B"/>
      </colorScale>
    </cfRule>
    <cfRule type="colorScale" priority="3830">
      <colorScale>
        <cfvo type="min"/>
        <cfvo type="max"/>
        <color rgb="FFFFEF9C"/>
        <color rgb="FF63BE7B"/>
      </colorScale>
    </cfRule>
  </conditionalFormatting>
  <conditionalFormatting sqref="F42:F46">
    <cfRule type="colorScale" priority="3845">
      <colorScale>
        <cfvo type="min"/>
        <cfvo type="max"/>
        <color rgb="FFFCFCFF"/>
        <color rgb="FF63BE7B"/>
      </colorScale>
    </cfRule>
  </conditionalFormatting>
  <conditionalFormatting sqref="F43">
    <cfRule type="colorScale" priority="3831">
      <colorScale>
        <cfvo type="min"/>
        <cfvo type="max"/>
        <color rgb="FFFCFCFF"/>
        <color rgb="FF63BE7B"/>
      </colorScale>
    </cfRule>
    <cfRule type="colorScale" priority="3832">
      <colorScale>
        <cfvo type="min"/>
        <cfvo type="max"/>
        <color rgb="FFFCFCFF"/>
        <color rgb="FF63BE7B"/>
      </colorScale>
    </cfRule>
    <cfRule type="colorScale" priority="3833">
      <colorScale>
        <cfvo type="min"/>
        <cfvo type="percentile" val="50"/>
        <cfvo type="max"/>
        <color rgb="FFF8696B"/>
        <color rgb="FFFFEB84"/>
        <color rgb="FF63BE7B"/>
      </colorScale>
    </cfRule>
    <cfRule type="colorScale" priority="3834">
      <colorScale>
        <cfvo type="min"/>
        <cfvo type="max"/>
        <color rgb="FFFFEF9C"/>
        <color rgb="FF63BE7B"/>
      </colorScale>
    </cfRule>
  </conditionalFormatting>
  <conditionalFormatting sqref="F44">
    <cfRule type="colorScale" priority="3835">
      <colorScale>
        <cfvo type="min"/>
        <cfvo type="max"/>
        <color rgb="FFFCFCFF"/>
        <color rgb="FF63BE7B"/>
      </colorScale>
    </cfRule>
    <cfRule type="colorScale" priority="3836">
      <colorScale>
        <cfvo type="min"/>
        <cfvo type="max"/>
        <color rgb="FFFCFCFF"/>
        <color rgb="FF63BE7B"/>
      </colorScale>
    </cfRule>
    <cfRule type="colorScale" priority="3837">
      <colorScale>
        <cfvo type="min"/>
        <cfvo type="percentile" val="50"/>
        <cfvo type="max"/>
        <color rgb="FFF8696B"/>
        <color rgb="FFFFEB84"/>
        <color rgb="FF63BE7B"/>
      </colorScale>
    </cfRule>
    <cfRule type="colorScale" priority="3838">
      <colorScale>
        <cfvo type="min"/>
        <cfvo type="max"/>
        <color rgb="FFFFEF9C"/>
        <color rgb="FF63BE7B"/>
      </colorScale>
    </cfRule>
  </conditionalFormatting>
  <conditionalFormatting sqref="F45">
    <cfRule type="colorScale" priority="3839">
      <colorScale>
        <cfvo type="min"/>
        <cfvo type="max"/>
        <color rgb="FFFCFCFF"/>
        <color rgb="FF63BE7B"/>
      </colorScale>
    </cfRule>
    <cfRule type="colorScale" priority="3840">
      <colorScale>
        <cfvo type="min"/>
        <cfvo type="max"/>
        <color rgb="FFFCFCFF"/>
        <color rgb="FF63BE7B"/>
      </colorScale>
    </cfRule>
    <cfRule type="colorScale" priority="3841">
      <colorScale>
        <cfvo type="min"/>
        <cfvo type="percentile" val="50"/>
        <cfvo type="max"/>
        <color rgb="FFF8696B"/>
        <color rgb="FFFFEB84"/>
        <color rgb="FF63BE7B"/>
      </colorScale>
    </cfRule>
    <cfRule type="colorScale" priority="3842">
      <colorScale>
        <cfvo type="min"/>
        <cfvo type="max"/>
        <color rgb="FFFFEF9C"/>
        <color rgb="FF63BE7B"/>
      </colorScale>
    </cfRule>
  </conditionalFormatting>
  <conditionalFormatting sqref="F46">
    <cfRule type="colorScale" priority="3736">
      <colorScale>
        <cfvo type="min"/>
        <cfvo type="max"/>
        <color rgb="FFFCFCFF"/>
        <color rgb="FF63BE7B"/>
      </colorScale>
    </cfRule>
    <cfRule type="colorScale" priority="3737">
      <colorScale>
        <cfvo type="min"/>
        <cfvo type="max"/>
        <color rgb="FFFCFCFF"/>
        <color rgb="FF63BE7B"/>
      </colorScale>
    </cfRule>
    <cfRule type="colorScale" priority="3738">
      <colorScale>
        <cfvo type="min"/>
        <cfvo type="percentile" val="50"/>
        <cfvo type="max"/>
        <color rgb="FFF8696B"/>
        <color rgb="FFFFEB84"/>
        <color rgb="FF63BE7B"/>
      </colorScale>
    </cfRule>
    <cfRule type="colorScale" priority="3739">
      <colorScale>
        <cfvo type="min"/>
        <cfvo type="max"/>
        <color rgb="FFFFEF9C"/>
        <color rgb="FF63BE7B"/>
      </colorScale>
    </cfRule>
  </conditionalFormatting>
  <conditionalFormatting sqref="F47">
    <cfRule type="colorScale" priority="3713">
      <colorScale>
        <cfvo type="min"/>
        <cfvo type="max"/>
        <color rgb="FFFCFCFF"/>
        <color rgb="FF63BE7B"/>
      </colorScale>
    </cfRule>
    <cfRule type="colorScale" priority="3714">
      <colorScale>
        <cfvo type="min"/>
        <cfvo type="max"/>
        <color rgb="FFFCFCFF"/>
        <color rgb="FF63BE7B"/>
      </colorScale>
    </cfRule>
    <cfRule type="colorScale" priority="3715">
      <colorScale>
        <cfvo type="min"/>
        <cfvo type="percentile" val="50"/>
        <cfvo type="max"/>
        <color rgb="FFF8696B"/>
        <color rgb="FFFFEB84"/>
        <color rgb="FF63BE7B"/>
      </colorScale>
    </cfRule>
    <cfRule type="colorScale" priority="3716">
      <colorScale>
        <cfvo type="min"/>
        <cfvo type="max"/>
        <color rgb="FFFFEF9C"/>
        <color rgb="FF63BE7B"/>
      </colorScale>
    </cfRule>
  </conditionalFormatting>
  <conditionalFormatting sqref="F47:F49 F51:F56">
    <cfRule type="colorScale" priority="3711">
      <colorScale>
        <cfvo type="min"/>
        <cfvo type="max"/>
        <color rgb="FFFCFCFF"/>
        <color rgb="FF63BE7B"/>
      </colorScale>
    </cfRule>
  </conditionalFormatting>
  <conditionalFormatting sqref="F47:F49">
    <cfRule type="colorScale" priority="3733">
      <colorScale>
        <cfvo type="min"/>
        <cfvo type="max"/>
        <color rgb="FFFCFCFF"/>
        <color rgb="FF63BE7B"/>
      </colorScale>
    </cfRule>
  </conditionalFormatting>
  <conditionalFormatting sqref="F47:F56">
    <cfRule type="colorScale" priority="3734">
      <colorScale>
        <cfvo type="min"/>
        <cfvo type="max"/>
        <color rgb="FFFCFCFF"/>
        <color rgb="FF63BE7B"/>
      </colorScale>
    </cfRule>
  </conditionalFormatting>
  <conditionalFormatting sqref="F48">
    <cfRule type="colorScale" priority="3717">
      <colorScale>
        <cfvo type="min"/>
        <cfvo type="max"/>
        <color rgb="FFFCFCFF"/>
        <color rgb="FF63BE7B"/>
      </colorScale>
    </cfRule>
    <cfRule type="colorScale" priority="3718">
      <colorScale>
        <cfvo type="min"/>
        <cfvo type="max"/>
        <color rgb="FFFCFCFF"/>
        <color rgb="FF63BE7B"/>
      </colorScale>
    </cfRule>
    <cfRule type="colorScale" priority="3719">
      <colorScale>
        <cfvo type="min"/>
        <cfvo type="percentile" val="50"/>
        <cfvo type="max"/>
        <color rgb="FFF8696B"/>
        <color rgb="FFFFEB84"/>
        <color rgb="FF63BE7B"/>
      </colorScale>
    </cfRule>
    <cfRule type="colorScale" priority="3720">
      <colorScale>
        <cfvo type="min"/>
        <cfvo type="max"/>
        <color rgb="FFFFEF9C"/>
        <color rgb="FF63BE7B"/>
      </colorScale>
    </cfRule>
  </conditionalFormatting>
  <conditionalFormatting sqref="F49">
    <cfRule type="colorScale" priority="3721">
      <colorScale>
        <cfvo type="min"/>
        <cfvo type="max"/>
        <color rgb="FFFCFCFF"/>
        <color rgb="FF63BE7B"/>
      </colorScale>
    </cfRule>
    <cfRule type="colorScale" priority="3722">
      <colorScale>
        <cfvo type="min"/>
        <cfvo type="max"/>
        <color rgb="FFFCFCFF"/>
        <color rgb="FF63BE7B"/>
      </colorScale>
    </cfRule>
    <cfRule type="colorScale" priority="3723">
      <colorScale>
        <cfvo type="min"/>
        <cfvo type="percentile" val="50"/>
        <cfvo type="max"/>
        <color rgb="FFF8696B"/>
        <color rgb="FFFFEB84"/>
        <color rgb="FF63BE7B"/>
      </colorScale>
    </cfRule>
    <cfRule type="colorScale" priority="3724">
      <colorScale>
        <cfvo type="min"/>
        <cfvo type="max"/>
        <color rgb="FFFFEF9C"/>
        <color rgb="FF63BE7B"/>
      </colorScale>
    </cfRule>
  </conditionalFormatting>
  <conditionalFormatting sqref="F50">
    <cfRule type="colorScale" priority="3709">
      <colorScale>
        <cfvo type="min"/>
        <cfvo type="max"/>
        <color rgb="FFFCFCFF"/>
        <color rgb="FF63BE7B"/>
      </colorScale>
    </cfRule>
    <cfRule type="colorScale" priority="3710">
      <colorScale>
        <cfvo type="min"/>
        <cfvo type="max"/>
        <color rgb="FFFCFCFF"/>
        <color rgb="FF63BE7B"/>
      </colorScale>
    </cfRule>
    <cfRule type="colorScale" priority="3729">
      <colorScale>
        <cfvo type="min"/>
        <cfvo type="max"/>
        <color rgb="FFFCFCFF"/>
        <color rgb="FF63BE7B"/>
      </colorScale>
    </cfRule>
    <cfRule type="colorScale" priority="3730">
      <colorScale>
        <cfvo type="min"/>
        <cfvo type="max"/>
        <color rgb="FFFCFCFF"/>
        <color rgb="FF63BE7B"/>
      </colorScale>
    </cfRule>
    <cfRule type="colorScale" priority="3731">
      <colorScale>
        <cfvo type="min"/>
        <cfvo type="percentile" val="50"/>
        <cfvo type="max"/>
        <color rgb="FFF8696B"/>
        <color rgb="FFFFEB84"/>
        <color rgb="FF63BE7B"/>
      </colorScale>
    </cfRule>
    <cfRule type="colorScale" priority="3732">
      <colorScale>
        <cfvo type="min"/>
        <cfvo type="max"/>
        <color rgb="FFFFEF9C"/>
        <color rgb="FF63BE7B"/>
      </colorScale>
    </cfRule>
  </conditionalFormatting>
  <conditionalFormatting sqref="F51">
    <cfRule type="colorScale" priority="3725">
      <colorScale>
        <cfvo type="min"/>
        <cfvo type="max"/>
        <color rgb="FFFCFCFF"/>
        <color rgb="FF63BE7B"/>
      </colorScale>
    </cfRule>
    <cfRule type="colorScale" priority="3726">
      <colorScale>
        <cfvo type="min"/>
        <cfvo type="max"/>
        <color rgb="FFFCFCFF"/>
        <color rgb="FF63BE7B"/>
      </colorScale>
    </cfRule>
    <cfRule type="colorScale" priority="3727">
      <colorScale>
        <cfvo type="min"/>
        <cfvo type="percentile" val="50"/>
        <cfvo type="max"/>
        <color rgb="FFF8696B"/>
        <color rgb="FFFFEB84"/>
        <color rgb="FF63BE7B"/>
      </colorScale>
    </cfRule>
    <cfRule type="colorScale" priority="3728">
      <colorScale>
        <cfvo type="min"/>
        <cfvo type="max"/>
        <color rgb="FFFFEF9C"/>
        <color rgb="FF63BE7B"/>
      </colorScale>
    </cfRule>
  </conditionalFormatting>
  <conditionalFormatting sqref="F51:F56">
    <cfRule type="colorScale" priority="3712">
      <colorScale>
        <cfvo type="min"/>
        <cfvo type="max"/>
        <color rgb="FFFCFCFF"/>
        <color rgb="FF63BE7B"/>
      </colorScale>
    </cfRule>
  </conditionalFormatting>
  <conditionalFormatting sqref="F52:F56">
    <cfRule type="colorScale" priority="3705">
      <colorScale>
        <cfvo type="min"/>
        <cfvo type="max"/>
        <color rgb="FFFCFCFF"/>
        <color rgb="FF63BE7B"/>
      </colorScale>
    </cfRule>
    <cfRule type="colorScale" priority="3706">
      <colorScale>
        <cfvo type="min"/>
        <cfvo type="max"/>
        <color rgb="FFFCFCFF"/>
        <color rgb="FF63BE7B"/>
      </colorScale>
    </cfRule>
    <cfRule type="colorScale" priority="3707">
      <colorScale>
        <cfvo type="min"/>
        <cfvo type="percentile" val="50"/>
        <cfvo type="max"/>
        <color rgb="FFF8696B"/>
        <color rgb="FFFFEB84"/>
        <color rgb="FF63BE7B"/>
      </colorScale>
    </cfRule>
    <cfRule type="colorScale" priority="3708">
      <colorScale>
        <cfvo type="min"/>
        <cfvo type="max"/>
        <color rgb="FFFFEF9C"/>
        <color rgb="FF63BE7B"/>
      </colorScale>
    </cfRule>
  </conditionalFormatting>
  <conditionalFormatting sqref="F57:F58">
    <cfRule type="colorScale" priority="3699">
      <colorScale>
        <cfvo type="min"/>
        <cfvo type="max"/>
        <color rgb="FFFCFCFF"/>
        <color rgb="FF63BE7B"/>
      </colorScale>
    </cfRule>
    <cfRule type="colorScale" priority="3700">
      <colorScale>
        <cfvo type="min"/>
        <cfvo type="max"/>
        <color rgb="FFFCFCFF"/>
        <color rgb="FF63BE7B"/>
      </colorScale>
    </cfRule>
    <cfRule type="colorScale" priority="3701">
      <colorScale>
        <cfvo type="min"/>
        <cfvo type="percentile" val="50"/>
        <cfvo type="max"/>
        <color rgb="FFF8696B"/>
        <color rgb="FFFFEB84"/>
        <color rgb="FF63BE7B"/>
      </colorScale>
    </cfRule>
    <cfRule type="colorScale" priority="3702">
      <colorScale>
        <cfvo type="min"/>
        <cfvo type="max"/>
        <color rgb="FFFFEF9C"/>
        <color rgb="FF63BE7B"/>
      </colorScale>
    </cfRule>
  </conditionalFormatting>
  <conditionalFormatting sqref="F57:F59">
    <cfRule type="colorScale" priority="3698">
      <colorScale>
        <cfvo type="min"/>
        <cfvo type="max"/>
        <color rgb="FFFCFCFF"/>
        <color rgb="FF63BE7B"/>
      </colorScale>
    </cfRule>
    <cfRule type="colorScale" priority="3703">
      <colorScale>
        <cfvo type="min"/>
        <cfvo type="max"/>
        <color rgb="FFFCFCFF"/>
        <color rgb="FF63BE7B"/>
      </colorScale>
    </cfRule>
    <cfRule type="colorScale" priority="3704">
      <colorScale>
        <cfvo type="min"/>
        <cfvo type="max"/>
        <color rgb="FFFCFCFF"/>
        <color rgb="FF63BE7B"/>
      </colorScale>
    </cfRule>
  </conditionalFormatting>
  <conditionalFormatting sqref="F59">
    <cfRule type="colorScale" priority="3694">
      <colorScale>
        <cfvo type="min"/>
        <cfvo type="max"/>
        <color rgb="FFFCFCFF"/>
        <color rgb="FF63BE7B"/>
      </colorScale>
    </cfRule>
    <cfRule type="colorScale" priority="3695">
      <colorScale>
        <cfvo type="min"/>
        <cfvo type="max"/>
        <color rgb="FFFCFCFF"/>
        <color rgb="FF63BE7B"/>
      </colorScale>
    </cfRule>
    <cfRule type="colorScale" priority="3696">
      <colorScale>
        <cfvo type="min"/>
        <cfvo type="percentile" val="50"/>
        <cfvo type="max"/>
        <color rgb="FFF8696B"/>
        <color rgb="FFFFEB84"/>
        <color rgb="FF63BE7B"/>
      </colorScale>
    </cfRule>
    <cfRule type="colorScale" priority="3697">
      <colorScale>
        <cfvo type="min"/>
        <cfvo type="max"/>
        <color rgb="FFFFEF9C"/>
        <color rgb="FF63BE7B"/>
      </colorScale>
    </cfRule>
  </conditionalFormatting>
  <conditionalFormatting sqref="G36:N1048576">
    <cfRule type="colorScale" priority="4408">
      <colorScale>
        <cfvo type="min"/>
        <cfvo type="percentile" val="50"/>
        <cfvo type="max"/>
        <color rgb="FFF8696B"/>
        <color rgb="FFFCFCFF"/>
        <color rgb="FF63BE7B"/>
      </colorScale>
    </cfRule>
  </conditionalFormatting>
  <conditionalFormatting sqref="H1">
    <cfRule type="colorScale" priority="4388">
      <colorScale>
        <cfvo type="min"/>
        <cfvo type="percentile" val="50"/>
        <cfvo type="max"/>
        <color rgb="FFF8696B"/>
        <color rgb="FFFCFCFF"/>
        <color rgb="FF63BE7B"/>
      </colorScale>
    </cfRule>
  </conditionalFormatting>
  <conditionalFormatting sqref="H36:H1048576 H1">
    <cfRule type="colorScale" priority="4552">
      <colorScale>
        <cfvo type="min"/>
        <cfvo type="percentile" val="50"/>
        <cfvo type="max"/>
        <color rgb="FFF8696B"/>
        <color rgb="FFFCFCFF"/>
        <color rgb="FF5A8AC6"/>
      </colorScale>
    </cfRule>
  </conditionalFormatting>
  <conditionalFormatting sqref="I1:N1 G1">
    <cfRule type="colorScale" priority="24249">
      <colorScale>
        <cfvo type="min"/>
        <cfvo type="percentile" val="50"/>
        <cfvo type="max"/>
        <color rgb="FFF8696B"/>
        <color rgb="FFFCFCFF"/>
        <color rgb="FF63BE7B"/>
      </colorScale>
    </cfRule>
  </conditionalFormatting>
  <conditionalFormatting sqref="D2">
    <cfRule type="colorScale" priority="3321">
      <colorScale>
        <cfvo type="min"/>
        <cfvo type="percentile" val="50"/>
        <cfvo type="max"/>
        <color rgb="FFF8696B"/>
        <color rgb="FFFCFCFF"/>
        <color rgb="FF63BE7B"/>
      </colorScale>
    </cfRule>
  </conditionalFormatting>
  <conditionalFormatting sqref="D2:D10">
    <cfRule type="colorScale" priority="3354">
      <colorScale>
        <cfvo type="min"/>
        <cfvo type="percentile" val="50"/>
        <cfvo type="max"/>
        <color rgb="FFF8696B"/>
        <color rgb="FFFCFCFF"/>
        <color rgb="FF63BE7B"/>
      </colorScale>
    </cfRule>
  </conditionalFormatting>
  <conditionalFormatting sqref="D3">
    <cfRule type="colorScale" priority="3161">
      <colorScale>
        <cfvo type="min"/>
        <cfvo type="percentile" val="50"/>
        <cfvo type="max"/>
        <color rgb="FFF8696B"/>
        <color rgb="FFFCFCFF"/>
        <color rgb="FF63BE7B"/>
      </colorScale>
    </cfRule>
    <cfRule type="colorScale" priority="3166">
      <colorScale>
        <cfvo type="min"/>
        <cfvo type="percentile" val="50"/>
        <cfvo type="max"/>
        <color rgb="FFF8696B"/>
        <color rgb="FFFCFCFF"/>
        <color rgb="FF63BE7B"/>
      </colorScale>
    </cfRule>
  </conditionalFormatting>
  <conditionalFormatting sqref="D7:D9">
    <cfRule type="colorScale" priority="3204">
      <colorScale>
        <cfvo type="min"/>
        <cfvo type="percentile" val="50"/>
        <cfvo type="max"/>
        <color rgb="FFF8696B"/>
        <color rgb="FFFCFCFF"/>
        <color rgb="FF63BE7B"/>
      </colorScale>
    </cfRule>
  </conditionalFormatting>
  <conditionalFormatting sqref="D10">
    <cfRule type="colorScale" priority="3086">
      <colorScale>
        <cfvo type="min"/>
        <cfvo type="percentile" val="50"/>
        <cfvo type="max"/>
        <color rgb="FFF8696B"/>
        <color rgb="FFFCFCFF"/>
        <color rgb="FF63BE7B"/>
      </colorScale>
    </cfRule>
  </conditionalFormatting>
  <conditionalFormatting sqref="D11">
    <cfRule type="colorScale" priority="2867">
      <colorScale>
        <cfvo type="min"/>
        <cfvo type="percentile" val="50"/>
        <cfvo type="max"/>
        <color rgb="FFF8696B"/>
        <color rgb="FFFCFCFF"/>
        <color rgb="FF63BE7B"/>
      </colorScale>
    </cfRule>
    <cfRule type="colorScale" priority="2873">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63BE7B"/>
      </colorScale>
    </cfRule>
    <cfRule type="colorScale" priority="2901">
      <colorScale>
        <cfvo type="min"/>
        <cfvo type="percentile" val="50"/>
        <cfvo type="max"/>
        <color rgb="FFF8696B"/>
        <color rgb="FFFCFCFF"/>
        <color rgb="FF63BE7B"/>
      </colorScale>
    </cfRule>
  </conditionalFormatting>
  <conditionalFormatting sqref="D12">
    <cfRule type="colorScale" priority="2703">
      <colorScale>
        <cfvo type="min"/>
        <cfvo type="percentile" val="50"/>
        <cfvo type="max"/>
        <color rgb="FFF8696B"/>
        <color rgb="FFFCFCFF"/>
        <color rgb="FF63BE7B"/>
      </colorScale>
    </cfRule>
    <cfRule type="colorScale" priority="2707">
      <colorScale>
        <cfvo type="min"/>
        <cfvo type="percentile" val="50"/>
        <cfvo type="max"/>
        <color rgb="FFF8696B"/>
        <color rgb="FFFCFCFF"/>
        <color rgb="FF63BE7B"/>
      </colorScale>
    </cfRule>
    <cfRule type="colorScale" priority="2712">
      <colorScale>
        <cfvo type="min"/>
        <cfvo type="percentile" val="50"/>
        <cfvo type="max"/>
        <color rgb="FFF8696B"/>
        <color rgb="FFFCFCFF"/>
        <color rgb="FF63BE7B"/>
      </colorScale>
    </cfRule>
    <cfRule type="colorScale" priority="2736">
      <colorScale>
        <cfvo type="min"/>
        <cfvo type="percentile" val="50"/>
        <cfvo type="max"/>
        <color rgb="FFF8696B"/>
        <color rgb="FFFCFCFF"/>
        <color rgb="FF63BE7B"/>
      </colorScale>
    </cfRule>
  </conditionalFormatting>
  <conditionalFormatting sqref="D13">
    <cfRule type="colorScale" priority="2430">
      <colorScale>
        <cfvo type="min"/>
        <cfvo type="percentile" val="50"/>
        <cfvo type="max"/>
        <color rgb="FFF8696B"/>
        <color rgb="FFFCFCFF"/>
        <color rgb="FF63BE7B"/>
      </colorScale>
    </cfRule>
    <cfRule type="colorScale" priority="2435">
      <colorScale>
        <cfvo type="min"/>
        <cfvo type="percentile" val="50"/>
        <cfvo type="max"/>
        <color rgb="FFF8696B"/>
        <color rgb="FFFCFCFF"/>
        <color rgb="FF63BE7B"/>
      </colorScale>
    </cfRule>
  </conditionalFormatting>
  <conditionalFormatting sqref="E2">
    <cfRule type="colorScale" priority="3322">
      <colorScale>
        <cfvo type="min"/>
        <cfvo type="max"/>
        <color rgb="FFFCFCFF"/>
        <color rgb="FF63BE7B"/>
      </colorScale>
    </cfRule>
  </conditionalFormatting>
  <conditionalFormatting sqref="E3">
    <cfRule type="colorScale" priority="3160">
      <colorScale>
        <cfvo type="min"/>
        <cfvo type="max"/>
        <color rgb="FFFCFCFF"/>
        <color rgb="FF63BE7B"/>
      </colorScale>
    </cfRule>
    <cfRule type="colorScale" priority="3167">
      <colorScale>
        <cfvo type="min"/>
        <cfvo type="max"/>
        <color rgb="FFFCFCFF"/>
        <color rgb="FF63BE7B"/>
      </colorScale>
    </cfRule>
  </conditionalFormatting>
  <conditionalFormatting sqref="E7:E9">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onditionalFormatting>
  <conditionalFormatting sqref="E10">
    <cfRule type="colorScale" priority="3092">
      <colorScale>
        <cfvo type="min"/>
        <cfvo type="max"/>
        <color rgb="FFFCFCFF"/>
        <color rgb="FF63BE7B"/>
      </colorScale>
    </cfRule>
    <cfRule type="colorScale" priority="3097">
      <colorScale>
        <cfvo type="min"/>
        <cfvo type="max"/>
        <color rgb="FFFCFCFF"/>
        <color rgb="FF63BE7B"/>
      </colorScale>
    </cfRule>
    <cfRule type="colorScale" priority="3116">
      <colorScale>
        <cfvo type="min"/>
        <cfvo type="max"/>
        <color rgb="FFFCFCFF"/>
        <color rgb="FF63BE7B"/>
      </colorScale>
    </cfRule>
    <cfRule type="colorScale" priority="3123">
      <colorScale>
        <cfvo type="min"/>
        <cfvo type="percentile" val="50"/>
        <cfvo type="max"/>
        <color rgb="FFF8696B"/>
        <color rgb="FFFCFCFF"/>
        <color rgb="FF63BE7B"/>
      </colorScale>
    </cfRule>
    <cfRule type="colorScale" priority="3124">
      <colorScale>
        <cfvo type="min"/>
        <cfvo type="max"/>
        <color rgb="FFFCFCFF"/>
        <color rgb="FF63BE7B"/>
      </colorScale>
    </cfRule>
  </conditionalFormatting>
  <conditionalFormatting sqref="E11">
    <cfRule type="colorScale" priority="2877">
      <colorScale>
        <cfvo type="min"/>
        <cfvo type="max"/>
        <color rgb="FFFCFCFF"/>
        <color rgb="FF63BE7B"/>
      </colorScale>
    </cfRule>
    <cfRule type="colorScale" priority="2902">
      <colorScale>
        <cfvo type="min"/>
        <cfvo type="max"/>
        <color rgb="FFFCFCFF"/>
        <color rgb="FF63BE7B"/>
      </colorScale>
    </cfRule>
    <cfRule type="colorScale" priority="2903">
      <colorScale>
        <cfvo type="min"/>
        <cfvo type="percentile" val="50"/>
        <cfvo type="max"/>
        <color rgb="FFF8696B"/>
        <color rgb="FFFCFCFF"/>
        <color rgb="FF63BE7B"/>
      </colorScale>
    </cfRule>
    <cfRule type="colorScale" priority="2904">
      <colorScale>
        <cfvo type="min"/>
        <cfvo type="max"/>
        <color rgb="FFFCFCFF"/>
        <color rgb="FF63BE7B"/>
      </colorScale>
    </cfRule>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onditionalFormatting>
  <conditionalFormatting sqref="E12">
    <cfRule type="colorScale" priority="2713">
      <colorScale>
        <cfvo type="min"/>
        <cfvo type="max"/>
        <color rgb="FFFCFCFF"/>
        <color rgb="FF63BE7B"/>
      </colorScale>
    </cfRule>
    <cfRule type="colorScale" priority="2737">
      <colorScale>
        <cfvo type="min"/>
        <cfvo type="max"/>
        <color rgb="FFFCFCFF"/>
        <color rgb="FF63BE7B"/>
      </colorScale>
    </cfRule>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fRule type="colorScale" priority="2741">
      <colorScale>
        <cfvo type="min"/>
        <cfvo type="max"/>
        <color rgb="FFFCFCFF"/>
        <color rgb="FF63BE7B"/>
      </colorScale>
    </cfRule>
  </conditionalFormatting>
  <conditionalFormatting sqref="E13">
    <cfRule type="colorScale" priority="2411">
      <colorScale>
        <cfvo type="min"/>
        <cfvo type="max"/>
        <color rgb="FFFCFCFF"/>
        <color rgb="FF63BE7B"/>
      </colorScale>
    </cfRule>
    <cfRule type="colorScale" priority="2418">
      <colorScale>
        <cfvo type="min"/>
        <cfvo type="max"/>
        <color rgb="FFFCFCFF"/>
        <color rgb="FF63BE7B"/>
      </colorScale>
    </cfRule>
    <cfRule type="colorScale" priority="2459">
      <colorScale>
        <cfvo type="min"/>
        <cfvo type="percentile" val="50"/>
        <cfvo type="max"/>
        <color rgb="FFF8696B"/>
        <color rgb="FFFCFCFF"/>
        <color rgb="FF63BE7B"/>
      </colorScale>
    </cfRule>
    <cfRule type="colorScale" priority="2460">
      <colorScale>
        <cfvo type="min"/>
        <cfvo type="max"/>
        <color rgb="FFFCFCFF"/>
        <color rgb="FF63BE7B"/>
      </colorScale>
    </cfRule>
    <cfRule type="colorScale" priority="2461">
      <colorScale>
        <cfvo type="min"/>
        <cfvo type="percentile" val="50"/>
        <cfvo type="max"/>
        <color rgb="FFF8696B"/>
        <color rgb="FFFCFCFF"/>
        <color rgb="FF63BE7B"/>
      </colorScale>
    </cfRule>
  </conditionalFormatting>
  <conditionalFormatting sqref="E10:N10">
    <cfRule type="colorScale" priority="3087">
      <colorScale>
        <cfvo type="min"/>
        <cfvo type="max"/>
        <color rgb="FFFCFCFF"/>
        <color rgb="FF63BE7B"/>
      </colorScale>
    </cfRule>
    <cfRule type="colorScale" priority="3088">
      <colorScale>
        <cfvo type="min"/>
        <cfvo type="max"/>
        <color rgb="FFFCFCFF"/>
        <color rgb="FF63BE7B"/>
      </colorScale>
    </cfRule>
    <cfRule type="colorScale" priority="3089">
      <colorScale>
        <cfvo type="min"/>
        <cfvo type="percentile" val="50"/>
        <cfvo type="max"/>
        <color rgb="FFF8696B"/>
        <color rgb="FFFFEB84"/>
        <color rgb="FF63BE7B"/>
      </colorScale>
    </cfRule>
    <cfRule type="colorScale" priority="3090">
      <colorScale>
        <cfvo type="min"/>
        <cfvo type="max"/>
        <color rgb="FFFFEF9C"/>
        <color rgb="FF63BE7B"/>
      </colorScale>
    </cfRule>
  </conditionalFormatting>
  <conditionalFormatting sqref="E13:N13">
    <cfRule type="colorScale" priority="2462">
      <colorScale>
        <cfvo type="min"/>
        <cfvo type="max"/>
        <color rgb="FFFCFCFF"/>
        <color rgb="FF63BE7B"/>
      </colorScale>
    </cfRule>
    <cfRule type="colorScale" priority="2463">
      <colorScale>
        <cfvo type="min"/>
        <cfvo type="max"/>
        <color rgb="FFFCFCFF"/>
        <color rgb="FF63BE7B"/>
      </colorScale>
    </cfRule>
    <cfRule type="colorScale" priority="2464">
      <colorScale>
        <cfvo type="min"/>
        <cfvo type="percentile" val="50"/>
        <cfvo type="max"/>
        <color rgb="FFF8696B"/>
        <color rgb="FFFFEB84"/>
        <color rgb="FF63BE7B"/>
      </colorScale>
    </cfRule>
    <cfRule type="colorScale" priority="2465">
      <colorScale>
        <cfvo type="min"/>
        <cfvo type="max"/>
        <color rgb="FFFFEF9C"/>
        <color rgb="FF63BE7B"/>
      </colorScale>
    </cfRule>
  </conditionalFormatting>
  <conditionalFormatting sqref="E2:N2">
    <cfRule type="colorScale" priority="3189">
      <colorScale>
        <cfvo type="min"/>
        <cfvo type="max"/>
        <color rgb="FFFCFCFF"/>
        <color rgb="FF63BE7B"/>
      </colorScale>
    </cfRule>
    <cfRule type="colorScale" priority="3190">
      <colorScale>
        <cfvo type="min"/>
        <cfvo type="max"/>
        <color rgb="FFFCFCFF"/>
        <color rgb="FF63BE7B"/>
      </colorScale>
    </cfRule>
    <cfRule type="colorScale" priority="3191">
      <colorScale>
        <cfvo type="min"/>
        <cfvo type="percentile" val="50"/>
        <cfvo type="max"/>
        <color rgb="FFF8696B"/>
        <color rgb="FFFFEB84"/>
        <color rgb="FF63BE7B"/>
      </colorScale>
    </cfRule>
    <cfRule type="colorScale" priority="3192">
      <colorScale>
        <cfvo type="min"/>
        <cfvo type="max"/>
        <color rgb="FFFFEF9C"/>
        <color rgb="FF63BE7B"/>
      </colorScale>
    </cfRule>
  </conditionalFormatting>
  <conditionalFormatting sqref="E3:N3">
    <cfRule type="colorScale" priority="3197">
      <colorScale>
        <cfvo type="min"/>
        <cfvo type="max"/>
        <color rgb="FFFCFCFF"/>
        <color rgb="FF63BE7B"/>
      </colorScale>
    </cfRule>
    <cfRule type="colorScale" priority="3198">
      <colorScale>
        <cfvo type="min"/>
        <cfvo type="max"/>
        <color rgb="FFFCFCFF"/>
        <color rgb="FF63BE7B"/>
      </colorScale>
    </cfRule>
    <cfRule type="colorScale" priority="3199">
      <colorScale>
        <cfvo type="min"/>
        <cfvo type="percentile" val="50"/>
        <cfvo type="max"/>
        <color rgb="FFF8696B"/>
        <color rgb="FFFFEB84"/>
        <color rgb="FF63BE7B"/>
      </colorScale>
    </cfRule>
    <cfRule type="colorScale" priority="3200">
      <colorScale>
        <cfvo type="min"/>
        <cfvo type="max"/>
        <color rgb="FFFFEF9C"/>
        <color rgb="FF63BE7B"/>
      </colorScale>
    </cfRule>
  </conditionalFormatting>
  <conditionalFormatting sqref="E4:N4">
    <cfRule type="colorScale" priority="3193">
      <colorScale>
        <cfvo type="min"/>
        <cfvo type="max"/>
        <color rgb="FFFCFCFF"/>
        <color rgb="FF63BE7B"/>
      </colorScale>
    </cfRule>
    <cfRule type="colorScale" priority="3194">
      <colorScale>
        <cfvo type="min"/>
        <cfvo type="max"/>
        <color rgb="FFFCFCFF"/>
        <color rgb="FF63BE7B"/>
      </colorScale>
    </cfRule>
    <cfRule type="colorScale" priority="3195">
      <colorScale>
        <cfvo type="min"/>
        <cfvo type="percentile" val="50"/>
        <cfvo type="max"/>
        <color rgb="FFF8696B"/>
        <color rgb="FFFFEB84"/>
        <color rgb="FF63BE7B"/>
      </colorScale>
    </cfRule>
    <cfRule type="colorScale" priority="3196">
      <colorScale>
        <cfvo type="min"/>
        <cfvo type="max"/>
        <color rgb="FFFFEF9C"/>
        <color rgb="FF63BE7B"/>
      </colorScale>
    </cfRule>
  </conditionalFormatting>
  <conditionalFormatting sqref="E7:N8">
    <cfRule type="colorScale" priority="3143">
      <colorScale>
        <cfvo type="min"/>
        <cfvo type="max"/>
        <color rgb="FFFCFCFF"/>
        <color rgb="FF63BE7B"/>
      </colorScale>
    </cfRule>
    <cfRule type="colorScale" priority="3144">
      <colorScale>
        <cfvo type="min"/>
        <cfvo type="max"/>
        <color rgb="FFFCFCFF"/>
        <color rgb="FF63BE7B"/>
      </colorScale>
    </cfRule>
    <cfRule type="colorScale" priority="3145">
      <colorScale>
        <cfvo type="min"/>
        <cfvo type="percentile" val="50"/>
        <cfvo type="max"/>
        <color rgb="FFF8696B"/>
        <color rgb="FFFFEB84"/>
        <color rgb="FF63BE7B"/>
      </colorScale>
    </cfRule>
    <cfRule type="colorScale" priority="3146">
      <colorScale>
        <cfvo type="min"/>
        <cfvo type="max"/>
        <color rgb="FFFFEF9C"/>
        <color rgb="FF63BE7B"/>
      </colorScale>
    </cfRule>
  </conditionalFormatting>
  <conditionalFormatting sqref="E11:N11">
    <cfRule type="colorScale" priority="2868">
      <colorScale>
        <cfvo type="min"/>
        <cfvo type="max"/>
        <color rgb="FFFCFCFF"/>
        <color rgb="FF63BE7B"/>
      </colorScale>
    </cfRule>
    <cfRule type="colorScale" priority="2869">
      <colorScale>
        <cfvo type="min"/>
        <cfvo type="max"/>
        <color rgb="FFFCFCFF"/>
        <color rgb="FF63BE7B"/>
      </colorScale>
    </cfRule>
    <cfRule type="colorScale" priority="2870">
      <colorScale>
        <cfvo type="min"/>
        <cfvo type="percentile" val="50"/>
        <cfvo type="max"/>
        <color rgb="FFF8696B"/>
        <color rgb="FFFFEB84"/>
        <color rgb="FF63BE7B"/>
      </colorScale>
    </cfRule>
    <cfRule type="colorScale" priority="2871">
      <colorScale>
        <cfvo type="min"/>
        <cfvo type="max"/>
        <color rgb="FFFFEF9C"/>
        <color rgb="FF63BE7B"/>
      </colorScale>
    </cfRule>
  </conditionalFormatting>
  <conditionalFormatting sqref="E12:N12">
    <cfRule type="colorScale" priority="2714">
      <colorScale>
        <cfvo type="min"/>
        <cfvo type="max"/>
        <color rgb="FFFCFCFF"/>
        <color rgb="FF63BE7B"/>
      </colorScale>
    </cfRule>
    <cfRule type="colorScale" priority="2715">
      <colorScale>
        <cfvo type="min"/>
        <cfvo type="max"/>
        <color rgb="FFFCFCFF"/>
        <color rgb="FF63BE7B"/>
      </colorScale>
    </cfRule>
    <cfRule type="colorScale" priority="2716">
      <colorScale>
        <cfvo type="min"/>
        <cfvo type="percentile" val="50"/>
        <cfvo type="max"/>
        <color rgb="FFF8696B"/>
        <color rgb="FFFFEB84"/>
        <color rgb="FF63BE7B"/>
      </colorScale>
    </cfRule>
    <cfRule type="colorScale" priority="2717">
      <colorScale>
        <cfvo type="min"/>
        <cfvo type="max"/>
        <color rgb="FFFFEF9C"/>
        <color rgb="FF63BE7B"/>
      </colorScale>
    </cfRule>
  </conditionalFormatting>
  <conditionalFormatting sqref="F2">
    <cfRule type="colorScale" priority="3323">
      <colorScale>
        <cfvo type="min"/>
        <cfvo type="max"/>
        <color rgb="FFFCFCFF"/>
        <color rgb="FF63BE7B"/>
      </colorScale>
    </cfRule>
  </conditionalFormatting>
  <conditionalFormatting sqref="F7:F8">
    <cfRule type="colorScale" priority="3139">
      <colorScale>
        <cfvo type="min"/>
        <cfvo type="max"/>
        <color rgb="FFFCFCFF"/>
        <color rgb="FF63BE7B"/>
      </colorScale>
    </cfRule>
    <cfRule type="colorScale" priority="3140">
      <colorScale>
        <cfvo type="min"/>
        <cfvo type="max"/>
        <color rgb="FFFCFCFF"/>
        <color rgb="FF63BE7B"/>
      </colorScale>
    </cfRule>
    <cfRule type="colorScale" priority="3141">
      <colorScale>
        <cfvo type="min"/>
        <cfvo type="max"/>
        <color rgb="FFFCFCFF"/>
        <color rgb="FF63BE7B"/>
      </colorScale>
    </cfRule>
  </conditionalFormatting>
  <conditionalFormatting sqref="F9">
    <cfRule type="colorScale" priority="3217">
      <colorScale>
        <cfvo type="min"/>
        <cfvo type="max"/>
        <color rgb="FFFCFCFF"/>
        <color rgb="FF63BE7B"/>
      </colorScale>
    </cfRule>
  </conditionalFormatting>
  <conditionalFormatting sqref="F9">
    <cfRule type="colorScale" priority="3212">
      <colorScale>
        <cfvo type="min"/>
        <cfvo type="max"/>
        <color rgb="FFFCFCFF"/>
        <color rgb="FF63BE7B"/>
      </colorScale>
    </cfRule>
    <cfRule type="colorScale" priority="3213">
      <colorScale>
        <cfvo type="min"/>
        <cfvo type="max"/>
        <color rgb="FFFCFCFF"/>
        <color rgb="FF63BE7B"/>
      </colorScale>
    </cfRule>
    <cfRule type="colorScale" priority="3214">
      <colorScale>
        <cfvo type="min"/>
        <cfvo type="percentile" val="50"/>
        <cfvo type="max"/>
        <color rgb="FFF8696B"/>
        <color rgb="FFFFEB84"/>
        <color rgb="FF63BE7B"/>
      </colorScale>
    </cfRule>
    <cfRule type="colorScale" priority="3215">
      <colorScale>
        <cfvo type="min"/>
        <cfvo type="max"/>
        <color rgb="FFFFEF9C"/>
        <color rgb="FF63BE7B"/>
      </colorScale>
    </cfRule>
    <cfRule type="colorScale" priority="3216">
      <colorScale>
        <cfvo type="min"/>
        <cfvo type="max"/>
        <color rgb="FFFCFCFF"/>
        <color rgb="FF63BE7B"/>
      </colorScale>
    </cfRule>
  </conditionalFormatting>
  <conditionalFormatting sqref="F10">
    <cfRule type="colorScale" priority="3093">
      <colorScale>
        <cfvo type="min"/>
        <cfvo type="max"/>
        <color rgb="FFFCFCFF"/>
        <color rgb="FF63BE7B"/>
      </colorScale>
    </cfRule>
    <cfRule type="colorScale" priority="3098">
      <colorScale>
        <cfvo type="min"/>
        <cfvo type="max"/>
        <color rgb="FFFCFCFF"/>
        <color rgb="FF63BE7B"/>
      </colorScale>
    </cfRule>
    <cfRule type="colorScale" priority="3112">
      <colorScale>
        <cfvo type="min"/>
        <cfvo type="max"/>
        <color rgb="FFFCFCFF"/>
        <color rgb="FF63BE7B"/>
      </colorScale>
    </cfRule>
    <cfRule type="colorScale" priority="3125">
      <colorScale>
        <cfvo type="min"/>
        <cfvo type="percentile" val="50"/>
        <cfvo type="max"/>
        <color rgb="FFF8696B"/>
        <color rgb="FFFCFCFF"/>
        <color rgb="FF63BE7B"/>
      </colorScale>
    </cfRule>
    <cfRule type="colorScale" priority="3126">
      <colorScale>
        <cfvo type="min"/>
        <cfvo type="max"/>
        <color rgb="FFFCFCFF"/>
        <color rgb="FF63BE7B"/>
      </colorScale>
    </cfRule>
  </conditionalFormatting>
  <conditionalFormatting sqref="F11">
    <cfRule type="colorScale" priority="2882">
      <colorScale>
        <cfvo type="min"/>
        <cfvo type="max"/>
        <color rgb="FFFCFCFF"/>
        <color rgb="FF63BE7B"/>
      </colorScale>
    </cfRule>
    <cfRule type="colorScale" priority="2883">
      <colorScale>
        <cfvo type="min"/>
        <cfvo type="max"/>
        <color rgb="FFFCFCFF"/>
        <color rgb="FF63BE7B"/>
      </colorScale>
    </cfRule>
    <cfRule type="colorScale" priority="2915">
      <colorScale>
        <cfvo type="min"/>
        <cfvo type="max"/>
        <color rgb="FFFCFCFF"/>
        <color rgb="FF63BE7B"/>
      </colorScale>
    </cfRule>
    <cfRule type="colorScale" priority="2916">
      <colorScale>
        <cfvo type="min"/>
        <cfvo type="max"/>
        <color rgb="FFFCFCFF"/>
        <color rgb="FF63BE7B"/>
      </colorScale>
    </cfRule>
    <cfRule type="colorScale" priority="2917">
      <colorScale>
        <cfvo type="min"/>
        <cfvo type="percentile" val="50"/>
        <cfvo type="max"/>
        <color rgb="FFF8696B"/>
        <color rgb="FFFCFCFF"/>
        <color rgb="FF63BE7B"/>
      </colorScale>
    </cfRule>
    <cfRule type="colorScale" priority="2918">
      <colorScale>
        <cfvo type="min"/>
        <cfvo type="max"/>
        <color rgb="FFFCFCFF"/>
        <color rgb="FF63BE7B"/>
      </colorScale>
    </cfRule>
    <cfRule type="colorScale" priority="2919">
      <colorScale>
        <cfvo type="min"/>
        <cfvo type="percentile" val="50"/>
        <cfvo type="max"/>
        <color rgb="FFF8696B"/>
        <color rgb="FFFCFCFF"/>
        <color rgb="FF63BE7B"/>
      </colorScale>
    </cfRule>
    <cfRule type="colorScale" priority="2920">
      <colorScale>
        <cfvo type="min"/>
        <cfvo type="max"/>
        <color rgb="FFFCFCFF"/>
        <color rgb="FF63BE7B"/>
      </colorScale>
    </cfRule>
  </conditionalFormatting>
  <conditionalFormatting sqref="F12">
    <cfRule type="colorScale" priority="2718">
      <colorScale>
        <cfvo type="min"/>
        <cfvo type="max"/>
        <color rgb="FFFCFCFF"/>
        <color rgb="FF63BE7B"/>
      </colorScale>
    </cfRule>
    <cfRule type="colorScale" priority="2719">
      <colorScale>
        <cfvo type="min"/>
        <cfvo type="max"/>
        <color rgb="FFFCFCFF"/>
        <color rgb="FF63BE7B"/>
      </colorScale>
    </cfRule>
    <cfRule type="colorScale" priority="2750">
      <colorScale>
        <cfvo type="min"/>
        <cfvo type="max"/>
        <color rgb="FFFCFCFF"/>
        <color rgb="FF63BE7B"/>
      </colorScale>
    </cfRule>
    <cfRule type="colorScale" priority="2751">
      <colorScale>
        <cfvo type="min"/>
        <cfvo type="max"/>
        <color rgb="FFFCFCFF"/>
        <color rgb="FF63BE7B"/>
      </colorScale>
    </cfRule>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percentile" val="50"/>
        <cfvo type="max"/>
        <color rgb="FFF8696B"/>
        <color rgb="FFFCFCFF"/>
        <color rgb="FF63BE7B"/>
      </colorScale>
    </cfRule>
    <cfRule type="colorScale" priority="2755">
      <colorScale>
        <cfvo type="min"/>
        <cfvo type="max"/>
        <color rgb="FFFCFCFF"/>
        <color rgb="FF63BE7B"/>
      </colorScale>
    </cfRule>
  </conditionalFormatting>
  <conditionalFormatting sqref="F13">
    <cfRule type="colorScale" priority="2412">
      <colorScale>
        <cfvo type="min"/>
        <cfvo type="max"/>
        <color rgb="FFFCFCFF"/>
        <color rgb="FF63BE7B"/>
      </colorScale>
    </cfRule>
    <cfRule type="colorScale" priority="2419">
      <colorScale>
        <cfvo type="min"/>
        <cfvo type="max"/>
        <color rgb="FFFCFCFF"/>
        <color rgb="FF63BE7B"/>
      </colorScale>
    </cfRule>
    <cfRule type="colorScale" priority="2431">
      <colorScale>
        <cfvo type="min"/>
        <cfvo type="max"/>
        <color rgb="FFFCFCFF"/>
        <color rgb="FF63BE7B"/>
      </colorScale>
    </cfRule>
    <cfRule type="colorScale" priority="2466">
      <colorScale>
        <cfvo type="min"/>
        <cfvo type="percentile" val="50"/>
        <cfvo type="max"/>
        <color rgb="FFF8696B"/>
        <color rgb="FFFCFCFF"/>
        <color rgb="FF63BE7B"/>
      </colorScale>
    </cfRule>
    <cfRule type="colorScale" priority="2467">
      <colorScale>
        <cfvo type="min"/>
        <cfvo type="max"/>
        <color rgb="FFFCFCFF"/>
        <color rgb="FF63BE7B"/>
      </colorScale>
    </cfRule>
    <cfRule type="colorScale" priority="2468">
      <colorScale>
        <cfvo type="min"/>
        <cfvo type="percentile" val="50"/>
        <cfvo type="max"/>
        <color rgb="FFF8696B"/>
        <color rgb="FFFCFCFF"/>
        <color rgb="FF63BE7B"/>
      </colorScale>
    </cfRule>
  </conditionalFormatting>
  <conditionalFormatting sqref="F9">
    <cfRule type="colorScale" priority="3218">
      <colorScale>
        <cfvo type="min"/>
        <cfvo type="max"/>
        <color rgb="FFFCFCFF"/>
        <color rgb="FF63BE7B"/>
      </colorScale>
    </cfRule>
  </conditionalFormatting>
  <conditionalFormatting sqref="F9">
    <cfRule type="colorScale" priority="3219">
      <colorScale>
        <cfvo type="min"/>
        <cfvo type="max"/>
        <color rgb="FFFCFCFF"/>
        <color rgb="FF63BE7B"/>
      </colorScale>
    </cfRule>
  </conditionalFormatting>
  <conditionalFormatting sqref="F3:G3 J3:N3">
    <cfRule type="colorScale" priority="3168">
      <colorScale>
        <cfvo type="min"/>
        <cfvo type="max"/>
        <color rgb="FFFCFCFF"/>
        <color rgb="FF63BE7B"/>
      </colorScale>
    </cfRule>
  </conditionalFormatting>
  <conditionalFormatting sqref="G2">
    <cfRule type="colorScale" priority="3324">
      <colorScale>
        <cfvo type="min"/>
        <cfvo type="max"/>
        <color rgb="FFFCFCFF"/>
        <color rgb="FF63BE7B"/>
      </colorScale>
    </cfRule>
  </conditionalFormatting>
  <conditionalFormatting sqref="G7:G9">
    <cfRule type="colorScale" priority="3220">
      <colorScale>
        <cfvo type="min"/>
        <cfvo type="max"/>
        <color rgb="FFFCFCFF"/>
        <color rgb="FF63BE7B"/>
      </colorScale>
    </cfRule>
    <cfRule type="colorScale" priority="3221">
      <colorScale>
        <cfvo type="min"/>
        <cfvo type="max"/>
        <color rgb="FFFCFCFF"/>
        <color rgb="FF63BE7B"/>
      </colorScale>
    </cfRule>
    <cfRule type="colorScale" priority="3222">
      <colorScale>
        <cfvo type="min"/>
        <cfvo type="max"/>
        <color rgb="FFFCFCFF"/>
        <color rgb="FF63BE7B"/>
      </colorScale>
    </cfRule>
  </conditionalFormatting>
  <conditionalFormatting sqref="G10">
    <cfRule type="colorScale" priority="3085">
      <colorScale>
        <cfvo type="min"/>
        <cfvo type="percentile" val="50"/>
        <cfvo type="max"/>
        <color rgb="FFF8696B"/>
        <color rgb="FFFCFCFF"/>
        <color rgb="FF63BE7B"/>
      </colorScale>
    </cfRule>
    <cfRule type="colorScale" priority="3094">
      <colorScale>
        <cfvo type="min"/>
        <cfvo type="max"/>
        <color rgb="FFFCFCFF"/>
        <color rgb="FF63BE7B"/>
      </colorScale>
    </cfRule>
    <cfRule type="colorScale" priority="3099">
      <colorScale>
        <cfvo type="min"/>
        <cfvo type="max"/>
        <color rgb="FFFCFCFF"/>
        <color rgb="FF63BE7B"/>
      </colorScale>
    </cfRule>
    <cfRule type="colorScale" priority="3117">
      <colorScale>
        <cfvo type="min"/>
        <cfvo type="max"/>
        <color rgb="FFFCFCFF"/>
        <color rgb="FF63BE7B"/>
      </colorScale>
    </cfRule>
    <cfRule type="colorScale" priority="3127">
      <colorScale>
        <cfvo type="min"/>
        <cfvo type="max"/>
        <color rgb="FFFCFCFF"/>
        <color rgb="FF63BE7B"/>
      </colorScale>
    </cfRule>
  </conditionalFormatting>
  <conditionalFormatting sqref="G11">
    <cfRule type="colorScale" priority="2884">
      <colorScale>
        <cfvo type="min"/>
        <cfvo type="max"/>
        <color rgb="FFFCFCFF"/>
        <color rgb="FF63BE7B"/>
      </colorScale>
    </cfRule>
    <cfRule type="colorScale" priority="2885">
      <colorScale>
        <cfvo type="min"/>
        <cfvo type="max"/>
        <color rgb="FFFCFCFF"/>
        <color rgb="FF63BE7B"/>
      </colorScale>
    </cfRule>
    <cfRule type="colorScale" priority="2921">
      <colorScale>
        <cfvo type="min"/>
        <cfvo type="max"/>
        <color rgb="FFFCFCFF"/>
        <color rgb="FF63BE7B"/>
      </colorScale>
    </cfRule>
    <cfRule type="colorScale" priority="2922">
      <colorScale>
        <cfvo type="min"/>
        <cfvo type="max"/>
        <color rgb="FFFCFCFF"/>
        <color rgb="FF63BE7B"/>
      </colorScale>
    </cfRule>
    <cfRule type="colorScale" priority="2923">
      <colorScale>
        <cfvo type="min"/>
        <cfvo type="percentile" val="50"/>
        <cfvo type="max"/>
        <color rgb="FFF8696B"/>
        <color rgb="FFFCFCFF"/>
        <color rgb="FF63BE7B"/>
      </colorScale>
    </cfRule>
    <cfRule type="colorScale" priority="2924">
      <colorScale>
        <cfvo type="min"/>
        <cfvo type="percentile" val="50"/>
        <cfvo type="max"/>
        <color rgb="FFF8696B"/>
        <color rgb="FFFCFCFF"/>
        <color rgb="FF63BE7B"/>
      </colorScale>
    </cfRule>
    <cfRule type="colorScale" priority="2925">
      <colorScale>
        <cfvo type="min"/>
        <cfvo type="max"/>
        <color rgb="FFFCFCFF"/>
        <color rgb="FF63BE7B"/>
      </colorScale>
    </cfRule>
  </conditionalFormatting>
  <conditionalFormatting sqref="G12">
    <cfRule type="colorScale" priority="2720">
      <colorScale>
        <cfvo type="min"/>
        <cfvo type="max"/>
        <color rgb="FFFCFCFF"/>
        <color rgb="FF63BE7B"/>
      </colorScale>
    </cfRule>
    <cfRule type="colorScale" priority="2721">
      <colorScale>
        <cfvo type="min"/>
        <cfvo type="max"/>
        <color rgb="FFFCFCFF"/>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percentile" val="50"/>
        <cfvo type="max"/>
        <color rgb="FFF8696B"/>
        <color rgb="FFFCFCFF"/>
        <color rgb="FF63BE7B"/>
      </colorScale>
    </cfRule>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onditionalFormatting>
  <conditionalFormatting sqref="G13">
    <cfRule type="colorScale" priority="2413">
      <colorScale>
        <cfvo type="min"/>
        <cfvo type="max"/>
        <color rgb="FFFCFCFF"/>
        <color rgb="FF63BE7B"/>
      </colorScale>
    </cfRule>
    <cfRule type="colorScale" priority="2420">
      <colorScale>
        <cfvo type="min"/>
        <cfvo type="max"/>
        <color rgb="FFFCFCFF"/>
        <color rgb="FF63BE7B"/>
      </colorScale>
    </cfRule>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fRule type="colorScale" priority="2471">
      <colorScale>
        <cfvo type="min"/>
        <cfvo type="percentile" val="50"/>
        <cfvo type="max"/>
        <color rgb="FFF8696B"/>
        <color rgb="FFFCFCFF"/>
        <color rgb="FF63BE7B"/>
      </colorScale>
    </cfRule>
  </conditionalFormatting>
  <conditionalFormatting sqref="G9:N9 E9">
    <cfRule type="colorScale" priority="3208">
      <colorScale>
        <cfvo type="min"/>
        <cfvo type="max"/>
        <color rgb="FFFCFCFF"/>
        <color rgb="FF63BE7B"/>
      </colorScale>
    </cfRule>
    <cfRule type="colorScale" priority="3209">
      <colorScale>
        <cfvo type="min"/>
        <cfvo type="max"/>
        <color rgb="FFFCFCFF"/>
        <color rgb="FF63BE7B"/>
      </colorScale>
    </cfRule>
    <cfRule type="colorScale" priority="3210">
      <colorScale>
        <cfvo type="min"/>
        <cfvo type="percentile" val="50"/>
        <cfvo type="max"/>
        <color rgb="FFF8696B"/>
        <color rgb="FFFFEB84"/>
        <color rgb="FF63BE7B"/>
      </colorScale>
    </cfRule>
    <cfRule type="colorScale" priority="3211">
      <colorScale>
        <cfvo type="min"/>
        <cfvo type="max"/>
        <color rgb="FFFFEF9C"/>
        <color rgb="FF63BE7B"/>
      </colorScale>
    </cfRule>
  </conditionalFormatting>
  <conditionalFormatting sqref="H2">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onditionalFormatting>
  <conditionalFormatting sqref="H3">
    <cfRule type="colorScale" priority="3158">
      <colorScale>
        <cfvo type="min"/>
        <cfvo type="percentile" val="50"/>
        <cfvo type="max"/>
        <color rgb="FFF8696B"/>
        <color rgb="FFFCFCFF"/>
        <color rgb="FF63BE7B"/>
      </colorScale>
    </cfRule>
    <cfRule type="colorScale" priority="3159">
      <colorScale>
        <cfvo type="min"/>
        <cfvo type="max"/>
        <color rgb="FFFCFCFF"/>
        <color rgb="FF63BE7B"/>
      </colorScale>
    </cfRule>
    <cfRule type="colorScale" priority="3169">
      <colorScale>
        <cfvo type="min"/>
        <cfvo type="max"/>
        <color rgb="FFFCFCFF"/>
        <color rgb="FF63BE7B"/>
      </colorScale>
    </cfRule>
  </conditionalFormatting>
  <conditionalFormatting sqref="H7:H9">
    <cfRule type="colorScale" priority="3201">
      <colorScale>
        <cfvo type="min"/>
        <cfvo type="percentile" val="50"/>
        <cfvo type="max"/>
        <color rgb="FFF8696B"/>
        <color rgb="FFFCFCFF"/>
        <color rgb="FF5A8AC6"/>
      </colorScale>
    </cfRule>
  </conditionalFormatting>
  <conditionalFormatting sqref="H7:H9">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percentile" val="50"/>
        <cfvo type="max"/>
        <color rgb="FFF8696B"/>
        <color rgb="FFFCFCFF"/>
        <color rgb="FF63BE7B"/>
      </colorScale>
    </cfRule>
    <cfRule type="colorScale" priority="3226">
      <colorScale>
        <cfvo type="min"/>
        <cfvo type="max"/>
        <color rgb="FFFCFCFF"/>
        <color rgb="FF63BE7B"/>
      </colorScale>
    </cfRule>
    <cfRule type="colorScale" priority="3227">
      <colorScale>
        <cfvo type="min"/>
        <cfvo type="percentile" val="50"/>
        <cfvo type="max"/>
        <color rgb="FFF8696B"/>
        <color rgb="FFFCFCFF"/>
        <color rgb="FF63BE7B"/>
      </colorScale>
    </cfRule>
  </conditionalFormatting>
  <conditionalFormatting sqref="H10">
    <cfRule type="colorScale" priority="3095">
      <colorScale>
        <cfvo type="min"/>
        <cfvo type="max"/>
        <color rgb="FFFCFCFF"/>
        <color rgb="FF63BE7B"/>
      </colorScale>
    </cfRule>
    <cfRule type="colorScale" priority="3100">
      <colorScale>
        <cfvo type="min"/>
        <cfvo type="max"/>
        <color rgb="FFFCFCFF"/>
        <color rgb="FF63BE7B"/>
      </colorScale>
    </cfRule>
    <cfRule type="colorScale" priority="3118">
      <colorScale>
        <cfvo type="min"/>
        <cfvo type="max"/>
        <color rgb="FFFCFCFF"/>
        <color rgb="FF63BE7B"/>
      </colorScale>
    </cfRule>
    <cfRule type="colorScale" priority="3128">
      <colorScale>
        <cfvo type="min"/>
        <cfvo type="percentile" val="50"/>
        <cfvo type="max"/>
        <color rgb="FFF8696B"/>
        <color rgb="FFFCFCFF"/>
        <color rgb="FF63BE7B"/>
      </colorScale>
    </cfRule>
    <cfRule type="colorScale" priority="3129">
      <colorScale>
        <cfvo type="min"/>
        <cfvo type="max"/>
        <color rgb="FFFCFCFF"/>
        <color rgb="FF63BE7B"/>
      </colorScale>
    </cfRule>
  </conditionalFormatting>
  <conditionalFormatting sqref="H11">
    <cfRule type="colorScale" priority="2872">
      <colorScale>
        <cfvo type="min"/>
        <cfvo type="percentile" val="50"/>
        <cfvo type="max"/>
        <color rgb="FFF8696B"/>
        <color rgb="FFFCFCFF"/>
        <color rgb="FF5A8AC6"/>
      </colorScale>
    </cfRule>
    <cfRule type="colorScale" priority="2886">
      <colorScale>
        <cfvo type="min"/>
        <cfvo type="percentile" val="50"/>
        <cfvo type="max"/>
        <color rgb="FFF8696B"/>
        <color rgb="FFFCFCFF"/>
        <color rgb="FF63BE7B"/>
      </colorScale>
    </cfRule>
    <cfRule type="colorScale" priority="2887">
      <colorScale>
        <cfvo type="min"/>
        <cfvo type="max"/>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percentile" val="50"/>
        <cfvo type="max"/>
        <color rgb="FFF8696B"/>
        <color rgb="FFFCFCFF"/>
        <color rgb="FF63BE7B"/>
      </colorScale>
    </cfRule>
    <cfRule type="colorScale" priority="2890">
      <colorScale>
        <cfvo type="min"/>
        <cfvo type="max"/>
        <color rgb="FFFCFCFF"/>
        <color rgb="FF63BE7B"/>
      </colorScale>
    </cfRule>
    <cfRule type="colorScale" priority="2926">
      <colorScale>
        <cfvo type="min"/>
        <cfvo type="percentile" val="50"/>
        <cfvo type="max"/>
        <color rgb="FFF8696B"/>
        <color rgb="FFFCFCFF"/>
        <color rgb="FF63BE7B"/>
      </colorScale>
    </cfRule>
    <cfRule type="colorScale" priority="2927">
      <colorScale>
        <cfvo type="min"/>
        <cfvo type="max"/>
        <color rgb="FFFCFCFF"/>
        <color rgb="FF63BE7B"/>
      </colorScale>
    </cfRule>
    <cfRule type="colorScale" priority="2928">
      <colorScale>
        <cfvo type="min"/>
        <cfvo type="percentile" val="50"/>
        <cfvo type="max"/>
        <color rgb="FFF8696B"/>
        <color rgb="FFFCFCFF"/>
        <color rgb="FF63BE7B"/>
      </colorScale>
    </cfRule>
    <cfRule type="colorScale" priority="2929">
      <colorScale>
        <cfvo type="min"/>
        <cfvo type="max"/>
        <color rgb="FFFCFCFF"/>
        <color rgb="FF63BE7B"/>
      </colorScale>
    </cfRule>
  </conditionalFormatting>
  <conditionalFormatting sqref="H12">
    <cfRule type="colorScale" priority="2706">
      <colorScale>
        <cfvo type="min"/>
        <cfvo type="percentile" val="50"/>
        <cfvo type="max"/>
        <color rgb="FFF8696B"/>
        <color rgb="FFFCFCFF"/>
        <color rgb="FF5A8AC6"/>
      </colorScale>
    </cfRule>
    <cfRule type="colorScale" priority="2722">
      <colorScale>
        <cfvo type="min"/>
        <cfvo type="percentile" val="50"/>
        <cfvo type="max"/>
        <color rgb="FFF8696B"/>
        <color rgb="FFFCFCFF"/>
        <color rgb="FF63BE7B"/>
      </colorScale>
    </cfRule>
    <cfRule type="colorScale" priority="2723">
      <colorScale>
        <cfvo type="min"/>
        <cfvo type="max"/>
        <color rgb="FFFCFCFF"/>
        <color rgb="FF63BE7B"/>
      </colorScale>
    </cfRule>
    <cfRule type="colorScale" priority="2724">
      <colorScale>
        <cfvo type="min"/>
        <cfvo type="percentile" val="50"/>
        <cfvo type="max"/>
        <color rgb="FFF8696B"/>
        <color rgb="FFFCFCFF"/>
        <color rgb="FF63BE7B"/>
      </colorScale>
    </cfRule>
    <cfRule type="colorScale" priority="2725">
      <colorScale>
        <cfvo type="min"/>
        <cfvo type="percentile" val="50"/>
        <cfvo type="max"/>
        <color rgb="FFF8696B"/>
        <color rgb="FFFCFCFF"/>
        <color rgb="FF63BE7B"/>
      </colorScale>
    </cfRule>
    <cfRule type="colorScale" priority="2726">
      <colorScale>
        <cfvo type="min"/>
        <cfvo type="max"/>
        <color rgb="FFFCFCFF"/>
        <color rgb="FF63BE7B"/>
      </colorScale>
    </cfRule>
    <cfRule type="colorScale" priority="2761">
      <colorScale>
        <cfvo type="min"/>
        <cfvo type="percentile" val="50"/>
        <cfvo type="max"/>
        <color rgb="FFF8696B"/>
        <color rgb="FFFCFCFF"/>
        <color rgb="FF63BE7B"/>
      </colorScale>
    </cfRule>
    <cfRule type="colorScale" priority="2762">
      <colorScale>
        <cfvo type="min"/>
        <cfvo type="max"/>
        <color rgb="FFFCFCFF"/>
        <color rgb="FF63BE7B"/>
      </colorScale>
    </cfRule>
    <cfRule type="colorScale" priority="2763">
      <colorScale>
        <cfvo type="min"/>
        <cfvo type="percentile" val="50"/>
        <cfvo type="max"/>
        <color rgb="FFF8696B"/>
        <color rgb="FFFCFCFF"/>
        <color rgb="FF63BE7B"/>
      </colorScale>
    </cfRule>
    <cfRule type="colorScale" priority="2764">
      <colorScale>
        <cfvo type="min"/>
        <cfvo type="max"/>
        <color rgb="FFFCFCFF"/>
        <color rgb="FF63BE7B"/>
      </colorScale>
    </cfRule>
  </conditionalFormatting>
  <conditionalFormatting sqref="H13">
    <cfRule type="colorScale" priority="2410">
      <colorScale>
        <cfvo type="min"/>
        <cfvo type="percentile" val="50"/>
        <cfvo type="max"/>
        <color rgb="FFF8696B"/>
        <color rgb="FFFCFCFF"/>
        <color rgb="FF5A8AC6"/>
      </colorScale>
    </cfRule>
    <cfRule type="colorScale" priority="2421">
      <colorScale>
        <cfvo type="min"/>
        <cfvo type="max"/>
        <color rgb="FFFCFCFF"/>
        <color rgb="FF63BE7B"/>
      </colorScale>
    </cfRule>
    <cfRule type="colorScale" priority="2429">
      <colorScale>
        <cfvo type="min"/>
        <cfvo type="percentile" val="50"/>
        <cfvo type="max"/>
        <color rgb="FFF8696B"/>
        <color rgb="FFFCFCFF"/>
        <color rgb="FF63BE7B"/>
      </colorScale>
    </cfRule>
    <cfRule type="colorScale" priority="2436">
      <colorScale>
        <cfvo type="min"/>
        <cfvo type="percentile" val="50"/>
        <cfvo type="max"/>
        <color rgb="FFF8696B"/>
        <color rgb="FFFCFCFF"/>
        <color rgb="FF63BE7B"/>
      </colorScale>
    </cfRule>
    <cfRule type="colorScale" priority="2437">
      <colorScale>
        <cfvo type="min"/>
        <cfvo type="max"/>
        <color rgb="FFFCFCFF"/>
        <color rgb="FF63BE7B"/>
      </colorScale>
    </cfRule>
    <cfRule type="colorScale" priority="2438">
      <colorScale>
        <cfvo type="min"/>
        <cfvo type="percentile" val="50"/>
        <cfvo type="max"/>
        <color rgb="FFF8696B"/>
        <color rgb="FFFCFCFF"/>
        <color rgb="FF63BE7B"/>
      </colorScale>
    </cfRule>
    <cfRule type="colorScale" priority="2472">
      <colorScale>
        <cfvo type="min"/>
        <cfvo type="percentile" val="50"/>
        <cfvo type="max"/>
        <color rgb="FFF8696B"/>
        <color rgb="FFFCFCFF"/>
        <color rgb="FF63BE7B"/>
      </colorScale>
    </cfRule>
    <cfRule type="colorScale" priority="2473">
      <colorScale>
        <cfvo type="min"/>
        <cfvo type="max"/>
        <color rgb="FFFCFCFF"/>
        <color rgb="FF63BE7B"/>
      </colorScale>
    </cfRule>
    <cfRule type="colorScale" priority="2474">
      <colorScale>
        <cfvo type="min"/>
        <cfvo type="percentile" val="50"/>
        <cfvo type="max"/>
        <color rgb="FFF8696B"/>
        <color rgb="FFFCFCFF"/>
        <color rgb="FF63BE7B"/>
      </colorScale>
    </cfRule>
  </conditionalFormatting>
  <conditionalFormatting sqref="I10">
    <cfRule type="colorScale" priority="3084">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101">
      <colorScale>
        <cfvo type="min"/>
        <cfvo type="max"/>
        <color rgb="FFFCFCFF"/>
        <color rgb="FF63BE7B"/>
      </colorScale>
    </cfRule>
    <cfRule type="colorScale" priority="3119">
      <colorScale>
        <cfvo type="min"/>
        <cfvo type="max"/>
        <color rgb="FFFCFCFF"/>
        <color rgb="FF63BE7B"/>
      </colorScale>
    </cfRule>
    <cfRule type="colorScale" priority="3130">
      <colorScale>
        <cfvo type="min"/>
        <cfvo type="max"/>
        <color rgb="FFFCFCFF"/>
        <color rgb="FF63BE7B"/>
      </colorScale>
    </cfRule>
  </conditionalFormatting>
  <conditionalFormatting sqref="I11">
    <cfRule type="colorScale" priority="2930">
      <colorScale>
        <cfvo type="min"/>
        <cfvo type="percentile" val="50"/>
        <cfvo type="max"/>
        <color rgb="FFF8696B"/>
        <color rgb="FFFCFCFF"/>
        <color rgb="FF63BE7B"/>
      </colorScale>
    </cfRule>
    <cfRule type="colorScale" priority="2931">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33">
      <colorScale>
        <cfvo type="min"/>
        <cfvo type="max"/>
        <color rgb="FFFCFCFF"/>
        <color rgb="FF63BE7B"/>
      </colorScale>
    </cfRule>
  </conditionalFormatting>
  <conditionalFormatting sqref="I12">
    <cfRule type="colorScale" priority="2765">
      <colorScale>
        <cfvo type="min"/>
        <cfvo type="percentile" val="50"/>
        <cfvo type="max"/>
        <color rgb="FFF8696B"/>
        <color rgb="FFFCFCFF"/>
        <color rgb="FF63BE7B"/>
      </colorScale>
    </cfRule>
    <cfRule type="colorScale" priority="2766">
      <colorScale>
        <cfvo type="min"/>
        <cfvo type="max"/>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max"/>
        <color rgb="FFFCFCFF"/>
        <color rgb="FF63BE7B"/>
      </colorScale>
    </cfRule>
  </conditionalFormatting>
  <conditionalFormatting sqref="I13">
    <cfRule type="colorScale" priority="2475">
      <colorScale>
        <cfvo type="min"/>
        <cfvo type="percentile" val="50"/>
        <cfvo type="max"/>
        <color rgb="FFF8696B"/>
        <color rgb="FFFCFCFF"/>
        <color rgb="FF63BE7B"/>
      </colorScale>
    </cfRule>
    <cfRule type="colorScale" priority="2476">
      <colorScale>
        <cfvo type="min"/>
        <cfvo type="max"/>
        <color rgb="FFFCFCFF"/>
        <color rgb="FF63BE7B"/>
      </colorScale>
    </cfRule>
    <cfRule type="colorScale" priority="2477">
      <colorScale>
        <cfvo type="min"/>
        <cfvo type="percentile" val="50"/>
        <cfvo type="max"/>
        <color rgb="FFF8696B"/>
        <color rgb="FFFCFCFF"/>
        <color rgb="FF63BE7B"/>
      </colorScale>
    </cfRule>
  </conditionalFormatting>
  <conditionalFormatting sqref="I2">
    <cfRule type="colorScale" priority="3330">
      <colorScale>
        <cfvo type="min"/>
        <cfvo type="percentile" val="50"/>
        <cfvo type="max"/>
        <color rgb="FFF8696B"/>
        <color rgb="FFFCFCFF"/>
        <color rgb="FF63BE7B"/>
      </colorScale>
    </cfRule>
    <cfRule type="colorScale" priority="3331">
      <colorScale>
        <cfvo type="min"/>
        <cfvo type="max"/>
        <color rgb="FFFCFCFF"/>
        <color rgb="FF63BE7B"/>
      </colorScale>
    </cfRule>
    <cfRule type="colorScale" priority="3332">
      <colorScale>
        <cfvo type="min"/>
        <cfvo type="percentile" val="50"/>
        <cfvo type="max"/>
        <color rgb="FFF8696B"/>
        <color rgb="FFFCFCFF"/>
        <color rgb="FF63BE7B"/>
      </colorScale>
    </cfRule>
  </conditionalFormatting>
  <conditionalFormatting sqref="I3">
    <cfRule type="colorScale" priority="3202">
      <colorScale>
        <cfvo type="min"/>
        <cfvo type="percentile" val="50"/>
        <cfvo type="max"/>
        <color rgb="FFF8696B"/>
        <color rgb="FFFCFCFF"/>
        <color rgb="FF63BE7B"/>
      </colorScale>
    </cfRule>
    <cfRule type="colorScale" priority="3203">
      <colorScale>
        <cfvo type="min"/>
        <cfvo type="max"/>
        <color rgb="FFFCFCFF"/>
        <color rgb="FF63BE7B"/>
      </colorScale>
    </cfRule>
  </conditionalFormatting>
  <conditionalFormatting sqref="I7:I9">
    <cfRule type="colorScale" priority="3234">
      <colorScale>
        <cfvo type="min"/>
        <cfvo type="percentile" val="50"/>
        <cfvo type="max"/>
        <color rgb="FFF8696B"/>
        <color rgb="FFFCFCFF"/>
        <color rgb="FF63BE7B"/>
      </colorScale>
    </cfRule>
    <cfRule type="colorScale" priority="3235">
      <colorScale>
        <cfvo type="min"/>
        <cfvo type="max"/>
        <color rgb="FFFCFCFF"/>
        <color rgb="FF63BE7B"/>
      </colorScale>
    </cfRule>
    <cfRule type="colorScale" priority="3236">
      <colorScale>
        <cfvo type="min"/>
        <cfvo type="percentile" val="50"/>
        <cfvo type="max"/>
        <color rgb="FFF8696B"/>
        <color rgb="FFFCFCFF"/>
        <color rgb="FF63BE7B"/>
      </colorScale>
    </cfRule>
    <cfRule type="colorScale" priority="3237">
      <colorScale>
        <cfvo type="min"/>
        <cfvo type="percentile" val="50"/>
        <cfvo type="max"/>
        <color rgb="FFF8696B"/>
        <color rgb="FFFCFCFF"/>
        <color rgb="FF5A8AC6"/>
      </colorScale>
    </cfRule>
    <cfRule type="colorScale" priority="3238">
      <colorScale>
        <cfvo type="min"/>
        <cfvo type="percentile" val="50"/>
        <cfvo type="max"/>
        <color rgb="FFF8696B"/>
        <color rgb="FFFCFCFF"/>
        <color rgb="FF63BE7B"/>
      </colorScale>
    </cfRule>
    <cfRule type="colorScale" priority="3239">
      <colorScale>
        <cfvo type="min"/>
        <cfvo type="percentile" val="50"/>
        <cfvo type="max"/>
        <color rgb="FFF8696B"/>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CFCFF"/>
        <color rgb="FF63BE7B"/>
      </colorScale>
    </cfRule>
  </conditionalFormatting>
  <conditionalFormatting sqref="I11">
    <cfRule type="colorScale" priority="2891">
      <colorScale>
        <cfvo type="min"/>
        <cfvo type="percentile" val="50"/>
        <cfvo type="max"/>
        <color rgb="FFF8696B"/>
        <color rgb="FFFCFCFF"/>
        <color rgb="FF63BE7B"/>
      </colorScale>
    </cfRule>
    <cfRule type="colorScale" priority="2892">
      <colorScale>
        <cfvo type="min"/>
        <cfvo type="max"/>
        <color rgb="FFFCFCFF"/>
        <color rgb="FF63BE7B"/>
      </colorScale>
    </cfRule>
    <cfRule type="colorScale" priority="2936">
      <colorScale>
        <cfvo type="min"/>
        <cfvo type="percentile" val="50"/>
        <cfvo type="max"/>
        <color rgb="FFF8696B"/>
        <color rgb="FFFCFCFF"/>
        <color rgb="FF63BE7B"/>
      </colorScale>
    </cfRule>
    <cfRule type="colorScale" priority="2937">
      <colorScale>
        <cfvo type="min"/>
        <cfvo type="percentile" val="50"/>
        <cfvo type="max"/>
        <color rgb="FFF8696B"/>
        <color rgb="FFFCFCFF"/>
        <color rgb="FF5A8AC6"/>
      </colorScale>
    </cfRule>
    <cfRule type="colorScale" priority="2938">
      <colorScale>
        <cfvo type="min"/>
        <cfvo type="percentile" val="50"/>
        <cfvo type="max"/>
        <color rgb="FFF8696B"/>
        <color rgb="FFFCFCFF"/>
        <color rgb="FF63BE7B"/>
      </colorScale>
    </cfRule>
    <cfRule type="colorScale" priority="2939">
      <colorScale>
        <cfvo type="min"/>
        <cfvo type="percentile" val="50"/>
        <cfvo type="max"/>
        <color rgb="FFF8696B"/>
        <color rgb="FFFCFCFF"/>
        <color rgb="FF63BE7B"/>
      </colorScale>
    </cfRule>
    <cfRule type="colorScale" priority="2940">
      <colorScale>
        <cfvo type="min"/>
        <cfvo type="max"/>
        <color rgb="FFFCFCFF"/>
        <color rgb="FF63BE7B"/>
      </colorScale>
    </cfRule>
    <cfRule type="colorScale" priority="2941">
      <colorScale>
        <cfvo type="min"/>
        <cfvo type="percentile" val="50"/>
        <cfvo type="max"/>
        <color rgb="FFF8696B"/>
        <color rgb="FFFCFCFF"/>
        <color rgb="FF63BE7B"/>
      </colorScale>
    </cfRule>
  </conditionalFormatting>
  <conditionalFormatting sqref="I11">
    <cfRule type="colorScale" priority="2942">
      <colorScale>
        <cfvo type="min"/>
        <cfvo type="percentile" val="50"/>
        <cfvo type="max"/>
        <color rgb="FFF8696B"/>
        <color rgb="FFFCFCFF"/>
        <color rgb="FF63BE7B"/>
      </colorScale>
    </cfRule>
    <cfRule type="colorScale" priority="2943">
      <colorScale>
        <cfvo type="min"/>
        <cfvo type="max"/>
        <color rgb="FFFCFCFF"/>
        <color rgb="FF63BE7B"/>
      </colorScale>
    </cfRule>
  </conditionalFormatting>
  <conditionalFormatting sqref="I12">
    <cfRule type="colorScale" priority="2727">
      <colorScale>
        <cfvo type="min"/>
        <cfvo type="percentile" val="50"/>
        <cfvo type="max"/>
        <color rgb="FFF8696B"/>
        <color rgb="FFFCFCFF"/>
        <color rgb="FF63BE7B"/>
      </colorScale>
    </cfRule>
    <cfRule type="colorScale" priority="2728">
      <colorScale>
        <cfvo type="min"/>
        <cfvo type="max"/>
        <color rgb="FFFCFCFF"/>
        <color rgb="FF63BE7B"/>
      </colorScale>
    </cfRule>
    <cfRule type="colorScale" priority="2771">
      <colorScale>
        <cfvo type="min"/>
        <cfvo type="percentile" val="50"/>
        <cfvo type="max"/>
        <color rgb="FFF8696B"/>
        <color rgb="FFFCFCFF"/>
        <color rgb="FF63BE7B"/>
      </colorScale>
    </cfRule>
    <cfRule type="colorScale" priority="2772">
      <colorScale>
        <cfvo type="min"/>
        <cfvo type="percentile" val="50"/>
        <cfvo type="max"/>
        <color rgb="FFF8696B"/>
        <color rgb="FFFCFCFF"/>
        <color rgb="FF5A8AC6"/>
      </colorScale>
    </cfRule>
    <cfRule type="colorScale" priority="2773">
      <colorScale>
        <cfvo type="min"/>
        <cfvo type="percentile" val="50"/>
        <cfvo type="max"/>
        <color rgb="FFF8696B"/>
        <color rgb="FFFCFCFF"/>
        <color rgb="FF63BE7B"/>
      </colorScale>
    </cfRule>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fRule type="colorScale" priority="2776">
      <colorScale>
        <cfvo type="min"/>
        <cfvo type="percentile" val="50"/>
        <cfvo type="max"/>
        <color rgb="FFF8696B"/>
        <color rgb="FFFCFCFF"/>
        <color rgb="FF63BE7B"/>
      </colorScale>
    </cfRule>
  </conditionalFormatting>
  <conditionalFormatting sqref="I12">
    <cfRule type="colorScale" priority="2777">
      <colorScale>
        <cfvo type="min"/>
        <cfvo type="percentile" val="50"/>
        <cfvo type="max"/>
        <color rgb="FFF8696B"/>
        <color rgb="FFFCFCFF"/>
        <color rgb="FF63BE7B"/>
      </colorScale>
    </cfRule>
    <cfRule type="colorScale" priority="2778">
      <colorScale>
        <cfvo type="min"/>
        <cfvo type="max"/>
        <color rgb="FFFCFCFF"/>
        <color rgb="FF63BE7B"/>
      </colorScale>
    </cfRule>
  </conditionalFormatting>
  <conditionalFormatting sqref="I13">
    <cfRule type="colorScale" priority="2478">
      <colorScale>
        <cfvo type="min"/>
        <cfvo type="max"/>
        <color rgb="FFFCFCFF"/>
        <color rgb="FF63BE7B"/>
      </colorScale>
    </cfRule>
    <cfRule type="colorScale" priority="2479">
      <colorScale>
        <cfvo type="min"/>
        <cfvo type="percentile" val="50"/>
        <cfvo type="max"/>
        <color rgb="FFF8696B"/>
        <color rgb="FFFCFCFF"/>
        <color rgb="FF63BE7B"/>
      </colorScale>
    </cfRule>
    <cfRule type="colorScale" priority="2480">
      <colorScale>
        <cfvo type="min"/>
        <cfvo type="percentile" val="50"/>
        <cfvo type="max"/>
        <color rgb="FFF8696B"/>
        <color rgb="FFFCFCFF"/>
        <color rgb="FF63BE7B"/>
      </colorScale>
    </cfRule>
    <cfRule type="colorScale" priority="2481">
      <colorScale>
        <cfvo type="min"/>
        <cfvo type="percentile" val="50"/>
        <cfvo type="max"/>
        <color rgb="FFF8696B"/>
        <color rgb="FFFCFCFF"/>
        <color rgb="FF5A8AC6"/>
      </colorScale>
    </cfRule>
    <cfRule type="colorScale" priority="2482">
      <colorScale>
        <cfvo type="min"/>
        <cfvo type="percentile" val="50"/>
        <cfvo type="max"/>
        <color rgb="FFF8696B"/>
        <color rgb="FFFCFCFF"/>
        <color rgb="FF63BE7B"/>
      </colorScale>
    </cfRule>
    <cfRule type="colorScale" priority="2483">
      <colorScale>
        <cfvo type="min"/>
        <cfvo type="percentile" val="50"/>
        <cfvo type="max"/>
        <color rgb="FFF8696B"/>
        <color rgb="FFFCFCFF"/>
        <color rgb="FF63BE7B"/>
      </colorScale>
    </cfRule>
    <cfRule type="colorScale" priority="2484">
      <colorScale>
        <cfvo type="min"/>
        <cfvo type="max"/>
        <color rgb="FFFCFCFF"/>
        <color rgb="FF63BE7B"/>
      </colorScale>
    </cfRule>
    <cfRule type="colorScale" priority="2485">
      <colorScale>
        <cfvo type="min"/>
        <cfvo type="percentile" val="50"/>
        <cfvo type="max"/>
        <color rgb="FFF8696B"/>
        <color rgb="FFFCFCFF"/>
        <color rgb="FF63BE7B"/>
      </colorScale>
    </cfRule>
    <cfRule type="colorScale" priority="2486">
      <colorScale>
        <cfvo type="min"/>
        <cfvo type="percentile" val="50"/>
        <cfvo type="max"/>
        <color rgb="FFF8696B"/>
        <color rgb="FFFCFCFF"/>
        <color rgb="FF63BE7B"/>
      </colorScale>
    </cfRule>
    <cfRule type="colorScale" priority="2487">
      <colorScale>
        <cfvo type="min"/>
        <cfvo type="max"/>
        <color rgb="FFFCFCFF"/>
        <color rgb="FF63BE7B"/>
      </colorScale>
    </cfRule>
  </conditionalFormatting>
  <conditionalFormatting sqref="K2:K10">
    <cfRule type="colorScale" priority="3390">
      <colorScale>
        <cfvo type="min"/>
        <cfvo type="percentile" val="50"/>
        <cfvo type="max"/>
        <color rgb="FFF8696B"/>
        <color rgb="FFFCFCFF"/>
        <color rgb="FF63BE7B"/>
      </colorScale>
    </cfRule>
  </conditionalFormatting>
  <conditionalFormatting sqref="K11">
    <cfRule type="colorScale" priority="2949">
      <colorScale>
        <cfvo type="min"/>
        <cfvo type="percentile" val="50"/>
        <cfvo type="max"/>
        <color rgb="FFF8696B"/>
        <color rgb="FFFCFCFF"/>
        <color rgb="FF63BE7B"/>
      </colorScale>
    </cfRule>
    <cfRule type="colorScale" priority="2950">
      <colorScale>
        <cfvo type="min"/>
        <cfvo type="max"/>
        <color rgb="FFFCFCFF"/>
        <color rgb="FF63BE7B"/>
      </colorScale>
    </cfRule>
    <cfRule type="colorScale" priority="2951">
      <colorScale>
        <cfvo type="min"/>
        <cfvo type="percentile" val="50"/>
        <cfvo type="max"/>
        <color rgb="FFF8696B"/>
        <color rgb="FFFCFCFF"/>
        <color rgb="FF63BE7B"/>
      </colorScale>
    </cfRule>
  </conditionalFormatting>
  <conditionalFormatting sqref="K12">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onditionalFormatting>
  <conditionalFormatting sqref="K13">
    <cfRule type="colorScale" priority="2492">
      <colorScale>
        <cfvo type="min"/>
        <cfvo type="percentile" val="50"/>
        <cfvo type="max"/>
        <color rgb="FFF8696B"/>
        <color rgb="FFFCFCFF"/>
        <color rgb="FF63BE7B"/>
      </colorScale>
    </cfRule>
  </conditionalFormatting>
  <conditionalFormatting sqref="K2:L2">
    <cfRule type="colorScale" priority="3328">
      <colorScale>
        <cfvo type="min"/>
        <cfvo type="max"/>
        <color rgb="FFFCFCFF"/>
        <color rgb="FF63BE7B"/>
      </colorScale>
    </cfRule>
  </conditionalFormatting>
  <conditionalFormatting sqref="K7:L9">
    <cfRule type="colorScale" priority="3228">
      <colorScale>
        <cfvo type="min"/>
        <cfvo type="max"/>
        <color rgb="FFFCFCFF"/>
        <color rgb="FF63BE7B"/>
      </colorScale>
    </cfRule>
    <cfRule type="colorScale" priority="3229">
      <colorScale>
        <cfvo type="min"/>
        <cfvo type="max"/>
        <color rgb="FFFCFCFF"/>
        <color rgb="FF63BE7B"/>
      </colorScale>
    </cfRule>
    <cfRule type="colorScale" priority="3230">
      <colorScale>
        <cfvo type="min"/>
        <cfvo type="max"/>
        <color rgb="FFFCFCFF"/>
        <color rgb="FF63BE7B"/>
      </colorScale>
    </cfRule>
  </conditionalFormatting>
  <conditionalFormatting sqref="K11:L11">
    <cfRule type="colorScale" priority="2893">
      <colorScale>
        <cfvo type="min"/>
        <cfvo type="max"/>
        <color rgb="FFFCFCFF"/>
        <color rgb="FF63BE7B"/>
      </colorScale>
    </cfRule>
    <cfRule type="colorScale" priority="2952">
      <colorScale>
        <cfvo type="min"/>
        <cfvo type="max"/>
        <color rgb="FFFCFCFF"/>
        <color rgb="FF63BE7B"/>
      </colorScale>
    </cfRule>
    <cfRule type="colorScale" priority="2953">
      <colorScale>
        <cfvo type="min"/>
        <cfvo type="percentile" val="50"/>
        <cfvo type="max"/>
        <color rgb="FFF8696B"/>
        <color rgb="FFFCFCFF"/>
        <color rgb="FF63BE7B"/>
      </colorScale>
    </cfRule>
    <cfRule type="colorScale" priority="2954">
      <colorScale>
        <cfvo type="min"/>
        <cfvo type="max"/>
        <color rgb="FFFCFCFF"/>
        <color rgb="FF63BE7B"/>
      </colorScale>
    </cfRule>
  </conditionalFormatting>
  <conditionalFormatting sqref="K12:L12">
    <cfRule type="colorScale" priority="2729">
      <colorScale>
        <cfvo type="min"/>
        <cfvo type="max"/>
        <color rgb="FFFCFCFF"/>
        <color rgb="FF63BE7B"/>
      </colorScale>
    </cfRule>
    <cfRule type="colorScale" priority="2787">
      <colorScale>
        <cfvo type="min"/>
        <cfvo type="max"/>
        <color rgb="FFFCFCFF"/>
        <color rgb="FF63BE7B"/>
      </colorScale>
    </cfRule>
    <cfRule type="colorScale" priority="2788">
      <colorScale>
        <cfvo type="min"/>
        <cfvo type="percentile" val="50"/>
        <cfvo type="max"/>
        <color rgb="FFF8696B"/>
        <color rgb="FFFCFCFF"/>
        <color rgb="FF63BE7B"/>
      </colorScale>
    </cfRule>
    <cfRule type="colorScale" priority="2789">
      <colorScale>
        <cfvo type="min"/>
        <cfvo type="max"/>
        <color rgb="FFFCFCFF"/>
        <color rgb="FF63BE7B"/>
      </colorScale>
    </cfRule>
  </conditionalFormatting>
  <conditionalFormatting sqref="K13:L13">
    <cfRule type="colorScale" priority="2414">
      <colorScale>
        <cfvo type="min"/>
        <cfvo type="max"/>
        <color rgb="FFFCFCFF"/>
        <color rgb="FF63BE7B"/>
      </colorScale>
    </cfRule>
    <cfRule type="colorScale" priority="2422">
      <colorScale>
        <cfvo type="min"/>
        <cfvo type="max"/>
        <color rgb="FFFCFCFF"/>
        <color rgb="FF63BE7B"/>
      </colorScale>
    </cfRule>
    <cfRule type="colorScale" priority="2493">
      <colorScale>
        <cfvo type="min"/>
        <cfvo type="percentile" val="50"/>
        <cfvo type="max"/>
        <color rgb="FFF8696B"/>
        <color rgb="FFFCFCFF"/>
        <color rgb="FF63BE7B"/>
      </colorScale>
    </cfRule>
    <cfRule type="colorScale" priority="2494">
      <colorScale>
        <cfvo type="min"/>
        <cfvo type="max"/>
        <color rgb="FFFCFCFF"/>
        <color rgb="FF63BE7B"/>
      </colorScale>
    </cfRule>
  </conditionalFormatting>
  <conditionalFormatting sqref="K10:L10">
    <cfRule type="colorScale" priority="3104">
      <colorScale>
        <cfvo type="min"/>
        <cfvo type="percentile" val="50"/>
        <cfvo type="max"/>
        <color rgb="FFF8696B"/>
        <color rgb="FFFCFCFF"/>
        <color rgb="FF63BE7B"/>
      </colorScale>
    </cfRule>
    <cfRule type="colorScale" priority="3105">
      <colorScale>
        <cfvo type="min"/>
        <cfvo type="percentile" val="50"/>
        <cfvo type="max"/>
        <color rgb="FFF8696B"/>
        <color rgb="FFFCFCFF"/>
        <color rgb="FF5A8AC6"/>
      </colorScale>
    </cfRule>
    <cfRule type="colorScale" priority="3106">
      <colorScale>
        <cfvo type="min"/>
        <cfvo type="percentile" val="50"/>
        <cfvo type="max"/>
        <color rgb="FFF8696B"/>
        <color rgb="FFFCFCFF"/>
        <color rgb="FF63BE7B"/>
      </colorScale>
    </cfRule>
    <cfRule type="colorScale" priority="3107">
      <colorScale>
        <cfvo type="min"/>
        <cfvo type="percentile" val="50"/>
        <cfvo type="max"/>
        <color rgb="FFF8696B"/>
        <color rgb="FFFCFCFF"/>
        <color rgb="FF63BE7B"/>
      </colorScale>
    </cfRule>
    <cfRule type="colorScale" priority="3108">
      <colorScale>
        <cfvo type="min"/>
        <cfvo type="max"/>
        <color rgb="FFFCFCFF"/>
        <color rgb="FF63BE7B"/>
      </colorScale>
    </cfRule>
    <cfRule type="colorScale" priority="3109">
      <colorScale>
        <cfvo type="min"/>
        <cfvo type="percentile" val="50"/>
        <cfvo type="max"/>
        <color rgb="FFF8696B"/>
        <color rgb="FFFCFCFF"/>
        <color rgb="FF63BE7B"/>
      </colorScale>
    </cfRule>
    <cfRule type="colorScale" priority="3110">
      <colorScale>
        <cfvo type="min"/>
        <cfvo type="percentile" val="50"/>
        <cfvo type="max"/>
        <color rgb="FFF8696B"/>
        <color rgb="FFFCFCFF"/>
        <color rgb="FF63BE7B"/>
      </colorScale>
    </cfRule>
    <cfRule type="colorScale" priority="3111">
      <colorScale>
        <cfvo type="min"/>
        <cfvo type="max"/>
        <color rgb="FFFCFCFF"/>
        <color rgb="FF63BE7B"/>
      </colorScale>
    </cfRule>
    <cfRule type="colorScale" priority="3132">
      <colorScale>
        <cfvo type="min"/>
        <cfvo type="percentile" val="50"/>
        <cfvo type="max"/>
        <color rgb="FFF8696B"/>
        <color rgb="FFFCFCFF"/>
        <color rgb="FF63BE7B"/>
      </colorScale>
    </cfRule>
    <cfRule type="colorScale" priority="3133">
      <colorScale>
        <cfvo type="min"/>
        <cfvo type="max"/>
        <color rgb="FFFCFCFF"/>
        <color rgb="FF63BE7B"/>
      </colorScale>
    </cfRule>
  </conditionalFormatting>
  <conditionalFormatting sqref="L2:L10">
    <cfRule type="colorScale" priority="3391">
      <colorScale>
        <cfvo type="min"/>
        <cfvo type="percentile" val="50"/>
        <cfvo type="max"/>
        <color rgb="FFF8696B"/>
        <color rgb="FFFCFCFF"/>
        <color rgb="FF63BE7B"/>
      </colorScale>
    </cfRule>
  </conditionalFormatting>
  <conditionalFormatting sqref="L10">
    <cfRule type="colorScale" priority="3083">
      <colorScale>
        <cfvo type="min"/>
        <cfvo type="percentile" val="50"/>
        <cfvo type="max"/>
        <color rgb="FFF8696B"/>
        <color rgb="FFFCFCFF"/>
        <color rgb="FF63BE7B"/>
      </colorScale>
    </cfRule>
  </conditionalFormatting>
  <conditionalFormatting sqref="L11">
    <cfRule type="colorScale" priority="2955">
      <colorScale>
        <cfvo type="min"/>
        <cfvo type="percentile" val="50"/>
        <cfvo type="max"/>
        <color rgb="FFF8696B"/>
        <color rgb="FFFCFCFF"/>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CFCFF"/>
        <color rgb="FF63BE7B"/>
      </colorScale>
    </cfRule>
  </conditionalFormatting>
  <conditionalFormatting sqref="L12">
    <cfRule type="colorScale" priority="2790">
      <colorScale>
        <cfvo type="min"/>
        <cfvo type="percentile" val="50"/>
        <cfvo type="max"/>
        <color rgb="FFF8696B"/>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onditionalFormatting>
  <conditionalFormatting sqref="L13">
    <cfRule type="colorScale" priority="2495">
      <colorScale>
        <cfvo type="min"/>
        <cfvo type="percentile" val="50"/>
        <cfvo type="max"/>
        <color rgb="FFF8696B"/>
        <color rgb="FFFCFCFF"/>
        <color rgb="FF63BE7B"/>
      </colorScale>
    </cfRule>
  </conditionalFormatting>
  <conditionalFormatting sqref="L10">
    <cfRule type="colorScale" priority="3134">
      <colorScale>
        <cfvo type="min"/>
        <cfvo type="percentile" val="50"/>
        <cfvo type="max"/>
        <color rgb="FFF8696B"/>
        <color rgb="FFFCFCFF"/>
        <color rgb="FF63BE7B"/>
      </colorScale>
    </cfRule>
  </conditionalFormatting>
  <conditionalFormatting sqref="O2">
    <cfRule type="colorScale" priority="3333">
      <colorScale>
        <cfvo type="min"/>
        <cfvo type="percentile" val="50"/>
        <cfvo type="max"/>
        <color rgb="FF63BE7B"/>
        <color rgb="FFFCFCFF"/>
        <color rgb="FFF8696B"/>
      </colorScale>
    </cfRule>
    <cfRule type="colorScale" priority="3334">
      <colorScale>
        <cfvo type="min"/>
        <cfvo type="percentile" val="50"/>
        <cfvo type="max"/>
        <color rgb="FF63BE7B"/>
        <color rgb="FFFCFCFF"/>
        <color rgb="FFF8696B"/>
      </colorScale>
    </cfRule>
  </conditionalFormatting>
  <conditionalFormatting sqref="O3">
    <cfRule type="colorScale" priority="3157">
      <colorScale>
        <cfvo type="min"/>
        <cfvo type="percentile" val="50"/>
        <cfvo type="max"/>
        <color rgb="FF63BE7B"/>
        <color rgb="FFFCFCFF"/>
        <color rgb="FFF8696B"/>
      </colorScale>
    </cfRule>
    <cfRule type="colorScale" priority="3170">
      <colorScale>
        <cfvo type="min"/>
        <cfvo type="percentile" val="50"/>
        <cfvo type="max"/>
        <color rgb="FF63BE7B"/>
        <color rgb="FFFCFCFF"/>
        <color rgb="FFF8696B"/>
      </colorScale>
    </cfRule>
    <cfRule type="colorScale" priority="3171">
      <colorScale>
        <cfvo type="min"/>
        <cfvo type="percentile" val="50"/>
        <cfvo type="max"/>
        <color rgb="FF63BE7B"/>
        <color rgb="FFFCFCFF"/>
        <color rgb="FFF8696B"/>
      </colorScale>
    </cfRule>
    <cfRule type="colorScale" priority="3172">
      <colorScale>
        <cfvo type="min"/>
        <cfvo type="percentile" val="50"/>
        <cfvo type="max"/>
        <color rgb="FF63BE7B"/>
        <color rgb="FFFCFCFF"/>
        <color rgb="FFF8696B"/>
      </colorScale>
    </cfRule>
  </conditionalFormatting>
  <conditionalFormatting sqref="O7:O10">
    <cfRule type="colorScale" priority="3242">
      <colorScale>
        <cfvo type="min"/>
        <cfvo type="percentile" val="50"/>
        <cfvo type="max"/>
        <color rgb="FF63BE7B"/>
        <color rgb="FFFCFCFF"/>
        <color rgb="FFF8696B"/>
      </colorScale>
    </cfRule>
    <cfRule type="colorScale" priority="3243">
      <colorScale>
        <cfvo type="min"/>
        <cfvo type="percentile" val="50"/>
        <cfvo type="max"/>
        <color rgb="FF63BE7B"/>
        <color rgb="FFFCFCFF"/>
        <color rgb="FFF8696B"/>
      </colorScale>
    </cfRule>
    <cfRule type="colorScale" priority="3244">
      <colorScale>
        <cfvo type="min"/>
        <cfvo type="percentile" val="50"/>
        <cfvo type="max"/>
        <color rgb="FF63BE7B"/>
        <color rgb="FFFCFCFF"/>
        <color rgb="FFF8696B"/>
      </colorScale>
    </cfRule>
    <cfRule type="colorScale" priority="3245">
      <colorScale>
        <cfvo type="min"/>
        <cfvo type="percentile" val="50"/>
        <cfvo type="max"/>
        <color rgb="FF63BE7B"/>
        <color rgb="FFFCFCFF"/>
        <color rgb="FFF8696B"/>
      </colorScale>
    </cfRule>
  </conditionalFormatting>
  <conditionalFormatting sqref="O11">
    <cfRule type="colorScale" priority="2895">
      <colorScale>
        <cfvo type="min"/>
        <cfvo type="percentile" val="50"/>
        <cfvo type="max"/>
        <color rgb="FF63BE7B"/>
        <color rgb="FFFCFCFF"/>
        <color rgb="FFF8696B"/>
      </colorScale>
    </cfRule>
    <cfRule type="colorScale" priority="2896">
      <colorScale>
        <cfvo type="min"/>
        <cfvo type="percentile" val="50"/>
        <cfvo type="max"/>
        <color rgb="FF63BE7B"/>
        <color rgb="FFFCFCFF"/>
        <color rgb="FFF8696B"/>
      </colorScale>
    </cfRule>
    <cfRule type="colorScale" priority="2897">
      <colorScale>
        <cfvo type="min"/>
        <cfvo type="percentile" val="50"/>
        <cfvo type="max"/>
        <color rgb="FF63BE7B"/>
        <color rgb="FFFCFCFF"/>
        <color rgb="FFF8696B"/>
      </colorScale>
    </cfRule>
    <cfRule type="colorScale" priority="2981">
      <colorScale>
        <cfvo type="min"/>
        <cfvo type="percentile" val="50"/>
        <cfvo type="max"/>
        <color rgb="FF63BE7B"/>
        <color rgb="FFFCFCFF"/>
        <color rgb="FFF8696B"/>
      </colorScale>
    </cfRule>
    <cfRule type="colorScale" priority="2982">
      <colorScale>
        <cfvo type="min"/>
        <cfvo type="percentile" val="50"/>
        <cfvo type="max"/>
        <color rgb="FF63BE7B"/>
        <color rgb="FFFCFCFF"/>
        <color rgb="FFF8696B"/>
      </colorScale>
    </cfRule>
  </conditionalFormatting>
  <conditionalFormatting sqref="O12">
    <cfRule type="colorScale" priority="2704">
      <colorScale>
        <cfvo type="min"/>
        <cfvo type="percentile" val="50"/>
        <cfvo type="max"/>
        <color rgb="FF63BE7B"/>
        <color rgb="FFFCFCFF"/>
        <color rgb="FFF8696B"/>
      </colorScale>
    </cfRule>
    <cfRule type="colorScale" priority="2705">
      <colorScale>
        <cfvo type="min"/>
        <cfvo type="percentile" val="50"/>
        <cfvo type="max"/>
        <color rgb="FF63BE7B"/>
        <color rgb="FFFCFCFF"/>
        <color rgb="FFF8696B"/>
      </colorScale>
    </cfRule>
    <cfRule type="colorScale" priority="2731">
      <colorScale>
        <cfvo type="min"/>
        <cfvo type="percentile" val="50"/>
        <cfvo type="max"/>
        <color rgb="FF63BE7B"/>
        <color rgb="FFFCFCFF"/>
        <color rgb="FFF8696B"/>
      </colorScale>
    </cfRule>
    <cfRule type="colorScale" priority="2732">
      <colorScale>
        <cfvo type="min"/>
        <cfvo type="percentile" val="50"/>
        <cfvo type="max"/>
        <color rgb="FF63BE7B"/>
        <color rgb="FFFCFCFF"/>
        <color rgb="FFF8696B"/>
      </colorScale>
    </cfRule>
    <cfRule type="colorScale" priority="2816">
      <colorScale>
        <cfvo type="min"/>
        <cfvo type="percentile" val="50"/>
        <cfvo type="max"/>
        <color rgb="FF63BE7B"/>
        <color rgb="FFFCFCFF"/>
        <color rgb="FFF8696B"/>
      </colorScale>
    </cfRule>
    <cfRule type="colorScale" priority="2817">
      <colorScale>
        <cfvo type="min"/>
        <cfvo type="percentile" val="50"/>
        <cfvo type="max"/>
        <color rgb="FF63BE7B"/>
        <color rgb="FFFCFCFF"/>
        <color rgb="FFF8696B"/>
      </colorScale>
    </cfRule>
  </conditionalFormatting>
  <conditionalFormatting sqref="O13">
    <cfRule type="colorScale" priority="2408">
      <colorScale>
        <cfvo type="min"/>
        <cfvo type="percentile" val="50"/>
        <cfvo type="max"/>
        <color rgb="FF63BE7B"/>
        <color rgb="FFFCFCFF"/>
        <color rgb="FFF8696B"/>
      </colorScale>
    </cfRule>
    <cfRule type="colorScale" priority="2416">
      <colorScale>
        <cfvo type="min"/>
        <cfvo type="percentile" val="50"/>
        <cfvo type="max"/>
        <color rgb="FF63BE7B"/>
        <color rgb="FFFCFCFF"/>
        <color rgb="FFF8696B"/>
      </colorScale>
    </cfRule>
    <cfRule type="colorScale" priority="2424">
      <colorScale>
        <cfvo type="min"/>
        <cfvo type="percentile" val="50"/>
        <cfvo type="max"/>
        <color rgb="FF63BE7B"/>
        <color rgb="FFFCFCFF"/>
        <color rgb="FFF8696B"/>
      </colorScale>
    </cfRule>
    <cfRule type="colorScale" priority="2432">
      <colorScale>
        <cfvo type="min"/>
        <cfvo type="percentile" val="50"/>
        <cfvo type="max"/>
        <color rgb="FF63BE7B"/>
        <color rgb="FFFCFCFF"/>
        <color rgb="FFF8696B"/>
      </colorScale>
    </cfRule>
  </conditionalFormatting>
  <conditionalFormatting sqref="P2">
    <cfRule type="colorScale" priority="3335">
      <colorScale>
        <cfvo type="min"/>
        <cfvo type="percentile" val="50"/>
        <cfvo type="max"/>
        <color rgb="FF63BE7B"/>
        <color rgb="FFFCFCFF"/>
        <color rgb="FFF8696B"/>
      </colorScale>
    </cfRule>
  </conditionalFormatting>
  <conditionalFormatting sqref="P3">
    <cfRule type="colorScale" priority="3156">
      <colorScale>
        <cfvo type="min"/>
        <cfvo type="percentile" val="50"/>
        <cfvo type="max"/>
        <color rgb="FF63BE7B"/>
        <color rgb="FFFCFCFF"/>
        <color rgb="FFF8696B"/>
      </colorScale>
    </cfRule>
    <cfRule type="colorScale" priority="3173">
      <colorScale>
        <cfvo type="min"/>
        <cfvo type="percentile" val="50"/>
        <cfvo type="max"/>
        <color rgb="FF63BE7B"/>
        <color rgb="FFFCFCFF"/>
        <color rgb="FFF8696B"/>
      </colorScale>
    </cfRule>
    <cfRule type="colorScale" priority="3174">
      <colorScale>
        <cfvo type="min"/>
        <cfvo type="percentile" val="50"/>
        <cfvo type="max"/>
        <color rgb="FF63BE7B"/>
        <color rgb="FFFCFCFF"/>
        <color rgb="FFF8696B"/>
      </colorScale>
    </cfRule>
    <cfRule type="colorScale" priority="3175">
      <colorScale>
        <cfvo type="min"/>
        <cfvo type="percentile" val="50"/>
        <cfvo type="max"/>
        <color rgb="FF63BE7B"/>
        <color rgb="FFFCFCFF"/>
        <color rgb="FFF8696B"/>
      </colorScale>
    </cfRule>
  </conditionalFormatting>
  <conditionalFormatting sqref="P7:P10">
    <cfRule type="colorScale" priority="3246">
      <colorScale>
        <cfvo type="min"/>
        <cfvo type="percentile" val="50"/>
        <cfvo type="max"/>
        <color rgb="FF63BE7B"/>
        <color rgb="FFFCFCFF"/>
        <color rgb="FFF8696B"/>
      </colorScale>
    </cfRule>
    <cfRule type="colorScale" priority="3247">
      <colorScale>
        <cfvo type="min"/>
        <cfvo type="percentile" val="50"/>
        <cfvo type="max"/>
        <color rgb="FF63BE7B"/>
        <color rgb="FFFCFCFF"/>
        <color rgb="FFF8696B"/>
      </colorScale>
    </cfRule>
    <cfRule type="colorScale" priority="3248">
      <colorScale>
        <cfvo type="min"/>
        <cfvo type="max"/>
        <color rgb="FFFCFCFF"/>
        <color rgb="FFF8696B"/>
      </colorScale>
    </cfRule>
  </conditionalFormatting>
  <conditionalFormatting sqref="P11">
    <cfRule type="colorScale" priority="2983">
      <colorScale>
        <cfvo type="min"/>
        <cfvo type="percentile" val="50"/>
        <cfvo type="max"/>
        <color rgb="FF63BE7B"/>
        <color rgb="FFFCFCFF"/>
        <color rgb="FFF8696B"/>
      </colorScale>
    </cfRule>
    <cfRule type="colorScale" priority="2984">
      <colorScale>
        <cfvo type="min"/>
        <cfvo type="percentile" val="50"/>
        <cfvo type="max"/>
        <color rgb="FF63BE7B"/>
        <color rgb="FFFCFCFF"/>
        <color rgb="FFF8696B"/>
      </colorScale>
    </cfRule>
    <cfRule type="colorScale" priority="2985">
      <colorScale>
        <cfvo type="min"/>
        <cfvo type="max"/>
        <color rgb="FFFCFCFF"/>
        <color rgb="FFF8696B"/>
      </colorScale>
    </cfRule>
    <cfRule type="colorScale" priority="2986">
      <colorScale>
        <cfvo type="min"/>
        <cfvo type="percentile" val="50"/>
        <cfvo type="max"/>
        <color rgb="FF63BE7B"/>
        <color rgb="FFFCFCFF"/>
        <color rgb="FFF8696B"/>
      </colorScale>
    </cfRule>
    <cfRule type="colorScale" priority="2987">
      <colorScale>
        <cfvo type="min"/>
        <cfvo type="percentile" val="50"/>
        <cfvo type="max"/>
        <color rgb="FF63BE7B"/>
        <color rgb="FFFCFCFF"/>
        <color rgb="FFF8696B"/>
      </colorScale>
    </cfRule>
  </conditionalFormatting>
  <conditionalFormatting sqref="P12">
    <cfRule type="colorScale" priority="2818">
      <colorScale>
        <cfvo type="min"/>
        <cfvo type="percentile" val="50"/>
        <cfvo type="max"/>
        <color rgb="FF63BE7B"/>
        <color rgb="FFFCFCFF"/>
        <color rgb="FFF8696B"/>
      </colorScale>
    </cfRule>
    <cfRule type="colorScale" priority="2819">
      <colorScale>
        <cfvo type="min"/>
        <cfvo type="percentile" val="50"/>
        <cfvo type="max"/>
        <color rgb="FF63BE7B"/>
        <color rgb="FFFCFCFF"/>
        <color rgb="FFF8696B"/>
      </colorScale>
    </cfRule>
    <cfRule type="colorScale" priority="2820">
      <colorScale>
        <cfvo type="min"/>
        <cfvo type="max"/>
        <color rgb="FFFCFCFF"/>
        <color rgb="FFF8696B"/>
      </colorScale>
    </cfRule>
    <cfRule type="colorScale" priority="2821">
      <colorScale>
        <cfvo type="min"/>
        <cfvo type="percentile" val="50"/>
        <cfvo type="max"/>
        <color rgb="FF63BE7B"/>
        <color rgb="FFFCFCFF"/>
        <color rgb="FFF8696B"/>
      </colorScale>
    </cfRule>
    <cfRule type="colorScale" priority="2822">
      <colorScale>
        <cfvo type="min"/>
        <cfvo type="percentile" val="50"/>
        <cfvo type="max"/>
        <color rgb="FF63BE7B"/>
        <color rgb="FFFCFCFF"/>
        <color rgb="FFF8696B"/>
      </colorScale>
    </cfRule>
  </conditionalFormatting>
  <conditionalFormatting sqref="P13">
    <cfRule type="colorScale" priority="2439">
      <colorScale>
        <cfvo type="min"/>
        <cfvo type="percentile" val="50"/>
        <cfvo type="max"/>
        <color rgb="FF63BE7B"/>
        <color rgb="FFFCFCFF"/>
        <color rgb="FFF8696B"/>
      </colorScale>
    </cfRule>
    <cfRule type="colorScale" priority="2440">
      <colorScale>
        <cfvo type="min"/>
        <cfvo type="percentile" val="50"/>
        <cfvo type="max"/>
        <color rgb="FF63BE7B"/>
        <color rgb="FFFCFCFF"/>
        <color rgb="FFF8696B"/>
      </colorScale>
    </cfRule>
    <cfRule type="colorScale" priority="2441">
      <colorScale>
        <cfvo type="min"/>
        <cfvo type="max"/>
        <color rgb="FFFCFCFF"/>
        <color rgb="FFF8696B"/>
      </colorScale>
    </cfRule>
    <cfRule type="colorScale" priority="2499">
      <colorScale>
        <cfvo type="min"/>
        <cfvo type="percentile" val="50"/>
        <cfvo type="max"/>
        <color rgb="FF63BE7B"/>
        <color rgb="FFFCFCFF"/>
        <color rgb="FFF8696B"/>
      </colorScale>
    </cfRule>
  </conditionalFormatting>
  <conditionalFormatting sqref="Q2">
    <cfRule type="colorScale" priority="3336">
      <colorScale>
        <cfvo type="min"/>
        <cfvo type="percentile" val="50"/>
        <cfvo type="max"/>
        <color rgb="FFF8696B"/>
        <color rgb="FFFCFCFF"/>
        <color rgb="FF63BE7B"/>
      </colorScale>
    </cfRule>
  </conditionalFormatting>
  <conditionalFormatting sqref="Q3">
    <cfRule type="colorScale" priority="3154">
      <colorScale>
        <cfvo type="min"/>
        <cfvo type="percentile" val="50"/>
        <cfvo type="max"/>
        <color rgb="FFF8696B"/>
        <color rgb="FFFCFCFF"/>
        <color rgb="FF63BE7B"/>
      </colorScale>
    </cfRule>
    <cfRule type="colorScale" priority="3155">
      <colorScale>
        <cfvo type="min"/>
        <cfvo type="max"/>
        <color rgb="FFFFEF9C"/>
        <color rgb="FF63BE7B"/>
      </colorScale>
    </cfRule>
    <cfRule type="colorScale" priority="3176">
      <colorScale>
        <cfvo type="min"/>
        <cfvo type="max"/>
        <color rgb="FFFFEF9C"/>
        <color rgb="FF63BE7B"/>
      </colorScale>
    </cfRule>
    <cfRule type="colorScale" priority="3177">
      <colorScale>
        <cfvo type="min"/>
        <cfvo type="percentile" val="50"/>
        <cfvo type="max"/>
        <color rgb="FFF8696B"/>
        <color rgb="FFFCFCFF"/>
        <color rgb="FF63BE7B"/>
      </colorScale>
    </cfRule>
  </conditionalFormatting>
  <conditionalFormatting sqref="Q7:Q10">
    <cfRule type="colorScale" priority="3249">
      <colorScale>
        <cfvo type="min"/>
        <cfvo type="percentile" val="50"/>
        <cfvo type="max"/>
        <color rgb="FFF8696B"/>
        <color rgb="FFFCFCFF"/>
        <color rgb="FF63BE7B"/>
      </colorScale>
    </cfRule>
    <cfRule type="colorScale" priority="3250">
      <colorScale>
        <cfvo type="min"/>
        <cfvo type="max"/>
        <color rgb="FFFFEF9C"/>
        <color rgb="FF63BE7B"/>
      </colorScale>
    </cfRule>
    <cfRule type="colorScale" priority="3251">
      <colorScale>
        <cfvo type="min"/>
        <cfvo type="max"/>
        <color rgb="FFFFEF9C"/>
        <color rgb="FF63BE7B"/>
      </colorScale>
    </cfRule>
    <cfRule type="colorScale" priority="3252">
      <colorScale>
        <cfvo type="min"/>
        <cfvo type="max"/>
        <color rgb="FFFFEF9C"/>
        <color rgb="FF63BE7B"/>
      </colorScale>
    </cfRule>
    <cfRule type="colorScale" priority="3253">
      <colorScale>
        <cfvo type="min"/>
        <cfvo type="max"/>
        <color rgb="FFFCFCFF"/>
        <color rgb="FF63BE7B"/>
      </colorScale>
    </cfRule>
    <cfRule type="colorScale" priority="3254">
      <colorScale>
        <cfvo type="min"/>
        <cfvo type="max"/>
        <color rgb="FFFCFCFF"/>
        <color rgb="FF63BE7B"/>
      </colorScale>
    </cfRule>
    <cfRule type="colorScale" priority="3255">
      <colorScale>
        <cfvo type="min"/>
        <cfvo type="percentile" val="50"/>
        <cfvo type="max"/>
        <color rgb="FFF8696B"/>
        <color rgb="FFFCFCFF"/>
        <color rgb="FF63BE7B"/>
      </colorScale>
    </cfRule>
  </conditionalFormatting>
  <conditionalFormatting sqref="Q11">
    <cfRule type="colorScale" priority="2898">
      <colorScale>
        <cfvo type="min"/>
        <cfvo type="max"/>
        <color rgb="FFFFEF9C"/>
        <color rgb="FF63BE7B"/>
      </colorScale>
    </cfRule>
    <cfRule type="colorScale" priority="2988">
      <colorScale>
        <cfvo type="min"/>
        <cfvo type="percentile" val="50"/>
        <cfvo type="max"/>
        <color rgb="FFF8696B"/>
        <color rgb="FFFCFCFF"/>
        <color rgb="FF63BE7B"/>
      </colorScale>
    </cfRule>
    <cfRule type="colorScale" priority="2989">
      <colorScale>
        <cfvo type="min"/>
        <cfvo type="max"/>
        <color rgb="FFFFEF9C"/>
        <color rgb="FF63BE7B"/>
      </colorScale>
    </cfRule>
    <cfRule type="colorScale" priority="2990">
      <colorScale>
        <cfvo type="min"/>
        <cfvo type="max"/>
        <color rgb="FFFCFCFF"/>
        <color rgb="FF63BE7B"/>
      </colorScale>
    </cfRule>
    <cfRule type="colorScale" priority="2991">
      <colorScale>
        <cfvo type="min"/>
        <cfvo type="max"/>
        <color rgb="FFFCFCFF"/>
        <color rgb="FF63BE7B"/>
      </colorScale>
    </cfRule>
    <cfRule type="colorScale" priority="2992">
      <colorScale>
        <cfvo type="min"/>
        <cfvo type="percentile" val="50"/>
        <cfvo type="max"/>
        <color rgb="FFF8696B"/>
        <color rgb="FFFCFCFF"/>
        <color rgb="FF63BE7B"/>
      </colorScale>
    </cfRule>
    <cfRule type="colorScale" priority="2993">
      <colorScale>
        <cfvo type="min"/>
        <cfvo type="percentile" val="50"/>
        <cfvo type="max"/>
        <color rgb="FFF8696B"/>
        <color rgb="FFFCFCFF"/>
        <color rgb="FF63BE7B"/>
      </colorScale>
    </cfRule>
    <cfRule type="colorScale" priority="2994">
      <colorScale>
        <cfvo type="min"/>
        <cfvo type="max"/>
        <color rgb="FFFCFCFF"/>
        <color rgb="FF63BE7B"/>
      </colorScale>
    </cfRule>
    <cfRule type="colorScale" priority="2995">
      <colorScale>
        <cfvo type="min"/>
        <cfvo type="percentile" val="50"/>
        <cfvo type="max"/>
        <color rgb="FFF8696B"/>
        <color rgb="FFFCFCFF"/>
        <color rgb="FF63BE7B"/>
      </colorScale>
    </cfRule>
  </conditionalFormatting>
  <conditionalFormatting sqref="Q12">
    <cfRule type="colorScale" priority="2733">
      <colorScale>
        <cfvo type="min"/>
        <cfvo type="max"/>
        <color rgb="FFFFEF9C"/>
        <color rgb="FF63BE7B"/>
      </colorScale>
    </cfRule>
    <cfRule type="colorScale" priority="2823">
      <colorScale>
        <cfvo type="min"/>
        <cfvo type="percentile" val="50"/>
        <cfvo type="max"/>
        <color rgb="FFF8696B"/>
        <color rgb="FFFCFCFF"/>
        <color rgb="FF63BE7B"/>
      </colorScale>
    </cfRule>
    <cfRule type="colorScale" priority="2824">
      <colorScale>
        <cfvo type="min"/>
        <cfvo type="max"/>
        <color rgb="FFFFEF9C"/>
        <color rgb="FF63BE7B"/>
      </colorScale>
    </cfRule>
    <cfRule type="colorScale" priority="2825">
      <colorScale>
        <cfvo type="min"/>
        <cfvo type="max"/>
        <color rgb="FFFCFCFF"/>
        <color rgb="FF63BE7B"/>
      </colorScale>
    </cfRule>
    <cfRule type="colorScale" priority="2826">
      <colorScale>
        <cfvo type="min"/>
        <cfvo type="max"/>
        <color rgb="FFFCFCFF"/>
        <color rgb="FF63BE7B"/>
      </colorScale>
    </cfRule>
    <cfRule type="colorScale" priority="2827">
      <colorScale>
        <cfvo type="min"/>
        <cfvo type="percentile" val="50"/>
        <cfvo type="max"/>
        <color rgb="FFF8696B"/>
        <color rgb="FFFCFCFF"/>
        <color rgb="FF63BE7B"/>
      </colorScale>
    </cfRule>
    <cfRule type="colorScale" priority="2828">
      <colorScale>
        <cfvo type="min"/>
        <cfvo type="percentile" val="50"/>
        <cfvo type="max"/>
        <color rgb="FFF8696B"/>
        <color rgb="FFFCFCFF"/>
        <color rgb="FF63BE7B"/>
      </colorScale>
    </cfRule>
    <cfRule type="colorScale" priority="2829">
      <colorScale>
        <cfvo type="min"/>
        <cfvo type="max"/>
        <color rgb="FFFCFCFF"/>
        <color rgb="FF63BE7B"/>
      </colorScale>
    </cfRule>
    <cfRule type="colorScale" priority="2830">
      <colorScale>
        <cfvo type="min"/>
        <cfvo type="percentile" val="50"/>
        <cfvo type="max"/>
        <color rgb="FFF8696B"/>
        <color rgb="FFFCFCFF"/>
        <color rgb="FF63BE7B"/>
      </colorScale>
    </cfRule>
  </conditionalFormatting>
  <conditionalFormatting sqref="Q13">
    <cfRule type="colorScale" priority="2425">
      <colorScale>
        <cfvo type="min"/>
        <cfvo type="max"/>
        <color rgb="FFFFEF9C"/>
        <color rgb="FF63BE7B"/>
      </colorScale>
    </cfRule>
    <cfRule type="colorScale" priority="2442">
      <colorScale>
        <cfvo type="min"/>
        <cfvo type="percentile" val="50"/>
        <cfvo type="max"/>
        <color rgb="FFF8696B"/>
        <color rgb="FFFCFCFF"/>
        <color rgb="FF63BE7B"/>
      </colorScale>
    </cfRule>
    <cfRule type="colorScale" priority="2443">
      <colorScale>
        <cfvo type="min"/>
        <cfvo type="max"/>
        <color rgb="FFFFEF9C"/>
        <color rgb="FF63BE7B"/>
      </colorScale>
    </cfRule>
    <cfRule type="colorScale" priority="2444">
      <colorScale>
        <cfvo type="min"/>
        <cfvo type="max"/>
        <color rgb="FFFCFCFF"/>
        <color rgb="FF63BE7B"/>
      </colorScale>
    </cfRule>
    <cfRule type="colorScale" priority="2445">
      <colorScale>
        <cfvo type="min"/>
        <cfvo type="max"/>
        <color rgb="FFFCFCFF"/>
        <color rgb="FF63BE7B"/>
      </colorScale>
    </cfRule>
    <cfRule type="colorScale" priority="2446">
      <colorScale>
        <cfvo type="min"/>
        <cfvo type="percentile" val="50"/>
        <cfvo type="max"/>
        <color rgb="FFF8696B"/>
        <color rgb="FFFCFCFF"/>
        <color rgb="FF63BE7B"/>
      </colorScale>
    </cfRule>
    <cfRule type="colorScale" priority="2500">
      <colorScale>
        <cfvo type="min"/>
        <cfvo type="percentile" val="50"/>
        <cfvo type="max"/>
        <color rgb="FFF8696B"/>
        <color rgb="FFFCFCFF"/>
        <color rgb="FF63BE7B"/>
      </colorScale>
    </cfRule>
  </conditionalFormatting>
  <conditionalFormatting sqref="Q2:U2 W2">
    <cfRule type="colorScale" priority="3186">
      <colorScale>
        <cfvo type="min"/>
        <cfvo type="max"/>
        <color rgb="FFFFEF9C"/>
        <color rgb="FF63BE7B"/>
      </colorScale>
    </cfRule>
  </conditionalFormatting>
  <conditionalFormatting sqref="Q3:U3 W3">
    <cfRule type="colorScale" priority="3162">
      <colorScale>
        <cfvo type="min"/>
        <cfvo type="max"/>
        <color rgb="FFFFEF9C"/>
        <color rgb="FF63BE7B"/>
      </colorScale>
    </cfRule>
    <cfRule type="colorScale" priority="3163">
      <colorScale>
        <cfvo type="min"/>
        <cfvo type="max"/>
        <color rgb="FFFFEF9C"/>
        <color rgb="FF63BE7B"/>
      </colorScale>
    </cfRule>
    <cfRule type="colorScale" priority="3164">
      <colorScale>
        <cfvo type="min"/>
        <cfvo type="max"/>
        <color rgb="FFFFEF9C"/>
        <color rgb="FF63BE7B"/>
      </colorScale>
    </cfRule>
  </conditionalFormatting>
  <conditionalFormatting sqref="Q4:U4 W4">
    <cfRule type="colorScale" priority="3185">
      <colorScale>
        <cfvo type="min"/>
        <cfvo type="max"/>
        <color rgb="FFFFEF9C"/>
        <color rgb="FF63BE7B"/>
      </colorScale>
    </cfRule>
  </conditionalFormatting>
  <conditionalFormatting sqref="Q7:U8 W7:W8">
    <cfRule type="colorScale" priority="3142">
      <colorScale>
        <cfvo type="min"/>
        <cfvo type="max"/>
        <color rgb="FFFFEF9C"/>
        <color rgb="FF63BE7B"/>
      </colorScale>
    </cfRule>
  </conditionalFormatting>
  <conditionalFormatting sqref="Q9:U9 W9">
    <cfRule type="colorScale" priority="3135">
      <colorScale>
        <cfvo type="min"/>
        <cfvo type="max"/>
        <color rgb="FFFFEF9C"/>
        <color rgb="FF63BE7B"/>
      </colorScale>
    </cfRule>
  </conditionalFormatting>
  <conditionalFormatting sqref="Q10:U10 W10">
    <cfRule type="colorScale" priority="3078">
      <colorScale>
        <cfvo type="min"/>
        <cfvo type="max"/>
        <color rgb="FFFFEF9C"/>
        <color rgb="FF63BE7B"/>
      </colorScale>
    </cfRule>
  </conditionalFormatting>
  <conditionalFormatting sqref="Q13:U13 W13">
    <cfRule type="colorScale" priority="2409">
      <colorScale>
        <cfvo type="min"/>
        <cfvo type="max"/>
        <color rgb="FFFFEF9C"/>
        <color rgb="FF63BE7B"/>
      </colorScale>
    </cfRule>
  </conditionalFormatting>
  <conditionalFormatting sqref="Q11:W11">
    <cfRule type="colorScale" priority="2874">
      <colorScale>
        <cfvo type="min"/>
        <cfvo type="max"/>
        <color rgb="FFFFEF9C"/>
        <color rgb="FF63BE7B"/>
      </colorScale>
    </cfRule>
  </conditionalFormatting>
  <conditionalFormatting sqref="Q12:W12">
    <cfRule type="colorScale" priority="2708">
      <colorScale>
        <cfvo type="min"/>
        <cfvo type="max"/>
        <color rgb="FFFFEF9C"/>
        <color rgb="FF63BE7B"/>
      </colorScale>
    </cfRule>
    <cfRule type="colorScale" priority="2709">
      <colorScale>
        <cfvo type="min"/>
        <cfvo type="max"/>
        <color rgb="FFFFEF9C"/>
        <color rgb="FF63BE7B"/>
      </colorScale>
    </cfRule>
    <cfRule type="colorScale" priority="2710">
      <colorScale>
        <cfvo type="min"/>
        <cfvo type="max"/>
        <color rgb="FFFFEF9C"/>
        <color rgb="FF63BE7B"/>
      </colorScale>
    </cfRule>
  </conditionalFormatting>
  <conditionalFormatting sqref="R11">
    <cfRule type="colorScale" priority="2996">
      <colorScale>
        <cfvo type="min"/>
        <cfvo type="max"/>
        <color rgb="FFFCFCFF"/>
        <color rgb="FF63BE7B"/>
      </colorScale>
    </cfRule>
    <cfRule type="colorScale" priority="2997">
      <colorScale>
        <cfvo type="min"/>
        <cfvo type="percentile" val="50"/>
        <cfvo type="max"/>
        <color rgb="FFF8696B"/>
        <color rgb="FFFCFCFF"/>
        <color rgb="FF63BE7B"/>
      </colorScale>
    </cfRule>
    <cfRule type="colorScale" priority="2998">
      <colorScale>
        <cfvo type="min"/>
        <cfvo type="max"/>
        <color rgb="FFFCFCFF"/>
        <color rgb="FF63BE7B"/>
      </colorScale>
    </cfRule>
  </conditionalFormatting>
  <conditionalFormatting sqref="R12">
    <cfRule type="colorScale" priority="2831">
      <colorScale>
        <cfvo type="min"/>
        <cfvo type="max"/>
        <color rgb="FFFCFCFF"/>
        <color rgb="FF63BE7B"/>
      </colorScale>
    </cfRule>
    <cfRule type="colorScale" priority="2832">
      <colorScale>
        <cfvo type="min"/>
        <cfvo type="percentile" val="50"/>
        <cfvo type="max"/>
        <color rgb="FFF8696B"/>
        <color rgb="FFFCFCFF"/>
        <color rgb="FF63BE7B"/>
      </colorScale>
    </cfRule>
    <cfRule type="colorScale" priority="2833">
      <colorScale>
        <cfvo type="min"/>
        <cfvo type="max"/>
        <color rgb="FFFCFCFF"/>
        <color rgb="FF63BE7B"/>
      </colorScale>
    </cfRule>
  </conditionalFormatting>
  <conditionalFormatting sqref="R2:S2">
    <cfRule type="colorScale" priority="3337">
      <colorScale>
        <cfvo type="min"/>
        <cfvo type="max"/>
        <color rgb="FFFCFCFF"/>
        <color rgb="FF63BE7B"/>
      </colorScale>
    </cfRule>
  </conditionalFormatting>
  <conditionalFormatting sqref="R3:S3">
    <cfRule type="colorScale" priority="3153">
      <colorScale>
        <cfvo type="min"/>
        <cfvo type="max"/>
        <color rgb="FFFCFCFF"/>
        <color rgb="FF63BE7B"/>
      </colorScale>
    </cfRule>
    <cfRule type="colorScale" priority="3178">
      <colorScale>
        <cfvo type="min"/>
        <cfvo type="max"/>
        <color rgb="FFFFEF9C"/>
        <color rgb="FF63BE7B"/>
      </colorScale>
    </cfRule>
    <cfRule type="colorScale" priority="3179">
      <colorScale>
        <cfvo type="min"/>
        <cfvo type="max"/>
        <color rgb="FFFCFCFF"/>
        <color rgb="FF63BE7B"/>
      </colorScale>
    </cfRule>
  </conditionalFormatting>
  <conditionalFormatting sqref="R7:S10">
    <cfRule type="colorScale" priority="3256">
      <colorScale>
        <cfvo type="min"/>
        <cfvo type="percentile" val="50"/>
        <cfvo type="max"/>
        <color rgb="FFF8696B"/>
        <color rgb="FFFCFCFF"/>
        <color rgb="FF63BE7B"/>
      </colorScale>
    </cfRule>
    <cfRule type="colorScale" priority="3257">
      <colorScale>
        <cfvo type="min"/>
        <cfvo type="max"/>
        <color rgb="FFFCFCFF"/>
        <color rgb="FF63BE7B"/>
      </colorScale>
    </cfRule>
    <cfRule type="colorScale" priority="3258">
      <colorScale>
        <cfvo type="min"/>
        <cfvo type="max"/>
        <color rgb="FFFFEF9C"/>
        <color rgb="FF63BE7B"/>
      </colorScale>
    </cfRule>
    <cfRule type="colorScale" priority="3259">
      <colorScale>
        <cfvo type="min"/>
        <cfvo type="max"/>
        <color rgb="FFFFEF9C"/>
        <color rgb="FF63BE7B"/>
      </colorScale>
    </cfRule>
    <cfRule type="colorScale" priority="3260">
      <colorScale>
        <cfvo type="min"/>
        <cfvo type="max"/>
        <color rgb="FFFCFCFF"/>
        <color rgb="FF63BE7B"/>
      </colorScale>
    </cfRule>
  </conditionalFormatting>
  <conditionalFormatting sqref="R11:S11">
    <cfRule type="colorScale" priority="2899">
      <colorScale>
        <cfvo type="min"/>
        <cfvo type="max"/>
        <color rgb="FFFFEF9C"/>
        <color rgb="FF63BE7B"/>
      </colorScale>
    </cfRule>
    <cfRule type="colorScale" priority="2999">
      <colorScale>
        <cfvo type="min"/>
        <cfvo type="percentile" val="50"/>
        <cfvo type="max"/>
        <color rgb="FFF8696B"/>
        <color rgb="FFFCFCFF"/>
        <color rgb="FF63BE7B"/>
      </colorScale>
    </cfRule>
    <cfRule type="colorScale" priority="3000">
      <colorScale>
        <cfvo type="min"/>
        <cfvo type="max"/>
        <color rgb="FFFCFCFF"/>
        <color rgb="FF63BE7B"/>
      </colorScale>
    </cfRule>
    <cfRule type="colorScale" priority="3001">
      <colorScale>
        <cfvo type="min"/>
        <cfvo type="max"/>
        <color rgb="FFFCFCFF"/>
        <color rgb="FF63BE7B"/>
      </colorScale>
    </cfRule>
    <cfRule type="colorScale" priority="3002">
      <colorScale>
        <cfvo type="min"/>
        <cfvo type="percentile" val="50"/>
        <cfvo type="max"/>
        <color rgb="FFF8696B"/>
        <color rgb="FFFCFCFF"/>
        <color rgb="FF63BE7B"/>
      </colorScale>
    </cfRule>
    <cfRule type="colorScale" priority="3003">
      <colorScale>
        <cfvo type="min"/>
        <cfvo type="max"/>
        <color rgb="FFFCFCFF"/>
        <color rgb="FF63BE7B"/>
      </colorScale>
    </cfRule>
  </conditionalFormatting>
  <conditionalFormatting sqref="R12:S12">
    <cfRule type="colorScale" priority="2734">
      <colorScale>
        <cfvo type="min"/>
        <cfvo type="max"/>
        <color rgb="FFFFEF9C"/>
        <color rgb="FF63BE7B"/>
      </colorScale>
    </cfRule>
    <cfRule type="colorScale" priority="2834">
      <colorScale>
        <cfvo type="min"/>
        <cfvo type="percentile" val="50"/>
        <cfvo type="max"/>
        <color rgb="FFF8696B"/>
        <color rgb="FFFCFCFF"/>
        <color rgb="FF63BE7B"/>
      </colorScale>
    </cfRule>
    <cfRule type="colorScale" priority="2835">
      <colorScale>
        <cfvo type="min"/>
        <cfvo type="max"/>
        <color rgb="FFFCFCFF"/>
        <color rgb="FF63BE7B"/>
      </colorScale>
    </cfRule>
    <cfRule type="colorScale" priority="2836">
      <colorScale>
        <cfvo type="min"/>
        <cfvo type="max"/>
        <color rgb="FFFCFCFF"/>
        <color rgb="FF63BE7B"/>
      </colorScale>
    </cfRule>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R13:S13">
    <cfRule type="colorScale" priority="2426">
      <colorScale>
        <cfvo type="min"/>
        <cfvo type="max"/>
        <color rgb="FFFFEF9C"/>
        <color rgb="FF63BE7B"/>
      </colorScale>
    </cfRule>
    <cfRule type="colorScale" priority="2447">
      <colorScale>
        <cfvo type="min"/>
        <cfvo type="percentile" val="50"/>
        <cfvo type="max"/>
        <color rgb="FFF8696B"/>
        <color rgb="FFFCFCFF"/>
        <color rgb="FF63BE7B"/>
      </colorScale>
    </cfRule>
    <cfRule type="colorScale" priority="2448">
      <colorScale>
        <cfvo type="min"/>
        <cfvo type="max"/>
        <color rgb="FFFCFCFF"/>
        <color rgb="FF63BE7B"/>
      </colorScale>
    </cfRule>
    <cfRule type="colorScale" priority="2449">
      <colorScale>
        <cfvo type="min"/>
        <cfvo type="max"/>
        <color rgb="FFFCFCFF"/>
        <color rgb="FF63BE7B"/>
      </colorScale>
    </cfRule>
    <cfRule type="colorScale" priority="2501">
      <colorScale>
        <cfvo type="min"/>
        <cfvo type="percentile" val="50"/>
        <cfvo type="max"/>
        <color rgb="FFF8696B"/>
        <color rgb="FFFCFCFF"/>
        <color rgb="FF63BE7B"/>
      </colorScale>
    </cfRule>
    <cfRule type="colorScale" priority="2502">
      <colorScale>
        <cfvo type="min"/>
        <cfvo type="max"/>
        <color rgb="FFFCFCFF"/>
        <color rgb="FF63BE7B"/>
      </colorScale>
    </cfRule>
  </conditionalFormatting>
  <conditionalFormatting sqref="S11">
    <cfRule type="colorScale" priority="3004">
      <colorScale>
        <cfvo type="min"/>
        <cfvo type="max"/>
        <color rgb="FFFCFCFF"/>
        <color rgb="FF63BE7B"/>
      </colorScale>
    </cfRule>
    <cfRule type="colorScale" priority="3005">
      <colorScale>
        <cfvo type="min"/>
        <cfvo type="percentile" val="50"/>
        <cfvo type="max"/>
        <color rgb="FFF8696B"/>
        <color rgb="FFFCFCFF"/>
        <color rgb="FF63BE7B"/>
      </colorScale>
    </cfRule>
    <cfRule type="colorScale" priority="3006">
      <colorScale>
        <cfvo type="min"/>
        <cfvo type="max"/>
        <color rgb="FFFCFCFF"/>
        <color rgb="FF63BE7B"/>
      </colorScale>
    </cfRule>
  </conditionalFormatting>
  <conditionalFormatting sqref="S12">
    <cfRule type="colorScale" priority="2839">
      <colorScale>
        <cfvo type="min"/>
        <cfvo type="max"/>
        <color rgb="FFFCFCFF"/>
        <color rgb="FF63BE7B"/>
      </colorScale>
    </cfRule>
    <cfRule type="colorScale" priority="2840">
      <colorScale>
        <cfvo type="min"/>
        <cfvo type="percentile" val="50"/>
        <cfvo type="max"/>
        <color rgb="FFF8696B"/>
        <color rgb="FFFCFCFF"/>
        <color rgb="FF63BE7B"/>
      </colorScale>
    </cfRule>
    <cfRule type="colorScale" priority="2841">
      <colorScale>
        <cfvo type="min"/>
        <cfvo type="max"/>
        <color rgb="FFFCFCFF"/>
        <color rgb="FF63BE7B"/>
      </colorScale>
    </cfRule>
  </conditionalFormatting>
  <conditionalFormatting sqref="T2">
    <cfRule type="colorScale" priority="3338">
      <colorScale>
        <cfvo type="min"/>
        <cfvo type="max"/>
        <color rgb="FFFCFCFF"/>
        <color rgb="FF63BE7B"/>
      </colorScale>
    </cfRule>
  </conditionalFormatting>
  <conditionalFormatting sqref="T3">
    <cfRule type="colorScale" priority="3152">
      <colorScale>
        <cfvo type="min"/>
        <cfvo type="max"/>
        <color rgb="FFFCFCFF"/>
        <color rgb="FF63BE7B"/>
      </colorScale>
    </cfRule>
    <cfRule type="colorScale" priority="3180">
      <colorScale>
        <cfvo type="min"/>
        <cfvo type="max"/>
        <color rgb="FFFFEF9C"/>
        <color rgb="FF63BE7B"/>
      </colorScale>
    </cfRule>
    <cfRule type="colorScale" priority="3181">
      <colorScale>
        <cfvo type="min"/>
        <cfvo type="max"/>
        <color rgb="FFFCFCFF"/>
        <color rgb="FF63BE7B"/>
      </colorScale>
    </cfRule>
  </conditionalFormatting>
  <conditionalFormatting sqref="T7:T10">
    <cfRule type="colorScale" priority="3261">
      <colorScale>
        <cfvo type="min"/>
        <cfvo type="percentile" val="50"/>
        <cfvo type="max"/>
        <color rgb="FFF8696B"/>
        <color rgb="FFFCFCFF"/>
        <color rgb="FF63BE7B"/>
      </colorScale>
    </cfRule>
    <cfRule type="colorScale" priority="3262">
      <colorScale>
        <cfvo type="min"/>
        <cfvo type="max"/>
        <color rgb="FFFCFCFF"/>
        <color rgb="FF63BE7B"/>
      </colorScale>
    </cfRule>
    <cfRule type="colorScale" priority="3263">
      <colorScale>
        <cfvo type="min"/>
        <cfvo type="max"/>
        <color rgb="FFFFEF9C"/>
        <color rgb="FF63BE7B"/>
      </colorScale>
    </cfRule>
    <cfRule type="colorScale" priority="3264">
      <colorScale>
        <cfvo type="min"/>
        <cfvo type="max"/>
        <color rgb="FFFFEF9C"/>
        <color rgb="FF63BE7B"/>
      </colorScale>
    </cfRule>
    <cfRule type="colorScale" priority="3265">
      <colorScale>
        <cfvo type="min"/>
        <cfvo type="max"/>
        <color rgb="FFFCFCFF"/>
        <color rgb="FF63BE7B"/>
      </colorScale>
    </cfRule>
    <cfRule type="colorScale" priority="3266">
      <colorScale>
        <cfvo type="min"/>
        <cfvo type="max"/>
        <color rgb="FFFCFCFF"/>
        <color rgb="FF63BE7B"/>
      </colorScale>
    </cfRule>
  </conditionalFormatting>
  <conditionalFormatting sqref="T11">
    <cfRule type="colorScale" priority="2900">
      <colorScale>
        <cfvo type="min"/>
        <cfvo type="max"/>
        <color rgb="FFFFEF9C"/>
        <color rgb="FF63BE7B"/>
      </colorScale>
    </cfRule>
    <cfRule type="colorScale" priority="3007">
      <colorScale>
        <cfvo type="min"/>
        <cfvo type="percentile" val="50"/>
        <cfvo type="max"/>
        <color rgb="FFF8696B"/>
        <color rgb="FFFCFCFF"/>
        <color rgb="FF63BE7B"/>
      </colorScale>
    </cfRule>
    <cfRule type="colorScale" priority="3008">
      <colorScale>
        <cfvo type="min"/>
        <cfvo type="max"/>
        <color rgb="FFFCFCFF"/>
        <color rgb="FF63BE7B"/>
      </colorScale>
    </cfRule>
    <cfRule type="colorScale" priority="3009">
      <colorScale>
        <cfvo type="min"/>
        <cfvo type="max"/>
        <color rgb="FFFCFCFF"/>
        <color rgb="FF63BE7B"/>
      </colorScale>
    </cfRule>
    <cfRule type="colorScale" priority="3010">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fRule type="colorScale" priority="3013">
      <colorScale>
        <cfvo type="min"/>
        <cfvo type="max"/>
        <color rgb="FFFCFCFF"/>
        <color rgb="FF63BE7B"/>
      </colorScale>
    </cfRule>
  </conditionalFormatting>
  <conditionalFormatting sqref="T12">
    <cfRule type="colorScale" priority="2735">
      <colorScale>
        <cfvo type="min"/>
        <cfvo type="max"/>
        <color rgb="FFFFEF9C"/>
        <color rgb="FF63BE7B"/>
      </colorScale>
    </cfRule>
    <cfRule type="colorScale" priority="2842">
      <colorScale>
        <cfvo type="min"/>
        <cfvo type="percentile" val="50"/>
        <cfvo type="max"/>
        <color rgb="FFF8696B"/>
        <color rgb="FFFCFCFF"/>
        <color rgb="FF63BE7B"/>
      </colorScale>
    </cfRule>
    <cfRule type="colorScale" priority="2843">
      <colorScale>
        <cfvo type="min"/>
        <cfvo type="max"/>
        <color rgb="FFFCFCFF"/>
        <color rgb="FF63BE7B"/>
      </colorScale>
    </cfRule>
    <cfRule type="colorScale" priority="2844">
      <colorScale>
        <cfvo type="min"/>
        <cfvo type="max"/>
        <color rgb="FFFCFCFF"/>
        <color rgb="FF63BE7B"/>
      </colorScale>
    </cfRule>
    <cfRule type="colorScale" priority="2845">
      <colorScale>
        <cfvo type="min"/>
        <cfvo type="max"/>
        <color rgb="FFFCFCFF"/>
        <color rgb="FF63BE7B"/>
      </colorScale>
    </cfRule>
    <cfRule type="colorScale" priority="2846">
      <colorScale>
        <cfvo type="min"/>
        <cfvo type="max"/>
        <color rgb="FFFCFCFF"/>
        <color rgb="FF63BE7B"/>
      </colorScale>
    </cfRule>
    <cfRule type="colorScale" priority="2847">
      <colorScale>
        <cfvo type="min"/>
        <cfvo type="percentile" val="50"/>
        <cfvo type="max"/>
        <color rgb="FFF8696B"/>
        <color rgb="FFFCFCFF"/>
        <color rgb="FF63BE7B"/>
      </colorScale>
    </cfRule>
    <cfRule type="colorScale" priority="2848">
      <colorScale>
        <cfvo type="min"/>
        <cfvo type="max"/>
        <color rgb="FFFCFCFF"/>
        <color rgb="FF63BE7B"/>
      </colorScale>
    </cfRule>
  </conditionalFormatting>
  <conditionalFormatting sqref="T13">
    <cfRule type="colorScale" priority="2427">
      <colorScale>
        <cfvo type="min"/>
        <cfvo type="max"/>
        <color rgb="FFFFEF9C"/>
        <color rgb="FF63BE7B"/>
      </colorScale>
    </cfRule>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fRule type="colorScale" priority="2452">
      <colorScale>
        <cfvo type="min"/>
        <cfvo type="max"/>
        <color rgb="FFFCFCFF"/>
        <color rgb="FF63BE7B"/>
      </colorScale>
    </cfRule>
    <cfRule type="colorScale" priority="2453">
      <colorScale>
        <cfvo type="min"/>
        <cfvo type="max"/>
        <color rgb="FFFCFCFF"/>
        <color rgb="FF63BE7B"/>
      </colorScale>
    </cfRule>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onditionalFormatting>
  <conditionalFormatting sqref="U2 U4 W2 W4">
    <cfRule type="colorScale" priority="3187">
      <colorScale>
        <cfvo type="min"/>
        <cfvo type="max"/>
        <color rgb="FFFFEF9C"/>
        <color rgb="FF63BE7B"/>
      </colorScale>
    </cfRule>
    <cfRule type="colorScale" priority="3188">
      <colorScale>
        <cfvo type="min"/>
        <cfvo type="max"/>
        <color rgb="FFFFEF9C"/>
        <color rgb="FF63BE7B"/>
      </colorScale>
    </cfRule>
  </conditionalFormatting>
  <conditionalFormatting sqref="U2">
    <cfRule type="colorScale" priority="3339">
      <colorScale>
        <cfvo type="min"/>
        <cfvo type="max"/>
        <color rgb="FFFCFCFF"/>
        <color rgb="FF63BE7B"/>
      </colorScale>
    </cfRule>
  </conditionalFormatting>
  <conditionalFormatting sqref="U3">
    <cfRule type="colorScale" priority="3151">
      <colorScale>
        <cfvo type="min"/>
        <cfvo type="max"/>
        <color rgb="FFFCFCFF"/>
        <color rgb="FF63BE7B"/>
      </colorScale>
    </cfRule>
    <cfRule type="colorScale" priority="3182">
      <colorScale>
        <cfvo type="min"/>
        <cfvo type="max"/>
        <color rgb="FFFCFCFF"/>
        <color rgb="FF63BE7B"/>
      </colorScale>
    </cfRule>
  </conditionalFormatting>
  <conditionalFormatting sqref="U7:U8 W7:W8">
    <cfRule type="colorScale" priority="3147">
      <colorScale>
        <cfvo type="min"/>
        <cfvo type="max"/>
        <color rgb="FFFFEF9C"/>
        <color rgb="FF63BE7B"/>
      </colorScale>
    </cfRule>
    <cfRule type="colorScale" priority="3148">
      <colorScale>
        <cfvo type="min"/>
        <cfvo type="max"/>
        <color rgb="FFFFEF9C"/>
        <color rgb="FF63BE7B"/>
      </colorScale>
    </cfRule>
    <cfRule type="colorScale" priority="3149">
      <colorScale>
        <cfvo type="min"/>
        <cfvo type="max"/>
        <color rgb="FFFFEF9C"/>
        <color rgb="FF63BE7B"/>
      </colorScale>
    </cfRule>
  </conditionalFormatting>
  <conditionalFormatting sqref="U7:U10">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onditionalFormatting>
  <conditionalFormatting sqref="U11">
    <cfRule type="colorScale" priority="3014">
      <colorScale>
        <cfvo type="min"/>
        <cfvo type="percentile" val="50"/>
        <cfvo type="max"/>
        <color rgb="FFF8696B"/>
        <color rgb="FFFCFCFF"/>
        <color rgb="FF63BE7B"/>
      </colorScale>
    </cfRule>
    <cfRule type="colorScale" priority="3015">
      <colorScale>
        <cfvo type="min"/>
        <cfvo type="max"/>
        <color rgb="FFFCFCFF"/>
        <color rgb="FF63BE7B"/>
      </colorScale>
    </cfRule>
    <cfRule type="colorScale" priority="3016">
      <colorScale>
        <cfvo type="min"/>
        <cfvo type="max"/>
        <color rgb="FFFCFCFF"/>
        <color rgb="FF63BE7B"/>
      </colorScale>
    </cfRule>
    <cfRule type="colorScale" priority="3017">
      <colorScale>
        <cfvo type="min"/>
        <cfvo type="percentile" val="50"/>
        <cfvo type="max"/>
        <color rgb="FFF8696B"/>
        <color rgb="FFFCFCFF"/>
        <color rgb="FF63BE7B"/>
      </colorScale>
    </cfRule>
    <cfRule type="colorScale" priority="3018">
      <colorScale>
        <cfvo type="min"/>
        <cfvo type="max"/>
        <color rgb="FFFCFCFF"/>
        <color rgb="FF63BE7B"/>
      </colorScale>
    </cfRule>
  </conditionalFormatting>
  <conditionalFormatting sqref="U12">
    <cfRule type="colorScale" priority="2849">
      <colorScale>
        <cfvo type="min"/>
        <cfvo type="percentile" val="50"/>
        <cfvo type="max"/>
        <color rgb="FFF8696B"/>
        <color rgb="FFFCFCFF"/>
        <color rgb="FF63BE7B"/>
      </colorScale>
    </cfRule>
    <cfRule type="colorScale" priority="2850">
      <colorScale>
        <cfvo type="min"/>
        <cfvo type="max"/>
        <color rgb="FFFCFCFF"/>
        <color rgb="FF63BE7B"/>
      </colorScale>
    </cfRule>
    <cfRule type="colorScale" priority="2851">
      <colorScale>
        <cfvo type="min"/>
        <cfvo type="max"/>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onditionalFormatting>
  <conditionalFormatting sqref="U13 W13">
    <cfRule type="colorScale" priority="2417">
      <colorScale>
        <cfvo type="min"/>
        <cfvo type="max"/>
        <color rgb="FFFFEF9C"/>
        <color rgb="FF63BE7B"/>
      </colorScale>
    </cfRule>
    <cfRule type="colorScale" priority="2428">
      <colorScale>
        <cfvo type="min"/>
        <cfvo type="max"/>
        <color rgb="FFFFEF9C"/>
        <color rgb="FF63BE7B"/>
      </colorScale>
    </cfRule>
  </conditionalFormatting>
  <conditionalFormatting sqref="U13">
    <cfRule type="colorScale" priority="2433">
      <colorScale>
        <cfvo type="min"/>
        <cfvo type="percentile" val="50"/>
        <cfvo type="max"/>
        <color rgb="FFF8696B"/>
        <color rgb="FFFCFCFF"/>
        <color rgb="FF63BE7B"/>
      </colorScale>
    </cfRule>
    <cfRule type="colorScale" priority="2434">
      <colorScale>
        <cfvo type="min"/>
        <cfvo type="max"/>
        <color rgb="FFFCFCFF"/>
        <color rgb="FF63BE7B"/>
      </colorScale>
    </cfRule>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U11:W11">
    <cfRule type="colorScale" priority="2875">
      <colorScale>
        <cfvo type="min"/>
        <cfvo type="max"/>
        <color rgb="FFFFEF9C"/>
        <color rgb="FF63BE7B"/>
      </colorScale>
    </cfRule>
    <cfRule type="colorScale" priority="3021">
      <colorScale>
        <cfvo type="min"/>
        <cfvo type="max"/>
        <color rgb="FFFFEF9C"/>
        <color rgb="FF63BE7B"/>
      </colorScale>
    </cfRule>
  </conditionalFormatting>
  <conditionalFormatting sqref="U12:W12">
    <cfRule type="colorScale" priority="2711">
      <colorScale>
        <cfvo type="min"/>
        <cfvo type="max"/>
        <color rgb="FFFFEF9C"/>
        <color rgb="FF63BE7B"/>
      </colorScale>
    </cfRule>
    <cfRule type="colorScale" priority="2856">
      <colorScale>
        <cfvo type="min"/>
        <cfvo type="max"/>
        <color rgb="FFFFEF9C"/>
        <color rgb="FF63BE7B"/>
      </colorScale>
    </cfRule>
  </conditionalFormatting>
  <conditionalFormatting sqref="V2">
    <cfRule type="colorScale" priority="3037">
      <colorScale>
        <cfvo type="min"/>
        <cfvo type="max"/>
        <color rgb="FFFFEF9C"/>
        <color rgb="FF63BE7B"/>
      </colorScale>
    </cfRule>
    <cfRule type="colorScale" priority="3038">
      <colorScale>
        <cfvo type="min"/>
        <cfvo type="max"/>
        <color rgb="FFFFEF9C"/>
        <color rgb="FF63BE7B"/>
      </colorScale>
    </cfRule>
    <cfRule type="colorScale" priority="3039">
      <colorScale>
        <cfvo type="min"/>
        <cfvo type="max"/>
        <color rgb="FFFFEF9C"/>
        <color rgb="FF63BE7B"/>
      </colorScale>
    </cfRule>
  </conditionalFormatting>
  <conditionalFormatting sqref="V3">
    <cfRule type="colorScale" priority="3040">
      <colorScale>
        <cfvo type="min"/>
        <cfvo type="max"/>
        <color rgb="FFFFEF9C"/>
        <color rgb="FF63BE7B"/>
      </colorScale>
    </cfRule>
  </conditionalFormatting>
  <conditionalFormatting sqref="V4">
    <cfRule type="colorScale" priority="3041">
      <colorScale>
        <cfvo type="min"/>
        <cfvo type="max"/>
        <color rgb="FFFFEF9C"/>
        <color rgb="FF63BE7B"/>
      </colorScale>
    </cfRule>
    <cfRule type="colorScale" priority="3042">
      <colorScale>
        <cfvo type="min"/>
        <cfvo type="max"/>
        <color rgb="FFFFEF9C"/>
        <color rgb="FF63BE7B"/>
      </colorScale>
    </cfRule>
  </conditionalFormatting>
  <conditionalFormatting sqref="V5">
    <cfRule type="colorScale" priority="3043">
      <colorScale>
        <cfvo type="min"/>
        <cfvo type="max"/>
        <color rgb="FFFFEF9C"/>
        <color rgb="FF63BE7B"/>
      </colorScale>
    </cfRule>
  </conditionalFormatting>
  <conditionalFormatting sqref="V6">
    <cfRule type="colorScale" priority="3044">
      <colorScale>
        <cfvo type="min"/>
        <cfvo type="max"/>
        <color rgb="FFFFEF9C"/>
        <color rgb="FF63BE7B"/>
      </colorScale>
    </cfRule>
    <cfRule type="colorScale" priority="3052">
      <colorScale>
        <cfvo type="min"/>
        <cfvo type="max"/>
        <color rgb="FFFFEF9C"/>
        <color rgb="FF63BE7B"/>
      </colorScale>
    </cfRule>
  </conditionalFormatting>
  <conditionalFormatting sqref="V7">
    <cfRule type="colorScale" priority="3053">
      <colorScale>
        <cfvo type="min"/>
        <cfvo type="max"/>
        <color rgb="FFFFEF9C"/>
        <color rgb="FF63BE7B"/>
      </colorScale>
    </cfRule>
    <cfRule type="colorScale" priority="3054">
      <colorScale>
        <cfvo type="min"/>
        <cfvo type="percentile" val="50"/>
        <cfvo type="max"/>
        <color rgb="FFF8696B"/>
        <color rgb="FFFFEB84"/>
        <color rgb="FF63BE7B"/>
      </colorScale>
    </cfRule>
  </conditionalFormatting>
  <conditionalFormatting sqref="V7:V10">
    <cfRule type="colorScale" priority="3055">
      <colorScale>
        <cfvo type="min"/>
        <cfvo type="max"/>
        <color rgb="FFFFEF9C"/>
        <color rgb="FF63BE7B"/>
      </colorScale>
    </cfRule>
    <cfRule type="colorScale" priority="3056">
      <colorScale>
        <cfvo type="min"/>
        <cfvo type="max"/>
        <color rgb="FFFFEF9C"/>
        <color rgb="FF63BE7B"/>
      </colorScale>
    </cfRule>
    <cfRule type="colorScale" priority="3057">
      <colorScale>
        <cfvo type="min"/>
        <cfvo type="max"/>
        <color rgb="FFFFEF9C"/>
        <color rgb="FF63BE7B"/>
      </colorScale>
    </cfRule>
  </conditionalFormatting>
  <conditionalFormatting sqref="V8">
    <cfRule type="colorScale" priority="3058">
      <colorScale>
        <cfvo type="min"/>
        <cfvo type="max"/>
        <color rgb="FFFFEF9C"/>
        <color rgb="FF63BE7B"/>
      </colorScale>
    </cfRule>
    <cfRule type="colorScale" priority="3059">
      <colorScale>
        <cfvo type="min"/>
        <cfvo type="percentile" val="50"/>
        <cfvo type="max"/>
        <color rgb="FFF8696B"/>
        <color rgb="FFFFEB84"/>
        <color rgb="FF63BE7B"/>
      </colorScale>
    </cfRule>
    <cfRule type="colorScale" priority="3060">
      <colorScale>
        <cfvo type="min"/>
        <cfvo type="percentile" val="50"/>
        <cfvo type="max"/>
        <color rgb="FFF8696B"/>
        <color rgb="FFFFEB84"/>
        <color rgb="FF63BE7B"/>
      </colorScale>
    </cfRule>
  </conditionalFormatting>
  <conditionalFormatting sqref="V9">
    <cfRule type="colorScale" priority="3061">
      <colorScale>
        <cfvo type="min"/>
        <cfvo type="max"/>
        <color rgb="FFFFEF9C"/>
        <color rgb="FF63BE7B"/>
      </colorScale>
    </cfRule>
    <cfRule type="colorScale" priority="3062">
      <colorScale>
        <cfvo type="min"/>
        <cfvo type="percentile" val="50"/>
        <cfvo type="max"/>
        <color rgb="FFF8696B"/>
        <color rgb="FFFFEB84"/>
        <color rgb="FF63BE7B"/>
      </colorScale>
    </cfRule>
  </conditionalFormatting>
  <conditionalFormatting sqref="V10">
    <cfRule type="colorScale" priority="3063">
      <colorScale>
        <cfvo type="min"/>
        <cfvo type="max"/>
        <color rgb="FFFFEF9C"/>
        <color rgb="FF63BE7B"/>
      </colorScale>
    </cfRule>
    <cfRule type="colorScale" priority="3064">
      <colorScale>
        <cfvo type="min"/>
        <cfvo type="percentile" val="50"/>
        <cfvo type="max"/>
        <color rgb="FFF8696B"/>
        <color rgb="FFFFEB84"/>
        <color rgb="FF63BE7B"/>
      </colorScale>
    </cfRule>
  </conditionalFormatting>
  <conditionalFormatting sqref="V11">
    <cfRule type="colorScale" priority="3019">
      <colorScale>
        <cfvo type="min"/>
        <cfvo type="max"/>
        <color rgb="FFFFEF9C"/>
        <color rgb="FF63BE7B"/>
      </colorScale>
    </cfRule>
    <cfRule type="colorScale" priority="3020">
      <colorScale>
        <cfvo type="min"/>
        <cfvo type="max"/>
        <color rgb="FFFFEF9C"/>
        <color rgb="FF63BE7B"/>
      </colorScale>
    </cfRule>
    <cfRule type="colorScale" priority="3022">
      <colorScale>
        <cfvo type="min"/>
        <cfvo type="percentile" val="50"/>
        <cfvo type="max"/>
        <color rgb="FF63BE7B"/>
        <color rgb="FFFCFCFF"/>
        <color rgb="FFF8696B"/>
      </colorScale>
    </cfRule>
    <cfRule type="colorScale" priority="3023">
      <colorScale>
        <cfvo type="min"/>
        <cfvo type="percentile" val="50"/>
        <cfvo type="max"/>
        <color rgb="FF63BE7B"/>
        <color rgb="FFFCFCFF"/>
        <color rgb="FFF8696B"/>
      </colorScale>
    </cfRule>
    <cfRule type="colorScale" priority="3024">
      <colorScale>
        <cfvo type="min"/>
        <cfvo type="max"/>
        <color rgb="FF63BE7B"/>
        <color rgb="FFFCFCFF"/>
      </colorScale>
    </cfRule>
    <cfRule type="colorScale" priority="3025">
      <colorScale>
        <cfvo type="min"/>
        <cfvo type="percentile" val="50"/>
        <cfvo type="max"/>
        <color rgb="FF63BE7B"/>
        <color rgb="FFFCFCFF"/>
        <color rgb="FFF8696B"/>
      </colorScale>
    </cfRule>
    <cfRule type="colorScale" priority="3026">
      <colorScale>
        <cfvo type="min"/>
        <cfvo type="percentile" val="50"/>
        <cfvo type="max"/>
        <color rgb="FF63BE7B"/>
        <color rgb="FFFCFCFF"/>
        <color rgb="FFF8696B"/>
      </colorScale>
    </cfRule>
    <cfRule type="colorScale" priority="3027">
      <colorScale>
        <cfvo type="min"/>
        <cfvo type="max"/>
        <color rgb="FFFFEF9C"/>
        <color rgb="FF63BE7B"/>
      </colorScale>
    </cfRule>
  </conditionalFormatting>
  <conditionalFormatting sqref="V12">
    <cfRule type="colorScale" priority="2854">
      <colorScale>
        <cfvo type="min"/>
        <cfvo type="max"/>
        <color rgb="FFFFEF9C"/>
        <color rgb="FF63BE7B"/>
      </colorScale>
    </cfRule>
    <cfRule type="colorScale" priority="2855">
      <colorScale>
        <cfvo type="min"/>
        <cfvo type="max"/>
        <color rgb="FFFFEF9C"/>
        <color rgb="FF63BE7B"/>
      </colorScale>
    </cfRule>
    <cfRule type="colorScale" priority="2857">
      <colorScale>
        <cfvo type="min"/>
        <cfvo type="percentile" val="50"/>
        <cfvo type="max"/>
        <color rgb="FF63BE7B"/>
        <color rgb="FFFCFCFF"/>
        <color rgb="FFF8696B"/>
      </colorScale>
    </cfRule>
    <cfRule type="colorScale" priority="2858">
      <colorScale>
        <cfvo type="min"/>
        <cfvo type="percentile" val="50"/>
        <cfvo type="max"/>
        <color rgb="FF63BE7B"/>
        <color rgb="FFFCFCFF"/>
        <color rgb="FFF8696B"/>
      </colorScale>
    </cfRule>
    <cfRule type="colorScale" priority="2859">
      <colorScale>
        <cfvo type="min"/>
        <cfvo type="max"/>
        <color rgb="FF63BE7B"/>
        <color rgb="FFFCFCFF"/>
      </colorScale>
    </cfRule>
    <cfRule type="colorScale" priority="2860">
      <colorScale>
        <cfvo type="min"/>
        <cfvo type="percentile" val="50"/>
        <cfvo type="max"/>
        <color rgb="FF63BE7B"/>
        <color rgb="FFFCFCFF"/>
        <color rgb="FFF8696B"/>
      </colorScale>
    </cfRule>
    <cfRule type="colorScale" priority="2861">
      <colorScale>
        <cfvo type="min"/>
        <cfvo type="percentile" val="50"/>
        <cfvo type="max"/>
        <color rgb="FF63BE7B"/>
        <color rgb="FFFCFCFF"/>
        <color rgb="FFF8696B"/>
      </colorScale>
    </cfRule>
    <cfRule type="colorScale" priority="2862">
      <colorScale>
        <cfvo type="min"/>
        <cfvo type="max"/>
        <color rgb="FFFFEF9C"/>
        <color rgb="FF63BE7B"/>
      </colorScale>
    </cfRule>
  </conditionalFormatting>
  <conditionalFormatting sqref="V13">
    <cfRule type="colorScale" priority="2360">
      <colorScale>
        <cfvo type="min"/>
        <cfvo type="percentile" val="50"/>
        <cfvo type="max"/>
        <color rgb="FF63BE7B"/>
        <color rgb="FFFCFCFF"/>
        <color rgb="FFF8696B"/>
      </colorScale>
    </cfRule>
    <cfRule type="colorScale" priority="2361">
      <colorScale>
        <cfvo type="min"/>
        <cfvo type="percentile" val="50"/>
        <cfvo type="max"/>
        <color rgb="FF63BE7B"/>
        <color rgb="FFFCFCFF"/>
        <color rgb="FFF8696B"/>
      </colorScale>
    </cfRule>
    <cfRule type="colorScale" priority="2362">
      <colorScale>
        <cfvo type="min"/>
        <cfvo type="max"/>
        <color rgb="FF63BE7B"/>
        <color rgb="FFFCFCFF"/>
      </colorScale>
    </cfRule>
    <cfRule type="colorScale" priority="2363">
      <colorScale>
        <cfvo type="min"/>
        <cfvo type="percentile" val="50"/>
        <cfvo type="max"/>
        <color rgb="FF63BE7B"/>
        <color rgb="FFFCFCFF"/>
        <color rgb="FFF8696B"/>
      </colorScale>
    </cfRule>
    <cfRule type="colorScale" priority="2364">
      <colorScale>
        <cfvo type="min"/>
        <cfvo type="max"/>
        <color rgb="FFFFEF9C"/>
        <color rgb="FF63BE7B"/>
      </colorScale>
    </cfRule>
    <cfRule type="colorScale" priority="2365">
      <colorScale>
        <cfvo type="min"/>
        <cfvo type="max"/>
        <color rgb="FFFFEF9C"/>
        <color rgb="FF63BE7B"/>
      </colorScale>
    </cfRule>
    <cfRule type="colorScale" priority="2366">
      <colorScale>
        <cfvo type="min"/>
        <cfvo type="max"/>
        <color rgb="FFFFEF9C"/>
        <color rgb="FF63BE7B"/>
      </colorScale>
    </cfRule>
    <cfRule type="colorScale" priority="2367">
      <colorScale>
        <cfvo type="min"/>
        <cfvo type="max"/>
        <color rgb="FFFFEF9C"/>
        <color rgb="FF63BE7B"/>
      </colorScale>
    </cfRule>
  </conditionalFormatting>
  <conditionalFormatting sqref="W2">
    <cfRule type="colorScale" priority="3340">
      <colorScale>
        <cfvo type="min"/>
        <cfvo type="percentile" val="50"/>
        <cfvo type="max"/>
        <color rgb="FF63BE7B"/>
        <color rgb="FFFCFCFF"/>
        <color rgb="FFF8696B"/>
      </colorScale>
    </cfRule>
    <cfRule type="colorScale" priority="3341">
      <colorScale>
        <cfvo type="min"/>
        <cfvo type="max"/>
        <color rgb="FF63BE7B"/>
        <color rgb="FFFCFCFF"/>
      </colorScale>
    </cfRule>
  </conditionalFormatting>
  <conditionalFormatting sqref="U3 W3">
    <cfRule type="colorScale" priority="3165">
      <colorScale>
        <cfvo type="min"/>
        <cfvo type="max"/>
        <color rgb="FFFFEF9C"/>
        <color rgb="FF63BE7B"/>
      </colorScale>
    </cfRule>
  </conditionalFormatting>
  <conditionalFormatting sqref="W3">
    <cfRule type="colorScale" priority="3150">
      <colorScale>
        <cfvo type="min"/>
        <cfvo type="percentile" val="50"/>
        <cfvo type="max"/>
        <color rgb="FF63BE7B"/>
        <color rgb="FFFCFCFF"/>
        <color rgb="FFF8696B"/>
      </colorScale>
    </cfRule>
    <cfRule type="colorScale" priority="3183">
      <colorScale>
        <cfvo type="min"/>
        <cfvo type="percentile" val="50"/>
        <cfvo type="max"/>
        <color rgb="FF63BE7B"/>
        <color rgb="FFFCFCFF"/>
        <color rgb="FFF8696B"/>
      </colorScale>
    </cfRule>
    <cfRule type="colorScale" priority="3184">
      <colorScale>
        <cfvo type="min"/>
        <cfvo type="max"/>
        <color rgb="FF63BE7B"/>
        <color rgb="FFFCFCFF"/>
      </colorScale>
    </cfRule>
  </conditionalFormatting>
  <conditionalFormatting sqref="W7:W10">
    <cfRule type="colorScale" priority="3269">
      <colorScale>
        <cfvo type="min"/>
        <cfvo type="percentile" val="50"/>
        <cfvo type="max"/>
        <color rgb="FF63BE7B"/>
        <color rgb="FFFCFCFF"/>
        <color rgb="FFF8696B"/>
      </colorScale>
    </cfRule>
    <cfRule type="colorScale" priority="3270">
      <colorScale>
        <cfvo type="min"/>
        <cfvo type="max"/>
        <color rgb="FF63BE7B"/>
        <color rgb="FFFCFCFF"/>
      </colorScale>
    </cfRule>
    <cfRule type="colorScale" priority="3271">
      <colorScale>
        <cfvo type="min"/>
        <cfvo type="percentile" val="50"/>
        <cfvo type="max"/>
        <color rgb="FF63BE7B"/>
        <color rgb="FFFCFCFF"/>
        <color rgb="FFF8696B"/>
      </colorScale>
    </cfRule>
  </conditionalFormatting>
  <conditionalFormatting sqref="U9 W9">
    <cfRule type="colorScale" priority="3136">
      <colorScale>
        <cfvo type="min"/>
        <cfvo type="max"/>
        <color rgb="FFFFEF9C"/>
        <color rgb="FF63BE7B"/>
      </colorScale>
    </cfRule>
    <cfRule type="colorScale" priority="3137">
      <colorScale>
        <cfvo type="min"/>
        <cfvo type="max"/>
        <color rgb="FFFFEF9C"/>
        <color rgb="FF63BE7B"/>
      </colorScale>
    </cfRule>
    <cfRule type="colorScale" priority="3138">
      <colorScale>
        <cfvo type="min"/>
        <cfvo type="max"/>
        <color rgb="FFFFEF9C"/>
        <color rgb="FF63BE7B"/>
      </colorScale>
    </cfRule>
  </conditionalFormatting>
  <conditionalFormatting sqref="U10 W10">
    <cfRule type="colorScale" priority="3079">
      <colorScale>
        <cfvo type="min"/>
        <cfvo type="max"/>
        <color rgb="FFFFEF9C"/>
        <color rgb="FF63BE7B"/>
      </colorScale>
    </cfRule>
    <cfRule type="colorScale" priority="3080">
      <colorScale>
        <cfvo type="min"/>
        <cfvo type="max"/>
        <color rgb="FFFFEF9C"/>
        <color rgb="FF63BE7B"/>
      </colorScale>
    </cfRule>
    <cfRule type="colorScale" priority="3081">
      <colorScale>
        <cfvo type="min"/>
        <cfvo type="max"/>
        <color rgb="FFFFEF9C"/>
        <color rgb="FF63BE7B"/>
      </colorScale>
    </cfRule>
  </conditionalFormatting>
  <conditionalFormatting sqref="W11">
    <cfRule type="colorScale" priority="3028">
      <colorScale>
        <cfvo type="min"/>
        <cfvo type="percentile" val="50"/>
        <cfvo type="max"/>
        <color rgb="FF63BE7B"/>
        <color rgb="FFFCFCFF"/>
        <color rgb="FFF8696B"/>
      </colorScale>
    </cfRule>
    <cfRule type="colorScale" priority="3029">
      <colorScale>
        <cfvo type="min"/>
        <cfvo type="max"/>
        <color rgb="FF63BE7B"/>
        <color rgb="FFFCFCFF"/>
      </colorScale>
    </cfRule>
    <cfRule type="colorScale" priority="3030">
      <colorScale>
        <cfvo type="min"/>
        <cfvo type="percentile" val="50"/>
        <cfvo type="max"/>
        <color rgb="FF63BE7B"/>
        <color rgb="FFFCFCFF"/>
        <color rgb="FFF8696B"/>
      </colorScale>
    </cfRule>
    <cfRule type="colorScale" priority="3031">
      <colorScale>
        <cfvo type="min"/>
        <cfvo type="percentile" val="50"/>
        <cfvo type="max"/>
        <color rgb="FF63BE7B"/>
        <color rgb="FFFCFCFF"/>
        <color rgb="FFF8696B"/>
      </colorScale>
    </cfRule>
  </conditionalFormatting>
  <conditionalFormatting sqref="W12">
    <cfRule type="colorScale" priority="2863">
      <colorScale>
        <cfvo type="min"/>
        <cfvo type="percentile" val="50"/>
        <cfvo type="max"/>
        <color rgb="FF63BE7B"/>
        <color rgb="FFFCFCFF"/>
        <color rgb="FFF8696B"/>
      </colorScale>
    </cfRule>
    <cfRule type="colorScale" priority="2864">
      <colorScale>
        <cfvo type="min"/>
        <cfvo type="max"/>
        <color rgb="FF63BE7B"/>
        <color rgb="FFFCFCFF"/>
      </colorScale>
    </cfRule>
    <cfRule type="colorScale" priority="2865">
      <colorScale>
        <cfvo type="min"/>
        <cfvo type="percentile" val="50"/>
        <cfvo type="max"/>
        <color rgb="FF63BE7B"/>
        <color rgb="FFFCFCFF"/>
        <color rgb="FFF8696B"/>
      </colorScale>
    </cfRule>
    <cfRule type="colorScale" priority="2866">
      <colorScale>
        <cfvo type="min"/>
        <cfvo type="percentile" val="50"/>
        <cfvo type="max"/>
        <color rgb="FF63BE7B"/>
        <color rgb="FFFCFCFF"/>
        <color rgb="FFF8696B"/>
      </colorScale>
    </cfRule>
  </conditionalFormatting>
  <conditionalFormatting sqref="W13">
    <cfRule type="colorScale" priority="2456">
      <colorScale>
        <cfvo type="min"/>
        <cfvo type="percentile" val="50"/>
        <cfvo type="max"/>
        <color rgb="FF63BE7B"/>
        <color rgb="FFFCFCFF"/>
        <color rgb="FFF8696B"/>
      </colorScale>
    </cfRule>
    <cfRule type="colorScale" priority="2457">
      <colorScale>
        <cfvo type="min"/>
        <cfvo type="max"/>
        <color rgb="FF63BE7B"/>
        <color rgb="FFFCFCFF"/>
      </colorScale>
    </cfRule>
    <cfRule type="colorScale" priority="2458">
      <colorScale>
        <cfvo type="min"/>
        <cfvo type="percentile" val="50"/>
        <cfvo type="max"/>
        <color rgb="FF63BE7B"/>
        <color rgb="FFFCFCFF"/>
        <color rgb="FFF8696B"/>
      </colorScale>
    </cfRule>
    <cfRule type="colorScale" priority="2505">
      <colorScale>
        <cfvo type="min"/>
        <cfvo type="percentile" val="50"/>
        <cfvo type="max"/>
        <color rgb="FF63BE7B"/>
        <color rgb="FFFCFCFF"/>
        <color rgb="FFF8696B"/>
      </colorScale>
    </cfRule>
  </conditionalFormatting>
  <conditionalFormatting sqref="D26">
    <cfRule type="colorScale" priority="2062">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onditionalFormatting>
  <conditionalFormatting sqref="D27">
    <cfRule type="colorScale" priority="1803">
      <colorScale>
        <cfvo type="min"/>
        <cfvo type="percentile" val="50"/>
        <cfvo type="max"/>
        <color rgb="FFF8696B"/>
        <color rgb="FFFCFCFF"/>
        <color rgb="FF63BE7B"/>
      </colorScale>
    </cfRule>
    <cfRule type="colorScale" priority="1808">
      <colorScale>
        <cfvo type="min"/>
        <cfvo type="percentile" val="50"/>
        <cfvo type="max"/>
        <color rgb="FFF8696B"/>
        <color rgb="FFFCFCFF"/>
        <color rgb="FF63BE7B"/>
      </colorScale>
    </cfRule>
  </conditionalFormatting>
  <conditionalFormatting sqref="D28">
    <cfRule type="colorScale" priority="1597">
      <colorScale>
        <cfvo type="min"/>
        <cfvo type="percentile" val="50"/>
        <cfvo type="max"/>
        <color rgb="FFF8696B"/>
        <color rgb="FFFCFCFF"/>
        <color rgb="FF63BE7B"/>
      </colorScale>
    </cfRule>
    <cfRule type="colorScale" priority="1622">
      <colorScale>
        <cfvo type="min"/>
        <cfvo type="percentile" val="50"/>
        <cfvo type="max"/>
        <color rgb="FFF8696B"/>
        <color rgb="FFFCFCFF"/>
        <color rgb="FF63BE7B"/>
      </colorScale>
    </cfRule>
    <cfRule type="colorScale" priority="1649">
      <colorScale>
        <cfvo type="min"/>
        <cfvo type="percentile" val="50"/>
        <cfvo type="max"/>
        <color rgb="FFF8696B"/>
        <color rgb="FFFCFCFF"/>
        <color rgb="FF63BE7B"/>
      </colorScale>
    </cfRule>
  </conditionalFormatting>
  <conditionalFormatting sqref="E14:E18">
    <cfRule type="colorScale" priority="2041">
      <colorScale>
        <cfvo type="min"/>
        <cfvo type="max"/>
        <color rgb="FFFCFCFF"/>
        <color rgb="FF63BE7B"/>
      </colorScale>
    </cfRule>
  </conditionalFormatting>
  <conditionalFormatting sqref="E19:E24">
    <cfRule type="colorScale" priority="2034">
      <colorScale>
        <cfvo type="min"/>
        <cfvo type="max"/>
        <color rgb="FFFCFCFF"/>
        <color rgb="FF63BE7B"/>
      </colorScale>
    </cfRule>
  </conditionalFormatting>
  <conditionalFormatting sqref="E26">
    <cfRule type="colorScale" priority="2063">
      <colorScale>
        <cfvo type="min"/>
        <cfvo type="max"/>
        <color rgb="FFFCFCFF"/>
        <color rgb="FF63BE7B"/>
      </colorScale>
    </cfRule>
    <cfRule type="colorScale" priority="2081">
      <colorScale>
        <cfvo type="min"/>
        <cfvo type="max"/>
        <color rgb="FFFCFCFF"/>
        <color rgb="FF63BE7B"/>
      </colorScale>
    </cfRule>
  </conditionalFormatting>
  <conditionalFormatting sqref="E27">
    <cfRule type="colorScale" priority="1786">
      <colorScale>
        <cfvo type="min"/>
        <cfvo type="max"/>
        <color rgb="FFFCFCFF"/>
        <color rgb="FF63BE7B"/>
      </colorScale>
    </cfRule>
    <cfRule type="colorScale" priority="1792">
      <colorScale>
        <cfvo type="min"/>
        <cfvo type="max"/>
        <color rgb="FFFCFCFF"/>
        <color rgb="FF63BE7B"/>
      </colorScale>
    </cfRule>
    <cfRule type="colorScale" priority="1832">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percentile" val="50"/>
        <cfvo type="max"/>
        <color rgb="FFF8696B"/>
        <color rgb="FFFCFCFF"/>
        <color rgb="FF63BE7B"/>
      </colorScale>
    </cfRule>
  </conditionalFormatting>
  <conditionalFormatting sqref="E28">
    <cfRule type="colorScale" priority="1629">
      <colorScale>
        <cfvo type="min"/>
        <cfvo type="max"/>
        <color rgb="FFFCFCFF"/>
        <color rgb="FF63BE7B"/>
      </colorScale>
    </cfRule>
    <cfRule type="colorScale" priority="1630">
      <colorScale>
        <cfvo type="min"/>
        <cfvo type="max"/>
        <color rgb="FFFCFCFF"/>
        <color rgb="FF63BE7B"/>
      </colorScale>
    </cfRule>
    <cfRule type="colorScale" priority="1650">
      <colorScale>
        <cfvo type="min"/>
        <cfvo type="max"/>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max"/>
        <color rgb="FFFCFCFF"/>
        <color rgb="FF63BE7B"/>
      </colorScale>
    </cfRule>
    <cfRule type="colorScale" priority="1725">
      <colorScale>
        <cfvo type="min"/>
        <cfvo type="percentile" val="50"/>
        <cfvo type="max"/>
        <color rgb="FFF8696B"/>
        <color rgb="FFFCFCFF"/>
        <color rgb="FF63BE7B"/>
      </colorScale>
    </cfRule>
  </conditionalFormatting>
  <conditionalFormatting sqref="E27:N27 N28">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onditionalFormatting>
  <conditionalFormatting sqref="E15:N15">
    <cfRule type="colorScale" priority="1970">
      <colorScale>
        <cfvo type="min"/>
        <cfvo type="max"/>
        <color rgb="FFFCFCFF"/>
        <color rgb="FF63BE7B"/>
      </colorScale>
    </cfRule>
    <cfRule type="colorScale" priority="1971">
      <colorScale>
        <cfvo type="min"/>
        <cfvo type="max"/>
        <color rgb="FFFCFCFF"/>
        <color rgb="FF63BE7B"/>
      </colorScale>
    </cfRule>
    <cfRule type="colorScale" priority="1972">
      <colorScale>
        <cfvo type="min"/>
        <cfvo type="percentile" val="50"/>
        <cfvo type="max"/>
        <color rgb="FFF8696B"/>
        <color rgb="FFFFEB84"/>
        <color rgb="FF63BE7B"/>
      </colorScale>
    </cfRule>
    <cfRule type="colorScale" priority="1973">
      <colorScale>
        <cfvo type="min"/>
        <cfvo type="max"/>
        <color rgb="FFFFEF9C"/>
        <color rgb="FF63BE7B"/>
      </colorScale>
    </cfRule>
  </conditionalFormatting>
  <conditionalFormatting sqref="E17:N17">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percentile" val="50"/>
        <cfvo type="max"/>
        <color rgb="FFF8696B"/>
        <color rgb="FFFFEB84"/>
        <color rgb="FF63BE7B"/>
      </colorScale>
    </cfRule>
    <cfRule type="colorScale" priority="1978">
      <colorScale>
        <cfvo type="min"/>
        <cfvo type="max"/>
        <color rgb="FFFCFCFF"/>
        <color rgb="FF63BE7B"/>
      </colorScale>
    </cfRule>
    <cfRule type="colorScale" priority="1979">
      <colorScale>
        <cfvo type="min"/>
        <cfvo type="max"/>
        <color rgb="FFFFEF9C"/>
        <color rgb="FF63BE7B"/>
      </colorScale>
    </cfRule>
  </conditionalFormatting>
  <conditionalFormatting sqref="E18:N18">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E19:N19">
    <cfRule type="colorScale" priority="1994">
      <colorScale>
        <cfvo type="min"/>
        <cfvo type="max"/>
        <color rgb="FFFCFCFF"/>
        <color rgb="FF63BE7B"/>
      </colorScale>
    </cfRule>
    <cfRule type="colorScale" priority="1995">
      <colorScale>
        <cfvo type="min"/>
        <cfvo type="max"/>
        <color rgb="FFFFEF9C"/>
        <color rgb="FF63BE7B"/>
      </colorScale>
    </cfRule>
    <cfRule type="colorScale" priority="1996">
      <colorScale>
        <cfvo type="min"/>
        <cfvo type="max"/>
        <color rgb="FFFCFCFF"/>
        <color rgb="FF63BE7B"/>
      </colorScale>
    </cfRule>
    <cfRule type="colorScale" priority="1997">
      <colorScale>
        <cfvo type="min"/>
        <cfvo type="percentile" val="50"/>
        <cfvo type="max"/>
        <color rgb="FFF8696B"/>
        <color rgb="FFFFEB84"/>
        <color rgb="FF63BE7B"/>
      </colorScale>
    </cfRule>
  </conditionalFormatting>
  <conditionalFormatting sqref="E20:N20">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percentile" val="50"/>
        <cfvo type="max"/>
        <color rgb="FFF8696B"/>
        <color rgb="FFFFEB84"/>
        <color rgb="FF63BE7B"/>
      </colorScale>
    </cfRule>
    <cfRule type="colorScale" priority="2002">
      <colorScale>
        <cfvo type="min"/>
        <cfvo type="max"/>
        <color rgb="FFFCFCFF"/>
        <color rgb="FF63BE7B"/>
      </colorScale>
    </cfRule>
    <cfRule type="colorScale" priority="2003">
      <colorScale>
        <cfvo type="min"/>
        <cfvo type="max"/>
        <color rgb="FFFFEF9C"/>
        <color rgb="FF63BE7B"/>
      </colorScale>
    </cfRule>
  </conditionalFormatting>
  <conditionalFormatting sqref="E21:N21">
    <cfRule type="colorScale" priority="2004">
      <colorScale>
        <cfvo type="min"/>
        <cfvo type="max"/>
        <color rgb="FFFCFCFF"/>
        <color rgb="FF63BE7B"/>
      </colorScale>
    </cfRule>
    <cfRule type="colorScale" priority="2005">
      <colorScale>
        <cfvo type="min"/>
        <cfvo type="max"/>
        <color rgb="FFFCFCFF"/>
        <color rgb="FF63BE7B"/>
      </colorScale>
    </cfRule>
    <cfRule type="colorScale" priority="2006">
      <colorScale>
        <cfvo type="min"/>
        <cfvo type="max"/>
        <color rgb="FFFCFCFF"/>
        <color rgb="FF63BE7B"/>
      </colorScale>
    </cfRule>
    <cfRule type="colorScale" priority="2007">
      <colorScale>
        <cfvo type="min"/>
        <cfvo type="max"/>
        <color rgb="FFFCFCFF"/>
        <color rgb="FF63BE7B"/>
      </colorScale>
    </cfRule>
    <cfRule type="colorScale" priority="2008">
      <colorScale>
        <cfvo type="min"/>
        <cfvo type="percentile" val="50"/>
        <cfvo type="max"/>
        <color rgb="FFF8696B"/>
        <color rgb="FFFFEB84"/>
        <color rgb="FF63BE7B"/>
      </colorScale>
    </cfRule>
    <cfRule type="colorScale" priority="2009">
      <colorScale>
        <cfvo type="min"/>
        <cfvo type="max"/>
        <color rgb="FFFFEF9C"/>
        <color rgb="FF63BE7B"/>
      </colorScale>
    </cfRule>
  </conditionalFormatting>
  <conditionalFormatting sqref="E22:N22">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12">
      <colorScale>
        <cfvo type="min"/>
        <cfvo type="percentile" val="50"/>
        <cfvo type="max"/>
        <color rgb="FFF8696B"/>
        <color rgb="FFFFEB84"/>
        <color rgb="FF63BE7B"/>
      </colorScale>
    </cfRule>
    <cfRule type="colorScale" priority="2013">
      <colorScale>
        <cfvo type="min"/>
        <cfvo type="max"/>
        <color rgb="FFFCFCFF"/>
        <color rgb="FF63BE7B"/>
      </colorScale>
    </cfRule>
    <cfRule type="colorScale" priority="2014">
      <colorScale>
        <cfvo type="min"/>
        <cfvo type="max"/>
        <color rgb="FFFCFCFF"/>
        <color rgb="FF63BE7B"/>
      </colorScale>
    </cfRule>
    <cfRule type="colorScale" priority="2015">
      <colorScale>
        <cfvo type="min"/>
        <cfvo type="max"/>
        <color rgb="FFFCFCFF"/>
        <color rgb="FF63BE7B"/>
      </colorScale>
    </cfRule>
    <cfRule type="colorScale" priority="2016">
      <colorScale>
        <cfvo type="min"/>
        <cfvo type="max"/>
        <color rgb="FFFFEF9C"/>
        <color rgb="FF63BE7B"/>
      </colorScale>
    </cfRule>
  </conditionalFormatting>
  <conditionalFormatting sqref="E23:N23">
    <cfRule type="colorScale" priority="2017">
      <colorScale>
        <cfvo type="min"/>
        <cfvo type="max"/>
        <color rgb="FFFCFCFF"/>
        <color rgb="FF63BE7B"/>
      </colorScale>
    </cfRule>
    <cfRule type="colorScale" priority="2018">
      <colorScale>
        <cfvo type="min"/>
        <cfvo type="max"/>
        <color rgb="FFFCFCFF"/>
        <color rgb="FF63BE7B"/>
      </colorScale>
    </cfRule>
    <cfRule type="colorScale" priority="2019">
      <colorScale>
        <cfvo type="min"/>
        <cfvo type="max"/>
        <color rgb="FFFCFCFF"/>
        <color rgb="FF63BE7B"/>
      </colorScale>
    </cfRule>
    <cfRule type="colorScale" priority="2020">
      <colorScale>
        <cfvo type="min"/>
        <cfvo type="max"/>
        <color rgb="FFFCFCFF"/>
        <color rgb="FF63BE7B"/>
      </colorScale>
    </cfRule>
    <cfRule type="colorScale" priority="2021">
      <colorScale>
        <cfvo type="min"/>
        <cfvo type="percentile" val="50"/>
        <cfvo type="max"/>
        <color rgb="FFF8696B"/>
        <color rgb="FFFFEB84"/>
        <color rgb="FF63BE7B"/>
      </colorScale>
    </cfRule>
    <cfRule type="colorScale" priority="2022">
      <colorScale>
        <cfvo type="min"/>
        <cfvo type="max"/>
        <color rgb="FFFFEF9C"/>
        <color rgb="FF63BE7B"/>
      </colorScale>
    </cfRule>
  </conditionalFormatting>
  <conditionalFormatting sqref="E24:N24">
    <cfRule type="colorScale" priority="2023">
      <colorScale>
        <cfvo type="min"/>
        <cfvo type="max"/>
        <color rgb="FFFCFCFF"/>
        <color rgb="FF63BE7B"/>
      </colorScale>
    </cfRule>
    <cfRule type="colorScale" priority="2024">
      <colorScale>
        <cfvo type="min"/>
        <cfvo type="max"/>
        <color rgb="FFFCFCFF"/>
        <color rgb="FF63BE7B"/>
      </colorScale>
    </cfRule>
    <cfRule type="colorScale" priority="2025">
      <colorScale>
        <cfvo type="min"/>
        <cfvo type="max"/>
        <color rgb="FFFCFCFF"/>
        <color rgb="FF63BE7B"/>
      </colorScale>
    </cfRule>
    <cfRule type="colorScale" priority="2026">
      <colorScale>
        <cfvo type="min"/>
        <cfvo type="max"/>
        <color rgb="FFFCFCFF"/>
        <color rgb="FF63BE7B"/>
      </colorScale>
    </cfRule>
    <cfRule type="colorScale" priority="2027">
      <colorScale>
        <cfvo type="min"/>
        <cfvo type="percentile" val="50"/>
        <cfvo type="max"/>
        <color rgb="FFF8696B"/>
        <color rgb="FFFFEB84"/>
        <color rgb="FF63BE7B"/>
      </colorScale>
    </cfRule>
    <cfRule type="colorScale" priority="2028">
      <colorScale>
        <cfvo type="min"/>
        <cfvo type="max"/>
        <color rgb="FFFFEF9C"/>
        <color rgb="FF63BE7B"/>
      </colorScale>
    </cfRule>
  </conditionalFormatting>
  <conditionalFormatting sqref="E25:N25">
    <cfRule type="colorScale" priority="2029">
      <colorScale>
        <cfvo type="min"/>
        <cfvo type="max"/>
        <color rgb="FFFCFCFF"/>
        <color rgb="FF63BE7B"/>
      </colorScale>
    </cfRule>
    <cfRule type="colorScale" priority="2030">
      <colorScale>
        <cfvo type="min"/>
        <cfvo type="max"/>
        <color rgb="FFFCFCFF"/>
        <color rgb="FF63BE7B"/>
      </colorScale>
    </cfRule>
    <cfRule type="colorScale" priority="2031">
      <colorScale>
        <cfvo type="min"/>
        <cfvo type="percentile" val="50"/>
        <cfvo type="max"/>
        <color rgb="FFF8696B"/>
        <color rgb="FFFFEB84"/>
        <color rgb="FF63BE7B"/>
      </colorScale>
    </cfRule>
    <cfRule type="colorScale" priority="2032">
      <colorScale>
        <cfvo type="min"/>
        <cfvo type="max"/>
        <color rgb="FFFFEF9C"/>
        <color rgb="FF63BE7B"/>
      </colorScale>
    </cfRule>
  </conditionalFormatting>
  <conditionalFormatting sqref="E26:N26">
    <cfRule type="colorScale" priority="1883">
      <colorScale>
        <cfvo type="min"/>
        <cfvo type="max"/>
        <color rgb="FFFCFCFF"/>
        <color rgb="FF63BE7B"/>
      </colorScale>
    </cfRule>
    <cfRule type="colorScale" priority="1884">
      <colorScale>
        <cfvo type="min"/>
        <cfvo type="max"/>
        <color rgb="FFFCFCFF"/>
        <color rgb="FF63BE7B"/>
      </colorScale>
    </cfRule>
    <cfRule type="colorScale" priority="1885">
      <colorScale>
        <cfvo type="min"/>
        <cfvo type="percentile" val="50"/>
        <cfvo type="max"/>
        <color rgb="FFF8696B"/>
        <color rgb="FFFFEB84"/>
        <color rgb="FF63BE7B"/>
      </colorScale>
    </cfRule>
    <cfRule type="colorScale" priority="1886">
      <colorScale>
        <cfvo type="min"/>
        <cfvo type="max"/>
        <color rgb="FFFFEF9C"/>
        <color rgb="FF63BE7B"/>
      </colorScale>
    </cfRule>
  </conditionalFormatting>
  <conditionalFormatting sqref="E28:N28">
    <cfRule type="colorScale" priority="1693">
      <colorScale>
        <cfvo type="min"/>
        <cfvo type="max"/>
        <color rgb="FFFCFCFF"/>
        <color rgb="FF63BE7B"/>
      </colorScale>
    </cfRule>
    <cfRule type="colorScale" priority="1694">
      <colorScale>
        <cfvo type="min"/>
        <cfvo type="max"/>
        <color rgb="FFFCFCFF"/>
        <color rgb="FF63BE7B"/>
      </colorScale>
    </cfRule>
    <cfRule type="colorScale" priority="1695">
      <colorScale>
        <cfvo type="min"/>
        <cfvo type="percentile" val="50"/>
        <cfvo type="max"/>
        <color rgb="FFF8696B"/>
        <color rgb="FFFFEB84"/>
        <color rgb="FF63BE7B"/>
      </colorScale>
    </cfRule>
    <cfRule type="colorScale" priority="1696">
      <colorScale>
        <cfvo type="min"/>
        <cfvo type="max"/>
        <color rgb="FFFFEF9C"/>
        <color rgb="FF63BE7B"/>
      </colorScale>
    </cfRule>
  </conditionalFormatting>
  <conditionalFormatting sqref="F14:F18">
    <cfRule type="colorScale" priority="2043">
      <colorScale>
        <cfvo type="min"/>
        <cfvo type="max"/>
        <color rgb="FFFCFCFF"/>
        <color rgb="FF63BE7B"/>
      </colorScale>
    </cfRule>
  </conditionalFormatting>
  <conditionalFormatting sqref="F19:F24">
    <cfRule type="colorScale" priority="2035">
      <colorScale>
        <cfvo type="min"/>
        <cfvo type="max"/>
        <color rgb="FFFCFCFF"/>
        <color rgb="FF63BE7B"/>
      </colorScale>
    </cfRule>
  </conditionalFormatting>
  <conditionalFormatting sqref="F26">
    <cfRule type="colorScale" priority="2064">
      <colorScale>
        <cfvo type="min"/>
        <cfvo type="max"/>
        <color rgb="FFFCFCFF"/>
        <color rgb="FF63BE7B"/>
      </colorScale>
    </cfRule>
    <cfRule type="colorScale" priority="2082">
      <colorScale>
        <cfvo type="min"/>
        <cfvo type="max"/>
        <color rgb="FFFCFCFF"/>
        <color rgb="FF63BE7B"/>
      </colorScale>
    </cfRule>
  </conditionalFormatting>
  <conditionalFormatting sqref="F27">
    <cfRule type="colorScale" priority="1787">
      <colorScale>
        <cfvo type="min"/>
        <cfvo type="max"/>
        <color rgb="FFFCFCFF"/>
        <color rgb="FF63BE7B"/>
      </colorScale>
    </cfRule>
    <cfRule type="colorScale" priority="1793">
      <colorScale>
        <cfvo type="min"/>
        <cfvo type="max"/>
        <color rgb="FFFCFCFF"/>
        <color rgb="FF63BE7B"/>
      </colorScale>
    </cfRule>
    <cfRule type="colorScale" priority="1804">
      <colorScale>
        <cfvo type="min"/>
        <cfvo type="max"/>
        <color rgb="FFFCFCFF"/>
        <color rgb="FF63BE7B"/>
      </colorScale>
    </cfRule>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fRule type="colorScale" priority="1841">
      <colorScale>
        <cfvo type="min"/>
        <cfvo type="percentile" val="50"/>
        <cfvo type="max"/>
        <color rgb="FFF8696B"/>
        <color rgb="FFFCFCFF"/>
        <color rgb="FF63BE7B"/>
      </colorScale>
    </cfRule>
  </conditionalFormatting>
  <conditionalFormatting sqref="F28">
    <cfRule type="colorScale" priority="1596">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max"/>
        <color rgb="FFFCFCFF"/>
        <color rgb="FF63BE7B"/>
      </colorScale>
    </cfRule>
    <cfRule type="colorScale" priority="1651">
      <colorScale>
        <cfvo type="min"/>
        <cfvo type="max"/>
        <color rgb="FFFCFCFF"/>
        <color rgb="FF63BE7B"/>
      </colorScale>
    </cfRule>
    <cfRule type="colorScale" priority="1690">
      <colorScale>
        <cfvo type="min"/>
        <cfvo type="max"/>
        <color rgb="FFFCFCFF"/>
        <color rgb="FF63BE7B"/>
      </colorScale>
    </cfRule>
    <cfRule type="colorScale" priority="1697">
      <colorScale>
        <cfvo type="min"/>
        <cfvo type="percentile" val="50"/>
        <cfvo type="max"/>
        <color rgb="FFF8696B"/>
        <color rgb="FFFCFCFF"/>
        <color rgb="FF63BE7B"/>
      </colorScale>
    </cfRule>
    <cfRule type="colorScale" priority="1698">
      <colorScale>
        <cfvo type="min"/>
        <cfvo type="max"/>
        <color rgb="FFFCFCFF"/>
        <color rgb="FF63BE7B"/>
      </colorScale>
    </cfRule>
    <cfRule type="colorScale" priority="1726">
      <colorScale>
        <cfvo type="min"/>
        <cfvo type="percentile" val="50"/>
        <cfvo type="max"/>
        <color rgb="FFF8696B"/>
        <color rgb="FFFCFCFF"/>
        <color rgb="FF63BE7B"/>
      </colorScale>
    </cfRule>
  </conditionalFormatting>
  <conditionalFormatting sqref="G14:G18">
    <cfRule type="colorScale" priority="2045">
      <colorScale>
        <cfvo type="min"/>
        <cfvo type="max"/>
        <color rgb="FFFCFCFF"/>
        <color rgb="FF63BE7B"/>
      </colorScale>
    </cfRule>
  </conditionalFormatting>
  <conditionalFormatting sqref="G19:G24">
    <cfRule type="colorScale" priority="1882">
      <colorScale>
        <cfvo type="min"/>
        <cfvo type="max"/>
        <color rgb="FFFCFCFF"/>
        <color rgb="FF63BE7B"/>
      </colorScale>
    </cfRule>
  </conditionalFormatting>
  <conditionalFormatting sqref="G26">
    <cfRule type="colorScale" priority="2065">
      <colorScale>
        <cfvo type="min"/>
        <cfvo type="max"/>
        <color rgb="FFFCFCFF"/>
        <color rgb="FF63BE7B"/>
      </colorScale>
    </cfRule>
    <cfRule type="colorScale" priority="2083">
      <colorScale>
        <cfvo type="min"/>
        <cfvo type="max"/>
        <color rgb="FFFCFCFF"/>
        <color rgb="FF63BE7B"/>
      </colorScale>
    </cfRule>
  </conditionalFormatting>
  <conditionalFormatting sqref="G27">
    <cfRule type="colorScale" priority="1788">
      <colorScale>
        <cfvo type="min"/>
        <cfvo type="max"/>
        <color rgb="FFFCFCFF"/>
        <color rgb="FF63BE7B"/>
      </colorScale>
    </cfRule>
    <cfRule type="colorScale" priority="1794">
      <colorScale>
        <cfvo type="min"/>
        <cfvo type="max"/>
        <color rgb="FFFCFCFF"/>
        <color rgb="FF63BE7B"/>
      </colorScale>
    </cfRule>
    <cfRule type="colorScale" priority="1842">
      <colorScale>
        <cfvo type="min"/>
        <cfvo type="percentile" val="50"/>
        <cfvo type="max"/>
        <color rgb="FFF8696B"/>
        <color rgb="FFFCFCFF"/>
        <color rgb="FF63BE7B"/>
      </colorScale>
    </cfRule>
    <cfRule type="colorScale" priority="1843">
      <colorScale>
        <cfvo type="min"/>
        <cfvo type="max"/>
        <color rgb="FFFCFCFF"/>
        <color rgb="FF63BE7B"/>
      </colorScale>
    </cfRule>
    <cfRule type="colorScale" priority="1844">
      <colorScale>
        <cfvo type="min"/>
        <cfvo type="percentile" val="50"/>
        <cfvo type="max"/>
        <color rgb="FFF8696B"/>
        <color rgb="FFFCFCFF"/>
        <color rgb="FF63BE7B"/>
      </colorScale>
    </cfRule>
  </conditionalFormatting>
  <conditionalFormatting sqref="G28">
    <cfRule type="colorScale" priority="1595">
      <colorScale>
        <cfvo type="min"/>
        <cfvo type="max"/>
        <color rgb="FFFCFCFF"/>
        <color rgb="FF63BE7B"/>
      </colorScale>
    </cfRule>
    <cfRule type="colorScale" priority="1611">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33">
      <colorScale>
        <cfvo type="min"/>
        <cfvo type="max"/>
        <color rgb="FFFCFCFF"/>
        <color rgb="FF63BE7B"/>
      </colorScale>
    </cfRule>
    <cfRule type="colorScale" priority="1634">
      <colorScale>
        <cfvo type="min"/>
        <cfvo type="max"/>
        <color rgb="FFFCFCFF"/>
        <color rgb="FF63BE7B"/>
      </colorScale>
    </cfRule>
    <cfRule type="colorScale" priority="1652">
      <colorScale>
        <cfvo type="min"/>
        <cfvo type="max"/>
        <color rgb="FFFCFCFF"/>
        <color rgb="FF63BE7B"/>
      </colorScale>
    </cfRule>
    <cfRule type="colorScale" priority="1727">
      <colorScale>
        <cfvo type="min"/>
        <cfvo type="percentile" val="50"/>
        <cfvo type="max"/>
        <color rgb="FFF8696B"/>
        <color rgb="FFFCFCFF"/>
        <color rgb="FF63BE7B"/>
      </colorScale>
    </cfRule>
  </conditionalFormatting>
  <conditionalFormatting sqref="H14:H18">
    <cfRule type="colorScale" priority="2047">
      <colorScale>
        <cfvo type="min"/>
        <cfvo type="max"/>
        <color rgb="FFFCFCFF"/>
        <color rgb="FF63BE7B"/>
      </colorScale>
    </cfRule>
  </conditionalFormatting>
  <conditionalFormatting sqref="H26">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fRule type="colorScale" priority="2068">
      <colorScale>
        <cfvo type="min"/>
        <cfvo type="percentile" val="50"/>
        <cfvo type="max"/>
        <color rgb="FFF8696B"/>
        <color rgb="FFFCFCFF"/>
        <color rgb="FF63BE7B"/>
      </colorScale>
    </cfRule>
    <cfRule type="colorScale" priority="2084">
      <colorScale>
        <cfvo type="min"/>
        <cfvo type="percentile" val="50"/>
        <cfvo type="max"/>
        <color rgb="FFF8696B"/>
        <color rgb="FFFCFCFF"/>
        <color rgb="FF5A8AC6"/>
      </colorScale>
    </cfRule>
    <cfRule type="colorScale" priority="2085">
      <colorScale>
        <cfvo type="min"/>
        <cfvo type="percentile" val="50"/>
        <cfvo type="max"/>
        <color rgb="FFF8696B"/>
        <color rgb="FFFCFCFF"/>
        <color rgb="FF63BE7B"/>
      </colorScale>
    </cfRule>
    <cfRule type="colorScale" priority="2086">
      <colorScale>
        <cfvo type="min"/>
        <cfvo type="max"/>
        <color rgb="FFFCFCFF"/>
        <color rgb="FF63BE7B"/>
      </colorScale>
    </cfRule>
    <cfRule type="colorScale" priority="2087">
      <colorScale>
        <cfvo type="min"/>
        <cfvo type="percentile" val="50"/>
        <cfvo type="max"/>
        <color rgb="FFF8696B"/>
        <color rgb="FFFCFCFF"/>
        <color rgb="FF63BE7B"/>
      </colorScale>
    </cfRule>
    <cfRule type="colorScale" priority="2088">
      <colorScale>
        <cfvo type="min"/>
        <cfvo type="percentile" val="50"/>
        <cfvo type="max"/>
        <color rgb="FFF8696B"/>
        <color rgb="FFFCFCFF"/>
        <color rgb="FF63BE7B"/>
      </colorScale>
    </cfRule>
  </conditionalFormatting>
  <conditionalFormatting sqref="H27">
    <cfRule type="colorScale" priority="1785">
      <colorScale>
        <cfvo type="min"/>
        <cfvo type="percentile" val="50"/>
        <cfvo type="max"/>
        <color rgb="FFF8696B"/>
        <color rgb="FFFCFCFF"/>
        <color rgb="FF5A8AC6"/>
      </colorScale>
    </cfRule>
    <cfRule type="colorScale" priority="1795">
      <colorScale>
        <cfvo type="min"/>
        <cfvo type="max"/>
        <color rgb="FFFCFCFF"/>
        <color rgb="FF63BE7B"/>
      </colorScale>
    </cfRule>
    <cfRule type="colorScale" priority="1802">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10">
      <colorScale>
        <cfvo type="min"/>
        <cfvo type="max"/>
        <color rgb="FFFCFCFF"/>
        <color rgb="FF63BE7B"/>
      </colorScale>
    </cfRule>
    <cfRule type="colorScale" priority="1811">
      <colorScale>
        <cfvo type="min"/>
        <cfvo type="percentile" val="50"/>
        <cfvo type="max"/>
        <color rgb="FFF8696B"/>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CFCFF"/>
        <color rgb="FF63BE7B"/>
      </colorScale>
    </cfRule>
  </conditionalFormatting>
  <conditionalFormatting sqref="H28">
    <cfRule type="colorScale" priority="1628">
      <colorScale>
        <cfvo type="min"/>
        <cfvo type="percentile" val="50"/>
        <cfvo type="max"/>
        <color rgb="FFF8696B"/>
        <color rgb="FFFCFCFF"/>
        <color rgb="FF5A8AC6"/>
      </colorScale>
    </cfRule>
    <cfRule type="colorScale" priority="1635">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53">
      <colorScale>
        <cfvo type="min"/>
        <cfvo type="percentile" val="50"/>
        <cfvo type="max"/>
        <color rgb="FFF8696B"/>
        <color rgb="FFFCFCFF"/>
        <color rgb="FF63BE7B"/>
      </colorScale>
    </cfRule>
    <cfRule type="colorScale" priority="1654">
      <colorScale>
        <cfvo type="min"/>
        <cfvo type="max"/>
        <color rgb="FFFCFCFF"/>
        <color rgb="FF63BE7B"/>
      </colorScale>
    </cfRule>
    <cfRule type="colorScale" priority="1655">
      <colorScale>
        <cfvo type="min"/>
        <cfvo type="percentile" val="50"/>
        <cfvo type="max"/>
        <color rgb="FFF8696B"/>
        <color rgb="FFFCFCFF"/>
        <color rgb="FF63BE7B"/>
      </colorScale>
    </cfRule>
    <cfRule type="colorScale" priority="1699">
      <colorScale>
        <cfvo type="min"/>
        <cfvo type="percentile" val="50"/>
        <cfvo type="max"/>
        <color rgb="FFF8696B"/>
        <color rgb="FFFCFCFF"/>
        <color rgb="FF63BE7B"/>
      </colorScale>
    </cfRule>
    <cfRule type="colorScale" priority="1700">
      <colorScale>
        <cfvo type="min"/>
        <cfvo type="max"/>
        <color rgb="FFFCFCFF"/>
        <color rgb="FF63BE7B"/>
      </colorScale>
    </cfRule>
    <cfRule type="colorScale" priority="1728">
      <colorScale>
        <cfvo type="min"/>
        <cfvo type="percentile" val="50"/>
        <cfvo type="max"/>
        <color rgb="FFF8696B"/>
        <color rgb="FFFCFCFF"/>
        <color rgb="FF63BE7B"/>
      </colorScale>
    </cfRule>
  </conditionalFormatting>
  <conditionalFormatting sqref="I27">
    <cfRule type="colorScale" priority="1848">
      <colorScale>
        <cfvo type="min"/>
        <cfvo type="percentile" val="50"/>
        <cfvo type="max"/>
        <color rgb="FFF8696B"/>
        <color rgb="FFFCFCFF"/>
        <color rgb="FF63BE7B"/>
      </colorScale>
    </cfRule>
    <cfRule type="colorScale" priority="1849">
      <colorScale>
        <cfvo type="min"/>
        <cfvo type="max"/>
        <color rgb="FFFCFCFF"/>
        <color rgb="FF63BE7B"/>
      </colorScale>
    </cfRule>
    <cfRule type="colorScale" priority="1850">
      <colorScale>
        <cfvo type="min"/>
        <cfvo type="percentile" val="50"/>
        <cfvo type="max"/>
        <color rgb="FFF8696B"/>
        <color rgb="FFFCFCFF"/>
        <color rgb="FF63BE7B"/>
      </colorScale>
    </cfRule>
  </conditionalFormatting>
  <conditionalFormatting sqref="I28">
    <cfRule type="colorScale" priority="1717">
      <colorScale>
        <cfvo type="min"/>
        <cfvo type="percentile" val="50"/>
        <cfvo type="max"/>
        <color rgb="FFF8696B"/>
        <color rgb="FFFCFCFF"/>
        <color rgb="FF63BE7B"/>
      </colorScale>
    </cfRule>
    <cfRule type="colorScale" priority="1718">
      <colorScale>
        <cfvo type="min"/>
        <cfvo type="max"/>
        <color rgb="FFFCFCFF"/>
        <color rgb="FF63BE7B"/>
      </colorScale>
    </cfRule>
    <cfRule type="colorScale" priority="1729">
      <colorScale>
        <cfvo type="min"/>
        <cfvo type="percentile" val="50"/>
        <cfvo type="max"/>
        <color rgb="FFF8696B"/>
        <color rgb="FFFCFCFF"/>
        <color rgb="FF63BE7B"/>
      </colorScale>
    </cfRule>
  </conditionalFormatting>
  <conditionalFormatting sqref="I26">
    <cfRule type="colorScale" priority="2071">
      <colorScale>
        <cfvo type="min"/>
        <cfvo type="percentile" val="50"/>
        <cfvo type="max"/>
        <color rgb="FFF8696B"/>
        <color rgb="FFFCFCFF"/>
        <color rgb="FF63BE7B"/>
      </colorScale>
    </cfRule>
    <cfRule type="colorScale" priority="2072">
      <colorScale>
        <cfvo type="min"/>
        <cfvo type="max"/>
        <color rgb="FFFCFCFF"/>
        <color rgb="FF63BE7B"/>
      </colorScale>
    </cfRule>
    <cfRule type="colorScale" priority="2073">
      <colorScale>
        <cfvo type="min"/>
        <cfvo type="percentile" val="50"/>
        <cfvo type="max"/>
        <color rgb="FFF8696B"/>
        <color rgb="FFFCFCFF"/>
        <color rgb="FF63BE7B"/>
      </colorScale>
    </cfRule>
    <cfRule type="colorScale" priority="2091">
      <colorScale>
        <cfvo type="min"/>
        <cfvo type="percentile" val="50"/>
        <cfvo type="max"/>
        <color rgb="FFF8696B"/>
        <color rgb="FFFCFCFF"/>
        <color rgb="FF5A8AC6"/>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fRule type="colorScale" priority="2094">
      <colorScale>
        <cfvo type="min"/>
        <cfvo type="percentile" val="50"/>
        <cfvo type="max"/>
        <color rgb="FFF8696B"/>
        <color rgb="FFFCFCFF"/>
        <color rgb="FF63BE7B"/>
      </colorScale>
    </cfRule>
    <cfRule type="colorScale" priority="2095">
      <colorScale>
        <cfvo type="min"/>
        <cfvo type="percentile" val="50"/>
        <cfvo type="max"/>
        <color rgb="FFF8696B"/>
        <color rgb="FFFCFCFF"/>
        <color rgb="FF63BE7B"/>
      </colorScale>
    </cfRule>
  </conditionalFormatting>
  <conditionalFormatting sqref="I27">
    <cfRule type="colorScale" priority="1851">
      <colorScale>
        <cfvo type="min"/>
        <cfvo type="max"/>
        <color rgb="FFFCFCFF"/>
        <color rgb="FF63BE7B"/>
      </colorScale>
    </cfRule>
    <cfRule type="colorScale" priority="1852">
      <colorScale>
        <cfvo type="min"/>
        <cfvo type="percentile" val="50"/>
        <cfvo type="max"/>
        <color rgb="FFF8696B"/>
        <color rgb="FFFCFCFF"/>
        <color rgb="FF63BE7B"/>
      </colorScale>
    </cfRule>
    <cfRule type="colorScale" priority="1853">
      <colorScale>
        <cfvo type="min"/>
        <cfvo type="percentile" val="50"/>
        <cfvo type="max"/>
        <color rgb="FFF8696B"/>
        <color rgb="FFFCFCFF"/>
        <color rgb="FF63BE7B"/>
      </colorScale>
    </cfRule>
    <cfRule type="colorScale" priority="1854">
      <colorScale>
        <cfvo type="min"/>
        <cfvo type="percentile" val="50"/>
        <cfvo type="max"/>
        <color rgb="FFF8696B"/>
        <color rgb="FFFCFCFF"/>
        <color rgb="FF5A8AC6"/>
      </colorScale>
    </cfRule>
    <cfRule type="colorScale" priority="1855">
      <colorScale>
        <cfvo type="min"/>
        <cfvo type="percentile" val="50"/>
        <cfvo type="max"/>
        <color rgb="FFF8696B"/>
        <color rgb="FFFCFCFF"/>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fRule type="colorScale" priority="1859">
      <colorScale>
        <cfvo type="min"/>
        <cfvo type="percentile" val="50"/>
        <cfvo type="max"/>
        <color rgb="FFF8696B"/>
        <color rgb="FFFCFCFF"/>
        <color rgb="FF63BE7B"/>
      </colorScale>
    </cfRule>
    <cfRule type="colorScale" priority="1860">
      <colorScale>
        <cfvo type="min"/>
        <cfvo type="max"/>
        <color rgb="FFFCFCFF"/>
        <color rgb="FF63BE7B"/>
      </colorScale>
    </cfRule>
  </conditionalFormatting>
  <conditionalFormatting sqref="I28">
    <cfRule type="colorScale" priority="1701">
      <colorScale>
        <cfvo type="min"/>
        <cfvo type="max"/>
        <color rgb="FFFCFCFF"/>
        <color rgb="FF63BE7B"/>
      </colorScale>
    </cfRule>
    <cfRule type="colorScale" priority="1702">
      <colorScale>
        <cfvo type="min"/>
        <cfvo type="percentile" val="50"/>
        <cfvo type="max"/>
        <color rgb="FFF8696B"/>
        <color rgb="FFFCFCFF"/>
        <color rgb="FF63BE7B"/>
      </colorScale>
    </cfRule>
    <cfRule type="colorScale" priority="1703">
      <colorScale>
        <cfvo type="min"/>
        <cfvo type="percentile" val="50"/>
        <cfvo type="max"/>
        <color rgb="FFF8696B"/>
        <color rgb="FFFCFCFF"/>
        <color rgb="FF63BE7B"/>
      </colorScale>
    </cfRule>
    <cfRule type="colorScale" priority="1704">
      <colorScale>
        <cfvo type="min"/>
        <cfvo type="percentile" val="50"/>
        <cfvo type="max"/>
        <color rgb="FFF8696B"/>
        <color rgb="FFFCFCFF"/>
        <color rgb="FF5A8AC6"/>
      </colorScale>
    </cfRule>
    <cfRule type="colorScale" priority="1705">
      <colorScale>
        <cfvo type="min"/>
        <cfvo type="percentile" val="50"/>
        <cfvo type="max"/>
        <color rgb="FFF8696B"/>
        <color rgb="FFFCFCFF"/>
        <color rgb="FF63BE7B"/>
      </colorScale>
    </cfRule>
    <cfRule type="colorScale" priority="1706">
      <colorScale>
        <cfvo type="min"/>
        <cfvo type="percentile" val="50"/>
        <cfvo type="max"/>
        <color rgb="FFF8696B"/>
        <color rgb="FFFCFCFF"/>
        <color rgb="FF63BE7B"/>
      </colorScale>
    </cfRule>
    <cfRule type="colorScale" priority="1707">
      <colorScale>
        <cfvo type="min"/>
        <cfvo type="max"/>
        <color rgb="FFFCFCFF"/>
        <color rgb="FF63BE7B"/>
      </colorScale>
    </cfRule>
    <cfRule type="colorScale" priority="170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K27">
    <cfRule type="colorScale" priority="1865">
      <colorScale>
        <cfvo type="min"/>
        <cfvo type="percentile" val="50"/>
        <cfvo type="max"/>
        <color rgb="FFF8696B"/>
        <color rgb="FFFCFCFF"/>
        <color rgb="FF63BE7B"/>
      </colorScale>
    </cfRule>
  </conditionalFormatting>
  <conditionalFormatting sqref="K28">
    <cfRule type="colorScale" priority="1719">
      <colorScale>
        <cfvo type="min"/>
        <cfvo type="percentile" val="50"/>
        <cfvo type="max"/>
        <color rgb="FFF8696B"/>
        <color rgb="FFFCFCFF"/>
        <color rgb="FF63BE7B"/>
      </colorScale>
    </cfRule>
  </conditionalFormatting>
  <conditionalFormatting sqref="K14:L18">
    <cfRule type="colorScale" priority="2049">
      <colorScale>
        <cfvo type="min"/>
        <cfvo type="max"/>
        <color rgb="FFFCFCFF"/>
        <color rgb="FF63BE7B"/>
      </colorScale>
    </cfRule>
  </conditionalFormatting>
  <conditionalFormatting sqref="K19:L24">
    <cfRule type="colorScale" priority="1881">
      <colorScale>
        <cfvo type="min"/>
        <cfvo type="max"/>
        <color rgb="FFFCFCFF"/>
        <color rgb="FF63BE7B"/>
      </colorScale>
    </cfRule>
  </conditionalFormatting>
  <conditionalFormatting sqref="K26:L26">
    <cfRule type="colorScale" priority="2069">
      <colorScale>
        <cfvo type="min"/>
        <cfvo type="max"/>
        <color rgb="FFFCFCFF"/>
        <color rgb="FF63BE7B"/>
      </colorScale>
    </cfRule>
    <cfRule type="colorScale" priority="2089">
      <colorScale>
        <cfvo type="min"/>
        <cfvo type="max"/>
        <color rgb="FFFCFCFF"/>
        <color rgb="FF63BE7B"/>
      </colorScale>
    </cfRule>
  </conditionalFormatting>
  <conditionalFormatting sqref="K27:L27">
    <cfRule type="colorScale" priority="1789">
      <colorScale>
        <cfvo type="min"/>
        <cfvo type="max"/>
        <color rgb="FFFCFCFF"/>
        <color rgb="FF63BE7B"/>
      </colorScale>
    </cfRule>
    <cfRule type="colorScale" priority="1796">
      <colorScale>
        <cfvo type="min"/>
        <cfvo type="max"/>
        <color rgb="FFFCFCFF"/>
        <color rgb="FF63BE7B"/>
      </colorScale>
    </cfRule>
    <cfRule type="colorScale" priority="1866">
      <colorScale>
        <cfvo type="min"/>
        <cfvo type="percentile" val="50"/>
        <cfvo type="max"/>
        <color rgb="FFF8696B"/>
        <color rgb="FFFCFCFF"/>
        <color rgb="FF63BE7B"/>
      </colorScale>
    </cfRule>
    <cfRule type="colorScale" priority="1867">
      <colorScale>
        <cfvo type="min"/>
        <cfvo type="max"/>
        <color rgb="FFFCFCFF"/>
        <color rgb="FF63BE7B"/>
      </colorScale>
    </cfRule>
  </conditionalFormatting>
  <conditionalFormatting sqref="K28:L28">
    <cfRule type="colorScale" priority="1637">
      <colorScale>
        <cfvo type="min"/>
        <cfvo type="max"/>
        <color rgb="FFFCFCFF"/>
        <color rgb="FF63BE7B"/>
      </colorScale>
    </cfRule>
    <cfRule type="colorScale" priority="1638">
      <colorScale>
        <cfvo type="min"/>
        <cfvo type="max"/>
        <color rgb="FFFCFCFF"/>
        <color rgb="FF63BE7B"/>
      </colorScale>
    </cfRule>
    <cfRule type="colorScale" priority="1656">
      <colorScale>
        <cfvo type="min"/>
        <cfvo type="max"/>
        <color rgb="FFFCFCFF"/>
        <color rgb="FF63BE7B"/>
      </colorScale>
    </cfRule>
    <cfRule type="colorScale" priority="1712">
      <colorScale>
        <cfvo type="min"/>
        <cfvo type="percentile" val="50"/>
        <cfvo type="max"/>
        <color rgb="FFF8696B"/>
        <color rgb="FFFCFCFF"/>
        <color rgb="FF63BE7B"/>
      </colorScale>
    </cfRule>
    <cfRule type="colorScale" priority="1713">
      <colorScale>
        <cfvo type="min"/>
        <cfvo type="max"/>
        <color rgb="FFFCFCFF"/>
        <color rgb="FF63BE7B"/>
      </colorScale>
    </cfRule>
  </conditionalFormatting>
  <conditionalFormatting sqref="L27">
    <cfRule type="colorScale" priority="1868">
      <colorScale>
        <cfvo type="min"/>
        <cfvo type="percentile" val="50"/>
        <cfvo type="max"/>
        <color rgb="FFF8696B"/>
        <color rgb="FFFCFCFF"/>
        <color rgb="FF63BE7B"/>
      </colorScale>
    </cfRule>
  </conditionalFormatting>
  <conditionalFormatting sqref="L28">
    <cfRule type="colorScale" priority="1720">
      <colorScale>
        <cfvo type="min"/>
        <cfvo type="percentile" val="50"/>
        <cfvo type="max"/>
        <color rgb="FFF8696B"/>
        <color rgb="FFFCFCFF"/>
        <color rgb="FF63BE7B"/>
      </colorScale>
    </cfRule>
  </conditionalFormatting>
  <conditionalFormatting sqref="O14">
    <cfRule type="colorScale" priority="1968">
      <colorScale>
        <cfvo type="min"/>
        <cfvo type="percentile" val="50"/>
        <cfvo type="max"/>
        <color rgb="FF63BE7B"/>
        <color rgb="FFFCFCFF"/>
        <color rgb="FFF8696B"/>
      </colorScale>
    </cfRule>
  </conditionalFormatting>
  <conditionalFormatting sqref="O14:O18">
    <cfRule type="colorScale" priority="2053">
      <colorScale>
        <cfvo type="min"/>
        <cfvo type="percentile" val="50"/>
        <cfvo type="max"/>
        <color rgb="FF63BE7B"/>
        <color rgb="FFFCFCFF"/>
        <color rgb="FFF8696B"/>
      </colorScale>
    </cfRule>
  </conditionalFormatting>
  <conditionalFormatting sqref="O15">
    <cfRule type="colorScale" priority="1966">
      <colorScale>
        <cfvo type="min"/>
        <cfvo type="percentile" val="50"/>
        <cfvo type="max"/>
        <color rgb="FF63BE7B"/>
        <color rgb="FFFCFCFF"/>
        <color rgb="FFF8696B"/>
      </colorScale>
    </cfRule>
    <cfRule type="colorScale" priority="1967">
      <colorScale>
        <cfvo type="min"/>
        <cfvo type="percentile" val="50"/>
        <cfvo type="max"/>
        <color rgb="FF63BE7B"/>
        <color rgb="FFFCFCFF"/>
        <color rgb="FFF8696B"/>
      </colorScale>
    </cfRule>
  </conditionalFormatting>
  <conditionalFormatting sqref="O16">
    <cfRule type="colorScale" priority="1965">
      <colorScale>
        <cfvo type="min"/>
        <cfvo type="percentile" val="50"/>
        <cfvo type="max"/>
        <color rgb="FF63BE7B"/>
        <color rgb="FFFCFCFF"/>
        <color rgb="FFF8696B"/>
      </colorScale>
    </cfRule>
  </conditionalFormatting>
  <conditionalFormatting sqref="O17">
    <cfRule type="colorScale" priority="1963">
      <colorScale>
        <cfvo type="min"/>
        <cfvo type="percentile" val="50"/>
        <cfvo type="max"/>
        <color rgb="FF63BE7B"/>
        <color rgb="FFFCFCFF"/>
        <color rgb="FFF8696B"/>
      </colorScale>
    </cfRule>
    <cfRule type="colorScale" priority="1964">
      <colorScale>
        <cfvo type="min"/>
        <cfvo type="percentile" val="50"/>
        <cfvo type="max"/>
        <color rgb="FF63BE7B"/>
        <color rgb="FFFCFCFF"/>
        <color rgb="FFF8696B"/>
      </colorScale>
    </cfRule>
  </conditionalFormatting>
  <conditionalFormatting sqref="O18">
    <cfRule type="colorScale" priority="1969">
      <colorScale>
        <cfvo type="min"/>
        <cfvo type="percentile" val="50"/>
        <cfvo type="max"/>
        <color rgb="FF63BE7B"/>
        <color rgb="FFFCFCFF"/>
        <color rgb="FFF8696B"/>
      </colorScale>
    </cfRule>
  </conditionalFormatting>
  <conditionalFormatting sqref="O19">
    <cfRule type="colorScale" priority="1934">
      <colorScale>
        <cfvo type="min"/>
        <cfvo type="percentile" val="50"/>
        <cfvo type="max"/>
        <color rgb="FF63BE7B"/>
        <color rgb="FFFCFCFF"/>
        <color rgb="FFF8696B"/>
      </colorScale>
    </cfRule>
    <cfRule type="colorScale" priority="1935">
      <colorScale>
        <cfvo type="min"/>
        <cfvo type="percentile" val="50"/>
        <cfvo type="max"/>
        <color rgb="FF63BE7B"/>
        <color rgb="FFFCFCFF"/>
        <color rgb="FFF8696B"/>
      </colorScale>
    </cfRule>
  </conditionalFormatting>
  <conditionalFormatting sqref="O19:O24">
    <cfRule type="colorScale" priority="2036">
      <colorScale>
        <cfvo type="min"/>
        <cfvo type="percentile" val="50"/>
        <cfvo type="max"/>
        <color rgb="FF63BE7B"/>
        <color rgb="FFFCFCFF"/>
        <color rgb="FFF8696B"/>
      </colorScale>
    </cfRule>
  </conditionalFormatting>
  <conditionalFormatting sqref="O20">
    <cfRule type="colorScale" priority="192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onditionalFormatting>
  <conditionalFormatting sqref="O21">
    <cfRule type="colorScale" priority="1920">
      <colorScale>
        <cfvo type="min"/>
        <cfvo type="percentile" val="50"/>
        <cfvo type="max"/>
        <color rgb="FF63BE7B"/>
        <color rgb="FFFCFCFF"/>
        <color rgb="FFF8696B"/>
      </colorScale>
    </cfRule>
    <cfRule type="colorScale" priority="1922">
      <colorScale>
        <cfvo type="min"/>
        <cfvo type="percentile" val="50"/>
        <cfvo type="max"/>
        <color rgb="FF63BE7B"/>
        <color rgb="FFFCFCFF"/>
        <color rgb="FFF8696B"/>
      </colorScale>
    </cfRule>
    <cfRule type="colorScale" priority="1923">
      <colorScale>
        <cfvo type="min"/>
        <cfvo type="percentile" val="50"/>
        <cfvo type="max"/>
        <color rgb="FF63BE7B"/>
        <color rgb="FFFCFCFF"/>
        <color rgb="FFF8696B"/>
      </colorScale>
    </cfRule>
  </conditionalFormatting>
  <conditionalFormatting sqref="O22">
    <cfRule type="colorScale" priority="1909">
      <colorScale>
        <cfvo type="min"/>
        <cfvo type="percentile" val="50"/>
        <cfvo type="max"/>
        <color rgb="FF63BE7B"/>
        <color rgb="FFFCFCFF"/>
        <color rgb="FFF8696B"/>
      </colorScale>
    </cfRule>
    <cfRule type="colorScale" priority="1911">
      <colorScale>
        <cfvo type="min"/>
        <cfvo type="percentile" val="50"/>
        <cfvo type="max"/>
        <color rgb="FF63BE7B"/>
        <color rgb="FFFCFCFF"/>
        <color rgb="FFF8696B"/>
      </colorScale>
    </cfRule>
    <cfRule type="colorScale" priority="1913">
      <colorScale>
        <cfvo type="min"/>
        <cfvo type="percentile" val="50"/>
        <cfvo type="max"/>
        <color rgb="FF63BE7B"/>
        <color rgb="FFFCFCFF"/>
        <color rgb="FFF8696B"/>
      </colorScale>
    </cfRule>
    <cfRule type="colorScale" priority="1914">
      <colorScale>
        <cfvo type="min"/>
        <cfvo type="percentile" val="50"/>
        <cfvo type="max"/>
        <color rgb="FF63BE7B"/>
        <color rgb="FFFCFCFF"/>
        <color rgb="FFF8696B"/>
      </colorScale>
    </cfRule>
  </conditionalFormatting>
  <conditionalFormatting sqref="O23">
    <cfRule type="colorScale" priority="1898">
      <colorScale>
        <cfvo type="min"/>
        <cfvo type="percentile" val="50"/>
        <cfvo type="max"/>
        <color rgb="FF63BE7B"/>
        <color rgb="FFFCFCFF"/>
        <color rgb="FFF8696B"/>
      </colorScale>
    </cfRule>
    <cfRule type="colorScale" priority="1900">
      <colorScale>
        <cfvo type="min"/>
        <cfvo type="percentile" val="50"/>
        <cfvo type="max"/>
        <color rgb="FF63BE7B"/>
        <color rgb="FFFCFCFF"/>
        <color rgb="FFF8696B"/>
      </colorScale>
    </cfRule>
    <cfRule type="colorScale" priority="1901">
      <colorScale>
        <cfvo type="min"/>
        <cfvo type="percentile" val="50"/>
        <cfvo type="max"/>
        <color rgb="FF63BE7B"/>
        <color rgb="FFFCFCFF"/>
        <color rgb="FFF8696B"/>
      </colorScale>
    </cfRule>
  </conditionalFormatting>
  <conditionalFormatting sqref="O24">
    <cfRule type="colorScale" priority="1892">
      <colorScale>
        <cfvo type="min"/>
        <cfvo type="percentile" val="50"/>
        <cfvo type="max"/>
        <color rgb="FF63BE7B"/>
        <color rgb="FFFCFCFF"/>
        <color rgb="FFF8696B"/>
      </colorScale>
    </cfRule>
    <cfRule type="colorScale" priority="1893">
      <colorScale>
        <cfvo type="min"/>
        <cfvo type="percentile" val="50"/>
        <cfvo type="max"/>
        <color rgb="FF63BE7B"/>
        <color rgb="FFFCFCFF"/>
        <color rgb="FFF8696B"/>
      </colorScale>
    </cfRule>
  </conditionalFormatting>
  <conditionalFormatting sqref="O25">
    <cfRule type="colorScale" priority="1888">
      <colorScale>
        <cfvo type="min"/>
        <cfvo type="percentile" val="50"/>
        <cfvo type="max"/>
        <color rgb="FF63BE7B"/>
        <color rgb="FFFCFCFF"/>
        <color rgb="FFF8696B"/>
      </colorScale>
    </cfRule>
    <cfRule type="colorScale" priority="1889">
      <colorScale>
        <cfvo type="min"/>
        <cfvo type="percentile" val="50"/>
        <cfvo type="max"/>
        <color rgb="FF63BE7B"/>
        <color rgb="FFFCFCFF"/>
        <color rgb="FFF8696B"/>
      </colorScale>
    </cfRule>
  </conditionalFormatting>
  <conditionalFormatting sqref="O26">
    <cfRule type="colorScale" priority="2074">
      <colorScale>
        <cfvo type="min"/>
        <cfvo type="percentile" val="50"/>
        <cfvo type="max"/>
        <color rgb="FF63BE7B"/>
        <color rgb="FFFCFCFF"/>
        <color rgb="FFF8696B"/>
      </colorScale>
    </cfRule>
    <cfRule type="colorScale" priority="2075">
      <colorScale>
        <cfvo type="min"/>
        <cfvo type="percentile" val="50"/>
        <cfvo type="max"/>
        <color rgb="FF63BE7B"/>
        <color rgb="FFFCFCFF"/>
        <color rgb="FFF8696B"/>
      </colorScale>
    </cfRule>
    <cfRule type="colorScale" priority="2096">
      <colorScale>
        <cfvo type="min"/>
        <cfvo type="percentile" val="50"/>
        <cfvo type="max"/>
        <color rgb="FF63BE7B"/>
        <color rgb="FFFCFCFF"/>
        <color rgb="FFF8696B"/>
      </colorScale>
    </cfRule>
    <cfRule type="colorScale" priority="2097">
      <colorScale>
        <cfvo type="min"/>
        <cfvo type="percentile" val="50"/>
        <cfvo type="max"/>
        <color rgb="FF63BE7B"/>
        <color rgb="FFFCFCFF"/>
        <color rgb="FFF8696B"/>
      </colorScale>
    </cfRule>
  </conditionalFormatting>
  <conditionalFormatting sqref="O27">
    <cfRule type="colorScale" priority="1784">
      <colorScale>
        <cfvo type="min"/>
        <cfvo type="percentile" val="50"/>
        <cfvo type="max"/>
        <color rgb="FF63BE7B"/>
        <color rgb="FFFCFCFF"/>
        <color rgb="FFF8696B"/>
      </colorScale>
    </cfRule>
    <cfRule type="colorScale" priority="1791">
      <colorScale>
        <cfvo type="min"/>
        <cfvo type="percentile" val="50"/>
        <cfvo type="max"/>
        <color rgb="FF63BE7B"/>
        <color rgb="FFFCFCFF"/>
        <color rgb="FFF8696B"/>
      </colorScale>
    </cfRule>
    <cfRule type="colorScale" priority="1798">
      <colorScale>
        <cfvo type="min"/>
        <cfvo type="percentile" val="50"/>
        <cfvo type="max"/>
        <color rgb="FF63BE7B"/>
        <color rgb="FFFCFCFF"/>
        <color rgb="FFF8696B"/>
      </colorScale>
    </cfRule>
    <cfRule type="colorScale" priority="1805">
      <colorScale>
        <cfvo type="min"/>
        <cfvo type="percentile" val="50"/>
        <cfvo type="max"/>
        <color rgb="FF63BE7B"/>
        <color rgb="FFFCFCFF"/>
        <color rgb="FFF8696B"/>
      </colorScale>
    </cfRule>
  </conditionalFormatting>
  <conditionalFormatting sqref="O28">
    <cfRule type="colorScale" priority="1617">
      <colorScale>
        <cfvo type="min"/>
        <cfvo type="percentile" val="50"/>
        <cfvo type="max"/>
        <color rgb="FF63BE7B"/>
        <color rgb="FFFCFCFF"/>
        <color rgb="FFF8696B"/>
      </colorScale>
    </cfRule>
    <cfRule type="colorScale" priority="1623">
      <colorScale>
        <cfvo type="min"/>
        <cfvo type="percentile" val="50"/>
        <cfvo type="max"/>
        <color rgb="FF63BE7B"/>
        <color rgb="FFFCFCFF"/>
        <color rgb="FFF8696B"/>
      </colorScale>
    </cfRule>
    <cfRule type="colorScale" priority="1641">
      <colorScale>
        <cfvo type="min"/>
        <cfvo type="percentile" val="50"/>
        <cfvo type="max"/>
        <color rgb="FF63BE7B"/>
        <color rgb="FFFCFCFF"/>
        <color rgb="FFF8696B"/>
      </colorScale>
    </cfRule>
    <cfRule type="colorScale" priority="1642">
      <colorScale>
        <cfvo type="min"/>
        <cfvo type="percentile" val="50"/>
        <cfvo type="max"/>
        <color rgb="FF63BE7B"/>
        <color rgb="FFFCFCFF"/>
        <color rgb="FFF8696B"/>
      </colorScale>
    </cfRule>
    <cfRule type="colorScale" priority="1658">
      <colorScale>
        <cfvo type="min"/>
        <cfvo type="percentile" val="50"/>
        <cfvo type="max"/>
        <color rgb="FF63BE7B"/>
        <color rgb="FFFCFCFF"/>
        <color rgb="FFF8696B"/>
      </colorScale>
    </cfRule>
  </conditionalFormatting>
  <conditionalFormatting sqref="P26">
    <cfRule type="colorScale" priority="1887">
      <colorScale>
        <cfvo type="min"/>
        <cfvo type="percentile" val="50"/>
        <cfvo type="max"/>
        <color rgb="FF63BE7B"/>
        <color rgb="FFFCFCFF"/>
        <color rgb="FFF8696B"/>
      </colorScale>
    </cfRule>
    <cfRule type="colorScale" priority="2098">
      <colorScale>
        <cfvo type="min"/>
        <cfvo type="percentile" val="50"/>
        <cfvo type="max"/>
        <color rgb="FF63BE7B"/>
        <color rgb="FFFCFCFF"/>
        <color rgb="FFF8696B"/>
      </colorScale>
    </cfRule>
    <cfRule type="colorScale" priority="2099">
      <colorScale>
        <cfvo type="min"/>
        <cfvo type="percentile" val="50"/>
        <cfvo type="max"/>
        <color rgb="FF63BE7B"/>
        <color rgb="FFFCFCFF"/>
        <color rgb="FFF8696B"/>
      </colorScale>
    </cfRule>
    <cfRule type="colorScale" priority="2100">
      <colorScale>
        <cfvo type="min"/>
        <cfvo type="max"/>
        <color rgb="FFFCFCFF"/>
        <color rgb="FFF8696B"/>
      </colorScale>
    </cfRule>
  </conditionalFormatting>
  <conditionalFormatting sqref="P27">
    <cfRule type="colorScale" priority="1812">
      <colorScale>
        <cfvo type="min"/>
        <cfvo type="percentile" val="50"/>
        <cfvo type="max"/>
        <color rgb="FF63BE7B"/>
        <color rgb="FFFCFCFF"/>
        <color rgb="FFF8696B"/>
      </colorScale>
    </cfRule>
    <cfRule type="colorScale" priority="1813">
      <colorScale>
        <cfvo type="min"/>
        <cfvo type="percentile" val="50"/>
        <cfvo type="max"/>
        <color rgb="FF63BE7B"/>
        <color rgb="FFFCFCFF"/>
        <color rgb="FFF8696B"/>
      </colorScale>
    </cfRule>
    <cfRule type="colorScale" priority="1814">
      <colorScale>
        <cfvo type="min"/>
        <cfvo type="max"/>
        <color rgb="FFFCFCFF"/>
        <color rgb="FFF8696B"/>
      </colorScale>
    </cfRule>
    <cfRule type="colorScale" priority="1872">
      <colorScale>
        <cfvo type="min"/>
        <cfvo type="percentile" val="50"/>
        <cfvo type="max"/>
        <color rgb="FF63BE7B"/>
        <color rgb="FFFCFCFF"/>
        <color rgb="FFF8696B"/>
      </colorScale>
    </cfRule>
  </conditionalFormatting>
  <conditionalFormatting sqref="P28">
    <cfRule type="colorScale" priority="1616">
      <colorScale>
        <cfvo type="min"/>
        <cfvo type="percentile" val="50"/>
        <cfvo type="max"/>
        <color rgb="FF63BE7B"/>
        <color rgb="FFFCFCFF"/>
        <color rgb="FFF8696B"/>
      </colorScale>
    </cfRule>
    <cfRule type="colorScale" priority="1659">
      <colorScale>
        <cfvo type="min"/>
        <cfvo type="percentile" val="50"/>
        <cfvo type="max"/>
        <color rgb="FF63BE7B"/>
        <color rgb="FFFCFCFF"/>
        <color rgb="FFF8696B"/>
      </colorScale>
    </cfRule>
    <cfRule type="colorScale" priority="1660">
      <colorScale>
        <cfvo type="min"/>
        <cfvo type="percentile" val="50"/>
        <cfvo type="max"/>
        <color rgb="FF63BE7B"/>
        <color rgb="FFFCFCFF"/>
        <color rgb="FFF8696B"/>
      </colorScale>
    </cfRule>
    <cfRule type="colorScale" priority="1661">
      <colorScale>
        <cfvo type="min"/>
        <cfvo type="max"/>
        <color rgb="FFFCFCFF"/>
        <color rgb="FFF8696B"/>
      </colorScale>
    </cfRule>
  </conditionalFormatting>
  <conditionalFormatting sqref="Q14:Q18">
    <cfRule type="colorScale" priority="2055">
      <colorScale>
        <cfvo type="min"/>
        <cfvo type="max"/>
        <color rgb="FFFFEF9C"/>
        <color rgb="FF63BE7B"/>
      </colorScale>
    </cfRule>
  </conditionalFormatting>
  <conditionalFormatting sqref="Q26">
    <cfRule type="colorScale" priority="2076">
      <colorScale>
        <cfvo type="min"/>
        <cfvo type="percentile" val="50"/>
        <cfvo type="max"/>
        <color rgb="FFF8696B"/>
        <color rgb="FFFCFCFF"/>
        <color rgb="FF63BE7B"/>
      </colorScale>
    </cfRule>
    <cfRule type="colorScale" priority="2101">
      <colorScale>
        <cfvo type="min"/>
        <cfvo type="max"/>
        <color rgb="FFFCFCFF"/>
        <color rgb="FF63BE7B"/>
      </colorScale>
    </cfRule>
    <cfRule type="colorScale" priority="2102">
      <colorScale>
        <cfvo type="min"/>
        <cfvo type="max"/>
        <color rgb="FFFFEF9C"/>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onditionalFormatting>
  <conditionalFormatting sqref="Q27">
    <cfRule type="colorScale" priority="1799">
      <colorScale>
        <cfvo type="min"/>
        <cfvo type="max"/>
        <color rgb="FFFFEF9C"/>
        <color rgb="FF63BE7B"/>
      </colorScale>
    </cfRule>
    <cfRule type="colorScale" priority="1815">
      <colorScale>
        <cfvo type="min"/>
        <cfvo type="percentile" val="50"/>
        <cfvo type="max"/>
        <color rgb="FFF8696B"/>
        <color rgb="FFFCFCFF"/>
        <color rgb="FF63BE7B"/>
      </colorScale>
    </cfRule>
    <cfRule type="colorScale" priority="1816">
      <colorScale>
        <cfvo type="min"/>
        <cfvo type="max"/>
        <color rgb="FFFFEF9C"/>
        <color rgb="FF63BE7B"/>
      </colorScale>
    </cfRule>
    <cfRule type="colorScale" priority="1817">
      <colorScale>
        <cfvo type="min"/>
        <cfvo type="max"/>
        <color rgb="FFFCFCFF"/>
        <color rgb="FF63BE7B"/>
      </colorScale>
    </cfRule>
    <cfRule type="colorScale" priority="1818">
      <colorScale>
        <cfvo type="min"/>
        <cfvo type="max"/>
        <color rgb="FFFCFCFF"/>
        <color rgb="FF63BE7B"/>
      </colorScale>
    </cfRule>
    <cfRule type="colorScale" priority="1819">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onditionalFormatting>
  <conditionalFormatting sqref="Q28">
    <cfRule type="colorScale" priority="1602">
      <colorScale>
        <cfvo type="min"/>
        <cfvo type="percentile" val="50"/>
        <cfvo type="max"/>
        <color rgb="FFF8696B"/>
        <color rgb="FFFCFCFF"/>
        <color rgb="FF63BE7B"/>
      </colorScale>
    </cfRule>
    <cfRule type="colorScale" priority="1608">
      <colorScale>
        <cfvo type="min"/>
        <cfvo type="max"/>
        <color rgb="FFFCFCFF"/>
        <color rgb="FF63BE7B"/>
      </colorScale>
    </cfRule>
    <cfRule type="colorScale" priority="1643">
      <colorScale>
        <cfvo type="min"/>
        <cfvo type="max"/>
        <color rgb="FFFFEF9C"/>
        <color rgb="FF63BE7B"/>
      </colorScale>
    </cfRule>
    <cfRule type="colorScale" priority="1644">
      <colorScale>
        <cfvo type="min"/>
        <cfvo type="max"/>
        <color rgb="FFFFEF9C"/>
        <color rgb="FF63BE7B"/>
      </colorScale>
    </cfRule>
    <cfRule type="colorScale" priority="1662">
      <colorScale>
        <cfvo type="min"/>
        <cfvo type="percentile" val="50"/>
        <cfvo type="max"/>
        <color rgb="FFF8696B"/>
        <color rgb="FFFCFCFF"/>
        <color rgb="FF63BE7B"/>
      </colorScale>
    </cfRule>
    <cfRule type="colorScale" priority="1663">
      <colorScale>
        <cfvo type="min"/>
        <cfvo type="max"/>
        <color rgb="FFFFEF9C"/>
        <color rgb="FF63BE7B"/>
      </colorScale>
    </cfRule>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CFCFF"/>
        <color rgb="FF63BE7B"/>
      </colorScale>
    </cfRule>
  </conditionalFormatting>
  <conditionalFormatting sqref="Q19:S19">
    <cfRule type="colorScale" priority="1932">
      <colorScale>
        <cfvo type="min"/>
        <cfvo type="max"/>
        <color rgb="FFFFEF9C"/>
        <color rgb="FF63BE7B"/>
      </colorScale>
    </cfRule>
    <cfRule type="colorScale" priority="1933">
      <colorScale>
        <cfvo type="min"/>
        <cfvo type="max"/>
        <color rgb="FFFFEF9C"/>
        <color rgb="FF63BE7B"/>
      </colorScale>
    </cfRule>
    <cfRule type="colorScale" priority="1936">
      <colorScale>
        <cfvo type="min"/>
        <cfvo type="max"/>
        <color rgb="FFFFEF9C"/>
        <color rgb="FF63BE7B"/>
      </colorScale>
    </cfRule>
  </conditionalFormatting>
  <conditionalFormatting sqref="Q20:S20">
    <cfRule type="colorScale" priority="1928">
      <colorScale>
        <cfvo type="min"/>
        <cfvo type="max"/>
        <color rgb="FFFFEF9C"/>
        <color rgb="FF63BE7B"/>
      </colorScale>
    </cfRule>
    <cfRule type="colorScale" priority="1929">
      <colorScale>
        <cfvo type="min"/>
        <cfvo type="max"/>
        <color rgb="FFFFEF9C"/>
        <color rgb="FF63BE7B"/>
      </colorScale>
    </cfRule>
  </conditionalFormatting>
  <conditionalFormatting sqref="Q21:S21">
    <cfRule type="colorScale" priority="1917">
      <colorScale>
        <cfvo type="min"/>
        <cfvo type="max"/>
        <color rgb="FFFFEF9C"/>
        <color rgb="FF63BE7B"/>
      </colorScale>
    </cfRule>
    <cfRule type="colorScale" priority="1919">
      <colorScale>
        <cfvo type="min"/>
        <cfvo type="max"/>
        <color rgb="FFFFEF9C"/>
        <color rgb="FF63BE7B"/>
      </colorScale>
    </cfRule>
    <cfRule type="colorScale" priority="1921">
      <colorScale>
        <cfvo type="min"/>
        <cfvo type="max"/>
        <color rgb="FFFFEF9C"/>
        <color rgb="FF63BE7B"/>
      </colorScale>
    </cfRule>
    <cfRule type="colorScale" priority="1924">
      <colorScale>
        <cfvo type="min"/>
        <cfvo type="max"/>
        <color rgb="FFFFEF9C"/>
        <color rgb="FF63BE7B"/>
      </colorScale>
    </cfRule>
  </conditionalFormatting>
  <conditionalFormatting sqref="Q22:S22">
    <cfRule type="colorScale" priority="1908">
      <colorScale>
        <cfvo type="min"/>
        <cfvo type="max"/>
        <color rgb="FFFFEF9C"/>
        <color rgb="FF63BE7B"/>
      </colorScale>
    </cfRule>
    <cfRule type="colorScale" priority="1910">
      <colorScale>
        <cfvo type="min"/>
        <cfvo type="max"/>
        <color rgb="FFFFEF9C"/>
        <color rgb="FF63BE7B"/>
      </colorScale>
    </cfRule>
    <cfRule type="colorScale" priority="1912">
      <colorScale>
        <cfvo type="min"/>
        <cfvo type="max"/>
        <color rgb="FFFFEF9C"/>
        <color rgb="FF63BE7B"/>
      </colorScale>
    </cfRule>
    <cfRule type="colorScale" priority="1915">
      <colorScale>
        <cfvo type="min"/>
        <cfvo type="max"/>
        <color rgb="FFFFEF9C"/>
        <color rgb="FF63BE7B"/>
      </colorScale>
    </cfRule>
  </conditionalFormatting>
  <conditionalFormatting sqref="Q23:S23">
    <cfRule type="colorScale" priority="1895">
      <colorScale>
        <cfvo type="min"/>
        <cfvo type="max"/>
        <color rgb="FFFFEF9C"/>
        <color rgb="FF63BE7B"/>
      </colorScale>
    </cfRule>
    <cfRule type="colorScale" priority="1897">
      <colorScale>
        <cfvo type="min"/>
        <cfvo type="max"/>
        <color rgb="FFFFEF9C"/>
        <color rgb="FF63BE7B"/>
      </colorScale>
    </cfRule>
    <cfRule type="colorScale" priority="1899">
      <colorScale>
        <cfvo type="min"/>
        <cfvo type="max"/>
        <color rgb="FFFFEF9C"/>
        <color rgb="FF63BE7B"/>
      </colorScale>
    </cfRule>
    <cfRule type="colorScale" priority="1902">
      <colorScale>
        <cfvo type="min"/>
        <cfvo type="max"/>
        <color rgb="FFFFEF9C"/>
        <color rgb="FF63BE7B"/>
      </colorScale>
    </cfRule>
  </conditionalFormatting>
  <conditionalFormatting sqref="Q24:S24">
    <cfRule type="colorScale" priority="1891">
      <colorScale>
        <cfvo type="min"/>
        <cfvo type="max"/>
        <color rgb="FFFFEF9C"/>
        <color rgb="FF63BE7B"/>
      </colorScale>
    </cfRule>
  </conditionalFormatting>
  <conditionalFormatting sqref="Q27:U27 W27">
    <cfRule type="colorScale" priority="2155">
      <colorScale>
        <cfvo type="min"/>
        <cfvo type="max"/>
        <color rgb="FFFFEF9C"/>
        <color rgb="FF63BE7B"/>
      </colorScale>
    </cfRule>
  </conditionalFormatting>
  <conditionalFormatting sqref="Q14:W14">
    <cfRule type="colorScale" priority="2113">
      <colorScale>
        <cfvo type="min"/>
        <cfvo type="max"/>
        <color rgb="FFFFEF9C"/>
        <color rgb="FF63BE7B"/>
      </colorScale>
    </cfRule>
  </conditionalFormatting>
  <conditionalFormatting sqref="Q15:W15">
    <cfRule type="colorScale" priority="2114">
      <colorScale>
        <cfvo type="min"/>
        <cfvo type="max"/>
        <color rgb="FFFFEF9C"/>
        <color rgb="FF63BE7B"/>
      </colorScale>
    </cfRule>
    <cfRule type="colorScale" priority="2115">
      <colorScale>
        <cfvo type="min"/>
        <cfvo type="max"/>
        <color rgb="FFFFEF9C"/>
        <color rgb="FF63BE7B"/>
      </colorScale>
    </cfRule>
    <cfRule type="colorScale" priority="2116">
      <colorScale>
        <cfvo type="min"/>
        <cfvo type="max"/>
        <color rgb="FFFFEF9C"/>
        <color rgb="FF63BE7B"/>
      </colorScale>
    </cfRule>
  </conditionalFormatting>
  <conditionalFormatting sqref="Q16:W16">
    <cfRule type="colorScale" priority="2117">
      <colorScale>
        <cfvo type="min"/>
        <cfvo type="max"/>
        <color rgb="FFFFEF9C"/>
        <color rgb="FF63BE7B"/>
      </colorScale>
    </cfRule>
  </conditionalFormatting>
  <conditionalFormatting sqref="Q17:W17">
    <cfRule type="colorScale" priority="2118">
      <colorScale>
        <cfvo type="min"/>
        <cfvo type="max"/>
        <color rgb="FFFFEF9C"/>
        <color rgb="FF63BE7B"/>
      </colorScale>
    </cfRule>
    <cfRule type="colorScale" priority="2119">
      <colorScale>
        <cfvo type="min"/>
        <cfvo type="max"/>
        <color rgb="FFFFEF9C"/>
        <color rgb="FF63BE7B"/>
      </colorScale>
    </cfRule>
  </conditionalFormatting>
  <conditionalFormatting sqref="Q18:W18">
    <cfRule type="colorScale" priority="2120">
      <colorScale>
        <cfvo type="min"/>
        <cfvo type="max"/>
        <color rgb="FFFFEF9C"/>
        <color rgb="FF63BE7B"/>
      </colorScale>
    </cfRule>
  </conditionalFormatting>
  <conditionalFormatting sqref="Q24:W24">
    <cfRule type="colorScale" priority="2122">
      <colorScale>
        <cfvo type="min"/>
        <cfvo type="max"/>
        <color rgb="FFFFEF9C"/>
        <color rgb="FF63BE7B"/>
      </colorScale>
    </cfRule>
  </conditionalFormatting>
  <conditionalFormatting sqref="Q25:W25">
    <cfRule type="colorScale" priority="2123">
      <colorScale>
        <cfvo type="min"/>
        <cfvo type="max"/>
        <color rgb="FFFFEF9C"/>
        <color rgb="FF63BE7B"/>
      </colorScale>
    </cfRule>
    <cfRule type="colorScale" priority="2124">
      <colorScale>
        <cfvo type="min"/>
        <cfvo type="max"/>
        <color rgb="FFFFEF9C"/>
        <color rgb="FF63BE7B"/>
      </colorScale>
    </cfRule>
    <cfRule type="colorScale" priority="2125">
      <colorScale>
        <cfvo type="min"/>
        <cfvo type="max"/>
        <color rgb="FFFFEF9C"/>
        <color rgb="FF63BE7B"/>
      </colorScale>
    </cfRule>
  </conditionalFormatting>
  <conditionalFormatting sqref="Q26:W26">
    <cfRule type="colorScale" priority="2126">
      <colorScale>
        <cfvo type="min"/>
        <cfvo type="max"/>
        <color rgb="FFFFEF9C"/>
        <color rgb="FF63BE7B"/>
      </colorScale>
    </cfRule>
  </conditionalFormatting>
  <conditionalFormatting sqref="Q28:W28">
    <cfRule type="colorScale" priority="1732">
      <colorScale>
        <cfvo type="min"/>
        <cfvo type="max"/>
        <color rgb="FFFFEF9C"/>
        <color rgb="FF63BE7B"/>
      </colorScale>
    </cfRule>
  </conditionalFormatting>
  <conditionalFormatting sqref="R28">
    <cfRule type="colorScale" priority="1607">
      <colorScale>
        <cfvo type="min"/>
        <cfvo type="max"/>
        <color rgb="FFFCFCFF"/>
        <color rgb="FF63BE7B"/>
      </colorScale>
    </cfRule>
    <cfRule type="colorScale" priority="1615">
      <colorScale>
        <cfvo type="min"/>
        <cfvo type="percentile" val="50"/>
        <cfvo type="max"/>
        <color rgb="FFF8696B"/>
        <color rgb="FFFCFCFF"/>
        <color rgb="FF63BE7B"/>
      </colorScale>
    </cfRule>
  </conditionalFormatting>
  <conditionalFormatting sqref="R14:S18">
    <cfRule type="colorScale" priority="2057">
      <colorScale>
        <cfvo type="min"/>
        <cfvo type="max"/>
        <color rgb="FFFFEF9C"/>
        <color rgb="FF63BE7B"/>
      </colorScale>
    </cfRule>
  </conditionalFormatting>
  <conditionalFormatting sqref="R26:S26">
    <cfRule type="colorScale" priority="2077">
      <colorScale>
        <cfvo type="min"/>
        <cfvo type="max"/>
        <color rgb="FFFCFCFF"/>
        <color rgb="FF63BE7B"/>
      </colorScale>
    </cfRule>
    <cfRule type="colorScale" priority="2105">
      <colorScale>
        <cfvo type="min"/>
        <cfvo type="max"/>
        <color rgb="FFFCFCFF"/>
        <color rgb="FF63BE7B"/>
      </colorScale>
    </cfRule>
    <cfRule type="colorScale" priority="2106">
      <colorScale>
        <cfvo type="min"/>
        <cfvo type="max"/>
        <color rgb="FFFFEF9C"/>
        <color rgb="FF63BE7B"/>
      </colorScale>
    </cfRule>
  </conditionalFormatting>
  <conditionalFormatting sqref="R27:S27">
    <cfRule type="colorScale" priority="1800">
      <colorScale>
        <cfvo type="min"/>
        <cfvo type="max"/>
        <color rgb="FFFFEF9C"/>
        <color rgb="FF63BE7B"/>
      </colorScale>
    </cfRule>
    <cfRule type="colorScale" priority="1820">
      <colorScale>
        <cfvo type="min"/>
        <cfvo type="percentile" val="50"/>
        <cfvo type="max"/>
        <color rgb="FFF8696B"/>
        <color rgb="FFFCFCFF"/>
        <color rgb="FF63BE7B"/>
      </colorScale>
    </cfRule>
    <cfRule type="colorScale" priority="1821">
      <colorScale>
        <cfvo type="min"/>
        <cfvo type="max"/>
        <color rgb="FFFCFCFF"/>
        <color rgb="FF63BE7B"/>
      </colorScale>
    </cfRule>
    <cfRule type="colorScale" priority="1822">
      <colorScale>
        <cfvo type="min"/>
        <cfvo type="max"/>
        <color rgb="FFFCFCFF"/>
        <color rgb="FF63BE7B"/>
      </colorScale>
    </cfRule>
    <cfRule type="colorScale" priority="1874">
      <colorScale>
        <cfvo type="min"/>
        <cfvo type="percentile" val="50"/>
        <cfvo type="max"/>
        <color rgb="FFF8696B"/>
        <color rgb="FFFCFCFF"/>
        <color rgb="FF63BE7B"/>
      </colorScale>
    </cfRule>
    <cfRule type="colorScale" priority="1875">
      <colorScale>
        <cfvo type="min"/>
        <cfvo type="max"/>
        <color rgb="FFFCFCFF"/>
        <color rgb="FF63BE7B"/>
      </colorScale>
    </cfRule>
  </conditionalFormatting>
  <conditionalFormatting sqref="R28:S28">
    <cfRule type="colorScale" priority="1645">
      <colorScale>
        <cfvo type="min"/>
        <cfvo type="max"/>
        <color rgb="FFFFEF9C"/>
        <color rgb="FF63BE7B"/>
      </colorScale>
    </cfRule>
    <cfRule type="colorScale" priority="1646">
      <colorScale>
        <cfvo type="min"/>
        <cfvo type="max"/>
        <color rgb="FFFFEF9C"/>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715">
      <colorScale>
        <cfvo type="min"/>
        <cfvo type="percentile" val="50"/>
        <cfvo type="max"/>
        <color rgb="FFF8696B"/>
        <color rgb="FFFCFCFF"/>
        <color rgb="FF63BE7B"/>
      </colorScale>
    </cfRule>
    <cfRule type="colorScale" priority="1716">
      <colorScale>
        <cfvo type="min"/>
        <cfvo type="max"/>
        <color rgb="FFFCFCFF"/>
        <color rgb="FF63BE7B"/>
      </colorScale>
    </cfRule>
  </conditionalFormatting>
  <conditionalFormatting sqref="S28">
    <cfRule type="colorScale" priority="1606">
      <colorScale>
        <cfvo type="min"/>
        <cfvo type="max"/>
        <color rgb="FFFCFCFF"/>
        <color rgb="FF63BE7B"/>
      </colorScale>
    </cfRule>
    <cfRule type="colorScale" priority="1614">
      <colorScale>
        <cfvo type="min"/>
        <cfvo type="percentile" val="50"/>
        <cfvo type="max"/>
        <color rgb="FFF8696B"/>
        <color rgb="FFFCFCFF"/>
        <color rgb="FF63BE7B"/>
      </colorScale>
    </cfRule>
  </conditionalFormatting>
  <conditionalFormatting sqref="T14:T18">
    <cfRule type="colorScale" priority="2059">
      <colorScale>
        <cfvo type="min"/>
        <cfvo type="max"/>
        <color rgb="FFFFEF9C"/>
        <color rgb="FF63BE7B"/>
      </colorScale>
    </cfRule>
  </conditionalFormatting>
  <conditionalFormatting sqref="T19">
    <cfRule type="colorScale" priority="1931">
      <colorScale>
        <cfvo type="min"/>
        <cfvo type="max"/>
        <color rgb="FFFFEF9C"/>
        <color rgb="FF63BE7B"/>
      </colorScale>
    </cfRule>
    <cfRule type="colorScale" priority="1937">
      <colorScale>
        <cfvo type="min"/>
        <cfvo type="max"/>
        <color rgb="FFFFEF9C"/>
        <color rgb="FF63BE7B"/>
      </colorScale>
    </cfRule>
  </conditionalFormatting>
  <conditionalFormatting sqref="T20">
    <cfRule type="colorScale" priority="1930">
      <colorScale>
        <cfvo type="min"/>
        <cfvo type="max"/>
        <color rgb="FFFFEF9C"/>
        <color rgb="FF63BE7B"/>
      </colorScale>
    </cfRule>
  </conditionalFormatting>
  <conditionalFormatting sqref="T21">
    <cfRule type="colorScale" priority="1916">
      <colorScale>
        <cfvo type="min"/>
        <cfvo type="max"/>
        <color rgb="FFFFEF9C"/>
        <color rgb="FF63BE7B"/>
      </colorScale>
    </cfRule>
    <cfRule type="colorScale" priority="1918">
      <colorScale>
        <cfvo type="min"/>
        <cfvo type="max"/>
        <color rgb="FFFFEF9C"/>
        <color rgb="FF63BE7B"/>
      </colorScale>
    </cfRule>
    <cfRule type="colorScale" priority="1925">
      <colorScale>
        <cfvo type="min"/>
        <cfvo type="max"/>
        <color rgb="FFFFEF9C"/>
        <color rgb="FF63BE7B"/>
      </colorScale>
    </cfRule>
  </conditionalFormatting>
  <conditionalFormatting sqref="T22">
    <cfRule type="colorScale" priority="1904">
      <colorScale>
        <cfvo type="min"/>
        <cfvo type="max"/>
        <color rgb="FFFFEF9C"/>
        <color rgb="FF63BE7B"/>
      </colorScale>
    </cfRule>
    <cfRule type="colorScale" priority="1905">
      <colorScale>
        <cfvo type="min"/>
        <cfvo type="max"/>
        <color rgb="FFFFEF9C"/>
        <color rgb="FF63BE7B"/>
      </colorScale>
    </cfRule>
    <cfRule type="colorScale" priority="1906">
      <colorScale>
        <cfvo type="min"/>
        <cfvo type="max"/>
        <color rgb="FFFFEF9C"/>
        <color rgb="FF63BE7B"/>
      </colorScale>
    </cfRule>
    <cfRule type="colorScale" priority="1907">
      <colorScale>
        <cfvo type="min"/>
        <cfvo type="max"/>
        <color rgb="FFFFEF9C"/>
        <color rgb="FF63BE7B"/>
      </colorScale>
    </cfRule>
  </conditionalFormatting>
  <conditionalFormatting sqref="T23">
    <cfRule type="colorScale" priority="1894">
      <colorScale>
        <cfvo type="min"/>
        <cfvo type="max"/>
        <color rgb="FFFFEF9C"/>
        <color rgb="FF63BE7B"/>
      </colorScale>
    </cfRule>
    <cfRule type="colorScale" priority="1896">
      <colorScale>
        <cfvo type="min"/>
        <cfvo type="max"/>
        <color rgb="FFFFEF9C"/>
        <color rgb="FF63BE7B"/>
      </colorScale>
    </cfRule>
    <cfRule type="colorScale" priority="1903">
      <colorScale>
        <cfvo type="min"/>
        <cfvo type="max"/>
        <color rgb="FFFFEF9C"/>
        <color rgb="FF63BE7B"/>
      </colorScale>
    </cfRule>
  </conditionalFormatting>
  <conditionalFormatting sqref="T24">
    <cfRule type="colorScale" priority="1890">
      <colorScale>
        <cfvo type="min"/>
        <cfvo type="max"/>
        <color rgb="FFFFEF9C"/>
        <color rgb="FF63BE7B"/>
      </colorScale>
    </cfRule>
  </conditionalFormatting>
  <conditionalFormatting sqref="T26">
    <cfRule type="colorScale" priority="2078">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max"/>
        <color rgb="FFFFEF9C"/>
        <color rgb="FF63BE7B"/>
      </colorScale>
    </cfRule>
    <cfRule type="colorScale" priority="2109">
      <colorScale>
        <cfvo type="min"/>
        <cfvo type="percentile" val="50"/>
        <cfvo type="max"/>
        <color rgb="FFF8696B"/>
        <color rgb="FFFCFCFF"/>
        <color rgb="FF63BE7B"/>
      </colorScale>
    </cfRule>
    <cfRule type="colorScale" priority="2110">
      <colorScale>
        <cfvo type="min"/>
        <cfvo type="max"/>
        <color rgb="FFFCFCFF"/>
        <color rgb="FF63BE7B"/>
      </colorScale>
    </cfRule>
  </conditionalFormatting>
  <conditionalFormatting sqref="T27">
    <cfRule type="colorScale" priority="1801">
      <colorScale>
        <cfvo type="min"/>
        <cfvo type="max"/>
        <color rgb="FFFFEF9C"/>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max"/>
        <color rgb="FFFCFCFF"/>
        <color rgb="FF63BE7B"/>
      </colorScale>
    </cfRule>
    <cfRule type="colorScale" priority="1826">
      <colorScale>
        <cfvo type="min"/>
        <cfvo type="max"/>
        <color rgb="FFFCFCFF"/>
        <color rgb="FF63BE7B"/>
      </colorScale>
    </cfRule>
    <cfRule type="colorScale" priority="1876">
      <colorScale>
        <cfvo type="min"/>
        <cfvo type="percentile" val="50"/>
        <cfvo type="max"/>
        <color rgb="FFF8696B"/>
        <color rgb="FFFCFCFF"/>
        <color rgb="FF63BE7B"/>
      </colorScale>
    </cfRule>
    <cfRule type="colorScale" priority="1877">
      <colorScale>
        <cfvo type="min"/>
        <cfvo type="max"/>
        <color rgb="FFFCFCFF"/>
        <color rgb="FF63BE7B"/>
      </colorScale>
    </cfRule>
  </conditionalFormatting>
  <conditionalFormatting sqref="T28">
    <cfRule type="colorScale" priority="1605">
      <colorScale>
        <cfvo type="min"/>
        <cfvo type="max"/>
        <color rgb="FFFCFCFF"/>
        <color rgb="FF63BE7B"/>
      </colorScale>
    </cfRule>
    <cfRule type="colorScale" priority="1613">
      <colorScale>
        <cfvo type="min"/>
        <cfvo type="percentile" val="50"/>
        <cfvo type="max"/>
        <color rgb="FFF8696B"/>
        <color rgb="FFFCFCFF"/>
        <color rgb="FF63BE7B"/>
      </colorScale>
    </cfRule>
    <cfRule type="colorScale" priority="1647">
      <colorScale>
        <cfvo type="min"/>
        <cfvo type="max"/>
        <color rgb="FFFFEF9C"/>
        <color rgb="FF63BE7B"/>
      </colorScale>
    </cfRule>
    <cfRule type="colorScale" priority="1648">
      <colorScale>
        <cfvo type="min"/>
        <cfvo type="max"/>
        <color rgb="FFFFEF9C"/>
        <color rgb="FF63BE7B"/>
      </colorScale>
    </cfRule>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3">
      <colorScale>
        <cfvo type="min"/>
        <cfvo type="max"/>
        <color rgb="FFFCFCFF"/>
        <color rgb="FF63BE7B"/>
      </colorScale>
    </cfRule>
  </conditionalFormatting>
  <conditionalFormatting sqref="U26">
    <cfRule type="colorScale" priority="2079">
      <colorScale>
        <cfvo type="min"/>
        <cfvo type="max"/>
        <color rgb="FFFCFCFF"/>
        <color rgb="FF63BE7B"/>
      </colorScale>
    </cfRule>
    <cfRule type="colorScale" priority="2111">
      <colorScale>
        <cfvo type="min"/>
        <cfvo type="max"/>
        <color rgb="FFFCFCFF"/>
        <color rgb="FF63BE7B"/>
      </colorScale>
    </cfRule>
    <cfRule type="colorScale" priority="2112">
      <colorScale>
        <cfvo type="min"/>
        <cfvo type="percentile" val="50"/>
        <cfvo type="max"/>
        <color rgb="FFF8696B"/>
        <color rgb="FFFCFCFF"/>
        <color rgb="FF63BE7B"/>
      </colorScale>
    </cfRule>
  </conditionalFormatting>
  <conditionalFormatting sqref="U27">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onditionalFormatting>
  <conditionalFormatting sqref="U28">
    <cfRule type="colorScale" priority="1604">
      <colorScale>
        <cfvo type="min"/>
        <cfvo type="max"/>
        <color rgb="FFFCFCFF"/>
        <color rgb="FF63BE7B"/>
      </colorScale>
    </cfRule>
    <cfRule type="colorScale" priority="1612">
      <colorScale>
        <cfvo type="min"/>
        <cfvo type="percentile" val="50"/>
        <cfvo type="max"/>
        <color rgb="FFF8696B"/>
        <color rgb="FFFCFCFF"/>
        <color rgb="FF63BE7B"/>
      </colorScale>
    </cfRule>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onditionalFormatting>
  <conditionalFormatting sqref="U19:W19">
    <cfRule type="colorScale" priority="2132">
      <colorScale>
        <cfvo type="min"/>
        <cfvo type="max"/>
        <color rgb="FFFFEF9C"/>
        <color rgb="FF63BE7B"/>
      </colorScale>
    </cfRule>
    <cfRule type="colorScale" priority="2133">
      <colorScale>
        <cfvo type="min"/>
        <cfvo type="percentile" val="50"/>
        <cfvo type="max"/>
        <color rgb="FFF8696B"/>
        <color rgb="FFFFEB84"/>
        <color rgb="FF63BE7B"/>
      </colorScale>
    </cfRule>
  </conditionalFormatting>
  <conditionalFormatting sqref="U20:W20">
    <cfRule type="colorScale" priority="2134">
      <colorScale>
        <cfvo type="min"/>
        <cfvo type="max"/>
        <color rgb="FFFFEF9C"/>
        <color rgb="FF63BE7B"/>
      </colorScale>
    </cfRule>
    <cfRule type="colorScale" priority="2135">
      <colorScale>
        <cfvo type="min"/>
        <cfvo type="percentile" val="50"/>
        <cfvo type="max"/>
        <color rgb="FFF8696B"/>
        <color rgb="FFFFEB84"/>
        <color rgb="FF63BE7B"/>
      </colorScale>
    </cfRule>
  </conditionalFormatting>
  <conditionalFormatting sqref="U21:W21">
    <cfRule type="colorScale" priority="2136">
      <colorScale>
        <cfvo type="min"/>
        <cfvo type="max"/>
        <color rgb="FFFFEF9C"/>
        <color rgb="FF63BE7B"/>
      </colorScale>
    </cfRule>
    <cfRule type="colorScale" priority="2137">
      <colorScale>
        <cfvo type="min"/>
        <cfvo type="percentile" val="50"/>
        <cfvo type="max"/>
        <color rgb="FFF8696B"/>
        <color rgb="FFFFEB84"/>
        <color rgb="FF63BE7B"/>
      </colorScale>
    </cfRule>
    <cfRule type="colorScale" priority="2138">
      <colorScale>
        <cfvo type="min"/>
        <cfvo type="percentile" val="50"/>
        <cfvo type="max"/>
        <color rgb="FFF8696B"/>
        <color rgb="FFFFEB84"/>
        <color rgb="FF63BE7B"/>
      </colorScale>
    </cfRule>
  </conditionalFormatting>
  <conditionalFormatting sqref="U22:W22">
    <cfRule type="colorScale" priority="2139">
      <colorScale>
        <cfvo type="min"/>
        <cfvo type="max"/>
        <color rgb="FFFFEF9C"/>
        <color rgb="FF63BE7B"/>
      </colorScale>
    </cfRule>
    <cfRule type="colorScale" priority="2140">
      <colorScale>
        <cfvo type="min"/>
        <cfvo type="max"/>
        <color rgb="FFFFEF9C"/>
        <color rgb="FF63BE7B"/>
      </colorScale>
    </cfRule>
    <cfRule type="colorScale" priority="2141">
      <colorScale>
        <cfvo type="min"/>
        <cfvo type="max"/>
        <color rgb="FFFFEF9C"/>
        <color rgb="FF63BE7B"/>
      </colorScale>
    </cfRule>
    <cfRule type="colorScale" priority="2142">
      <colorScale>
        <cfvo type="min"/>
        <cfvo type="max"/>
        <color rgb="FFFFEF9C"/>
        <color rgb="FF63BE7B"/>
      </colorScale>
    </cfRule>
  </conditionalFormatting>
  <conditionalFormatting sqref="U23:W23">
    <cfRule type="colorScale" priority="2143">
      <colorScale>
        <cfvo type="min"/>
        <cfvo type="max"/>
        <color rgb="FFFFEF9C"/>
        <color rgb="FF63BE7B"/>
      </colorScale>
    </cfRule>
    <cfRule type="colorScale" priority="2144">
      <colorScale>
        <cfvo type="min"/>
        <cfvo type="percentile" val="50"/>
        <cfvo type="max"/>
        <color rgb="FFF8696B"/>
        <color rgb="FFFFEB84"/>
        <color rgb="FF63BE7B"/>
      </colorScale>
    </cfRule>
    <cfRule type="colorScale" priority="2145">
      <colorScale>
        <cfvo type="min"/>
        <cfvo type="percentile" val="50"/>
        <cfvo type="max"/>
        <color rgb="FFF8696B"/>
        <color rgb="FFFFEB84"/>
        <color rgb="FF63BE7B"/>
      </colorScale>
    </cfRule>
  </conditionalFormatting>
  <conditionalFormatting sqref="U24:W24">
    <cfRule type="colorScale" priority="2146">
      <colorScale>
        <cfvo type="min"/>
        <cfvo type="max"/>
        <color rgb="FFFFEF9C"/>
        <color rgb="FF63BE7B"/>
      </colorScale>
    </cfRule>
  </conditionalFormatting>
  <conditionalFormatting sqref="U25:W25">
    <cfRule type="colorScale" priority="2147">
      <colorScale>
        <cfvo type="min"/>
        <cfvo type="max"/>
        <color rgb="FFFFEF9C"/>
        <color rgb="FF63BE7B"/>
      </colorScale>
    </cfRule>
  </conditionalFormatting>
  <conditionalFormatting sqref="U26:W26">
    <cfRule type="colorScale" priority="2148">
      <colorScale>
        <cfvo type="min"/>
        <cfvo type="max"/>
        <color rgb="FFFFEF9C"/>
        <color rgb="FF63BE7B"/>
      </colorScale>
    </cfRule>
    <cfRule type="colorScale" priority="2149">
      <colorScale>
        <cfvo type="min"/>
        <cfvo type="max"/>
        <color rgb="FFFFEF9C"/>
        <color rgb="FF63BE7B"/>
      </colorScale>
    </cfRule>
  </conditionalFormatting>
  <conditionalFormatting sqref="U28:W28">
    <cfRule type="colorScale" priority="1733">
      <colorScale>
        <cfvo type="min"/>
        <cfvo type="max"/>
        <color rgb="FFFFEF9C"/>
        <color rgb="FF63BE7B"/>
      </colorScale>
    </cfRule>
    <cfRule type="colorScale" priority="1734">
      <colorScale>
        <cfvo type="min"/>
        <cfvo type="max"/>
        <color rgb="FFFFEF9C"/>
        <color rgb="FF63BE7B"/>
      </colorScale>
    </cfRule>
    <cfRule type="colorScale" priority="1735">
      <colorScale>
        <cfvo type="min"/>
        <cfvo type="max"/>
        <color rgb="FFFFEF9C"/>
        <color rgb="FF63BE7B"/>
      </colorScale>
    </cfRule>
  </conditionalFormatting>
  <conditionalFormatting sqref="V27">
    <cfRule type="colorScale" priority="1736">
      <colorScale>
        <cfvo type="min"/>
        <cfvo type="max"/>
        <color rgb="FFFFEF9C"/>
        <color rgb="FF63BE7B"/>
      </colorScale>
    </cfRule>
    <cfRule type="colorScale" priority="1737">
      <colorScale>
        <cfvo type="min"/>
        <cfvo type="max"/>
        <color rgb="FFFFEF9C"/>
        <color rgb="FF63BE7B"/>
      </colorScale>
    </cfRule>
    <cfRule type="colorScale" priority="1738">
      <colorScale>
        <cfvo type="min"/>
        <cfvo type="max"/>
        <color rgb="FFFFEF9C"/>
        <color rgb="FF63BE7B"/>
      </colorScale>
    </cfRule>
    <cfRule type="colorScale" priority="1739">
      <colorScale>
        <cfvo type="min"/>
        <cfvo type="percentile" val="50"/>
        <cfvo type="max"/>
        <color rgb="FF63BE7B"/>
        <color rgb="FFFCFCFF"/>
        <color rgb="FFF8696B"/>
      </colorScale>
    </cfRule>
    <cfRule type="colorScale" priority="1740">
      <colorScale>
        <cfvo type="min"/>
        <cfvo type="max"/>
        <color rgb="FF63BE7B"/>
        <color rgb="FFFCFCFF"/>
      </colorScale>
    </cfRule>
    <cfRule type="colorScale" priority="1741">
      <colorScale>
        <cfvo type="min"/>
        <cfvo type="percentile" val="50"/>
        <cfvo type="max"/>
        <color rgb="FF63BE7B"/>
        <color rgb="FFFCFCFF"/>
        <color rgb="FFF8696B"/>
      </colorScale>
    </cfRule>
    <cfRule type="colorScale" priority="1742">
      <colorScale>
        <cfvo type="min"/>
        <cfvo type="max"/>
        <color rgb="FF63BE7B"/>
        <color rgb="FFFCFCFF"/>
      </colorScale>
    </cfRule>
    <cfRule type="colorScale" priority="1743">
      <colorScale>
        <cfvo type="min"/>
        <cfvo type="percentile" val="50"/>
        <cfvo type="max"/>
        <color rgb="FF63BE7B"/>
        <color rgb="FFFCFCFF"/>
        <color rgb="FFF8696B"/>
      </colorScale>
    </cfRule>
  </conditionalFormatting>
  <conditionalFormatting sqref="V28">
    <cfRule type="colorScale" priority="1598">
      <colorScale>
        <cfvo type="min"/>
        <cfvo type="percentile" val="50"/>
        <cfvo type="max"/>
        <color rgb="FF63BE7B"/>
        <color rgb="FFFCFCFF"/>
        <color rgb="FFF8696B"/>
      </colorScale>
    </cfRule>
    <cfRule type="colorScale" priority="1599">
      <colorScale>
        <cfvo type="min"/>
        <cfvo type="percentile" val="50"/>
        <cfvo type="max"/>
        <color rgb="FF63BE7B"/>
        <color rgb="FFFCFCFF"/>
        <color rgb="FFF8696B"/>
      </colorScale>
    </cfRule>
    <cfRule type="colorScale" priority="1600">
      <colorScale>
        <cfvo type="min"/>
        <cfvo type="max"/>
        <color rgb="FF63BE7B"/>
        <color rgb="FFFCFCFF"/>
      </colorScale>
    </cfRule>
    <cfRule type="colorScale" priority="1601">
      <colorScale>
        <cfvo type="min"/>
        <cfvo type="percentile" val="50"/>
        <cfvo type="max"/>
        <color rgb="FF63BE7B"/>
        <color rgb="FFFCFCFF"/>
        <color rgb="FFF8696B"/>
      </colorScale>
    </cfRule>
  </conditionalFormatting>
  <conditionalFormatting sqref="V26:W26">
    <cfRule type="colorScale" priority="2150">
      <colorScale>
        <cfvo type="min"/>
        <cfvo type="percentile" val="50"/>
        <cfvo type="max"/>
        <color rgb="FF63BE7B"/>
        <color rgb="FFFCFCFF"/>
        <color rgb="FFF8696B"/>
      </colorScale>
    </cfRule>
    <cfRule type="colorScale" priority="2151">
      <colorScale>
        <cfvo type="min"/>
        <cfvo type="max"/>
        <color rgb="FF63BE7B"/>
        <color rgb="FFFCFCFF"/>
      </colorScale>
    </cfRule>
    <cfRule type="colorScale" priority="2152">
      <colorScale>
        <cfvo type="min"/>
        <cfvo type="percentile" val="50"/>
        <cfvo type="max"/>
        <color rgb="FF63BE7B"/>
        <color rgb="FFFCFCFF"/>
        <color rgb="FFF8696B"/>
      </colorScale>
    </cfRule>
    <cfRule type="colorScale" priority="2153">
      <colorScale>
        <cfvo type="min"/>
        <cfvo type="max"/>
        <color rgb="FF63BE7B"/>
        <color rgb="FFFCFCFF"/>
      </colorScale>
    </cfRule>
    <cfRule type="colorScale" priority="2154">
      <colorScale>
        <cfvo type="min"/>
        <cfvo type="percentile" val="50"/>
        <cfvo type="max"/>
        <color rgb="FF63BE7B"/>
        <color rgb="FFFCFCFF"/>
        <color rgb="FFF8696B"/>
      </colorScale>
    </cfRule>
  </conditionalFormatting>
  <conditionalFormatting sqref="W27 U27">
    <cfRule type="colorScale" priority="2156">
      <colorScale>
        <cfvo type="min"/>
        <cfvo type="max"/>
        <color rgb="FFFFEF9C"/>
        <color rgb="FF63BE7B"/>
      </colorScale>
    </cfRule>
  </conditionalFormatting>
  <conditionalFormatting sqref="W27">
    <cfRule type="colorScale" priority="1829">
      <colorScale>
        <cfvo type="min"/>
        <cfvo type="percentile" val="50"/>
        <cfvo type="max"/>
        <color rgb="FF63BE7B"/>
        <color rgb="FFFCFCFF"/>
        <color rgb="FFF8696B"/>
      </colorScale>
    </cfRule>
    <cfRule type="colorScale" priority="1830">
      <colorScale>
        <cfvo type="min"/>
        <cfvo type="max"/>
        <color rgb="FF63BE7B"/>
        <color rgb="FFFCFCFF"/>
      </colorScale>
    </cfRule>
    <cfRule type="colorScale" priority="1831">
      <colorScale>
        <cfvo type="min"/>
        <cfvo type="percentile" val="50"/>
        <cfvo type="max"/>
        <color rgb="FF63BE7B"/>
        <color rgb="FFFCFCFF"/>
        <color rgb="FFF8696B"/>
      </colorScale>
    </cfRule>
    <cfRule type="colorScale" priority="1878">
      <colorScale>
        <cfvo type="min"/>
        <cfvo type="percentile" val="50"/>
        <cfvo type="max"/>
        <color rgb="FF63BE7B"/>
        <color rgb="FFFCFCFF"/>
        <color rgb="FFF8696B"/>
      </colorScale>
    </cfRule>
  </conditionalFormatting>
  <conditionalFormatting sqref="W28">
    <cfRule type="colorScale" priority="1603">
      <colorScale>
        <cfvo type="min"/>
        <cfvo type="percentile" val="50"/>
        <cfvo type="max"/>
        <color rgb="FF63BE7B"/>
        <color rgb="FFFCFCFF"/>
        <color rgb="FFF8696B"/>
      </colorScale>
    </cfRule>
    <cfRule type="colorScale" priority="1676">
      <colorScale>
        <cfvo type="min"/>
        <cfvo type="percentile" val="50"/>
        <cfvo type="max"/>
        <color rgb="FF63BE7B"/>
        <color rgb="FFFCFCFF"/>
        <color rgb="FFF8696B"/>
      </colorScale>
    </cfRule>
    <cfRule type="colorScale" priority="1677">
      <colorScale>
        <cfvo type="min"/>
        <cfvo type="max"/>
        <color rgb="FF63BE7B"/>
        <color rgb="FFFCFCFF"/>
      </colorScale>
    </cfRule>
    <cfRule type="colorScale" priority="1678">
      <colorScale>
        <cfvo type="min"/>
        <cfvo type="percentile" val="50"/>
        <cfvo type="max"/>
        <color rgb="FF63BE7B"/>
        <color rgb="FFFCFCFF"/>
        <color rgb="FFF8696B"/>
      </colorScale>
    </cfRule>
  </conditionalFormatting>
  <conditionalFormatting sqref="D14:D28">
    <cfRule type="colorScale" priority="2157">
      <colorScale>
        <cfvo type="min"/>
        <cfvo type="percentile" val="50"/>
        <cfvo type="max"/>
        <color rgb="FFF8696B"/>
        <color rgb="FFFCFCFF"/>
        <color rgb="FF63BE7B"/>
      </colorScale>
    </cfRule>
  </conditionalFormatting>
  <conditionalFormatting sqref="E25">
    <cfRule type="colorScale" priority="2158">
      <colorScale>
        <cfvo type="min"/>
        <cfvo type="max"/>
        <color rgb="FFFCFCFF"/>
        <color rgb="FF63BE7B"/>
      </colorScale>
    </cfRule>
  </conditionalFormatting>
  <conditionalFormatting sqref="F25">
    <cfRule type="colorScale" priority="2164">
      <colorScale>
        <cfvo type="min"/>
        <cfvo type="max"/>
        <color rgb="FFFCFCFF"/>
        <color rgb="FF63BE7B"/>
      </colorScale>
    </cfRule>
  </conditionalFormatting>
  <conditionalFormatting sqref="G25">
    <cfRule type="colorScale" priority="2166">
      <colorScale>
        <cfvo type="min"/>
        <cfvo type="max"/>
        <color rgb="FFFCFCFF"/>
        <color rgb="FF63BE7B"/>
      </colorScale>
    </cfRule>
  </conditionalFormatting>
  <conditionalFormatting sqref="H25">
    <cfRule type="colorScale" priority="2170">
      <colorScale>
        <cfvo type="min"/>
        <cfvo type="percentile" val="50"/>
        <cfvo type="max"/>
        <color rgb="FFF8696B"/>
        <color rgb="FFFCFCFF"/>
        <color rgb="FF63BE7B"/>
      </colorScale>
    </cfRule>
    <cfRule type="colorScale" priority="2171">
      <colorScale>
        <cfvo type="min"/>
        <cfvo type="max"/>
        <color rgb="FFFCFCFF"/>
        <color rgb="FF63BE7B"/>
      </colorScale>
    </cfRule>
  </conditionalFormatting>
  <conditionalFormatting sqref="I25">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K25:L25">
    <cfRule type="colorScale" priority="2174">
      <colorScale>
        <cfvo type="min"/>
        <cfvo type="max"/>
        <color rgb="FFFCFCFF"/>
        <color rgb="FF63BE7B"/>
      </colorScale>
    </cfRule>
  </conditionalFormatting>
  <conditionalFormatting sqref="O25">
    <cfRule type="colorScale" priority="2177">
      <colorScale>
        <cfvo type="min"/>
        <cfvo type="percentile" val="50"/>
        <cfvo type="max"/>
        <color rgb="FF63BE7B"/>
        <color rgb="FFFCFCFF"/>
        <color rgb="FFF8696B"/>
      </colorScale>
    </cfRule>
  </conditionalFormatting>
  <conditionalFormatting sqref="Q25">
    <cfRule type="colorScale" priority="2178">
      <colorScale>
        <cfvo type="min"/>
        <cfvo type="max"/>
        <color rgb="FFFFEF9C"/>
        <color rgb="FF63BE7B"/>
      </colorScale>
    </cfRule>
  </conditionalFormatting>
  <conditionalFormatting sqref="R25:S25">
    <cfRule type="colorScale" priority="2179">
      <colorScale>
        <cfvo type="min"/>
        <cfvo type="max"/>
        <color rgb="FFFFEF9C"/>
        <color rgb="FF63BE7B"/>
      </colorScale>
    </cfRule>
  </conditionalFormatting>
  <conditionalFormatting sqref="T25">
    <cfRule type="colorScale" priority="2180">
      <colorScale>
        <cfvo type="min"/>
        <cfvo type="max"/>
        <color rgb="FFFFEF9C"/>
        <color rgb="FF63BE7B"/>
      </colorScale>
    </cfRule>
  </conditionalFormatting>
  <conditionalFormatting sqref="E19:E23">
    <cfRule type="colorScale" priority="2181">
      <colorScale>
        <cfvo type="min"/>
        <cfvo type="max"/>
        <color rgb="FFFCFCFF"/>
        <color rgb="FF63BE7B"/>
      </colorScale>
    </cfRule>
  </conditionalFormatting>
  <conditionalFormatting sqref="F19:F23">
    <cfRule type="colorScale" priority="2182">
      <colorScale>
        <cfvo type="min"/>
        <cfvo type="max"/>
        <color rgb="FFFCFCFF"/>
        <color rgb="FF63BE7B"/>
      </colorScale>
    </cfRule>
  </conditionalFormatting>
  <conditionalFormatting sqref="G19:G23">
    <cfRule type="colorScale" priority="2183">
      <colorScale>
        <cfvo type="min"/>
        <cfvo type="max"/>
        <color rgb="FFFCFCFF"/>
        <color rgb="FF63BE7B"/>
      </colorScale>
    </cfRule>
  </conditionalFormatting>
  <conditionalFormatting sqref="H19:H23">
    <cfRule type="colorScale" priority="2184">
      <colorScale>
        <cfvo type="min"/>
        <cfvo type="max"/>
        <color rgb="FFFCFCFF"/>
        <color rgb="FF63BE7B"/>
      </colorScale>
    </cfRule>
  </conditionalFormatting>
  <conditionalFormatting sqref="H19:H24">
    <cfRule type="colorScale" priority="2185">
      <colorScale>
        <cfvo type="min"/>
        <cfvo type="percentile" val="50"/>
        <cfvo type="max"/>
        <color rgb="FFF8696B"/>
        <color rgb="FFFCFCFF"/>
        <color rgb="FF63BE7B"/>
      </colorScale>
    </cfRule>
    <cfRule type="colorScale" priority="2186">
      <colorScale>
        <cfvo type="min"/>
        <cfvo type="max"/>
        <color rgb="FFFCFCFF"/>
        <color rgb="FF63BE7B"/>
      </colorScale>
    </cfRule>
  </conditionalFormatting>
  <conditionalFormatting sqref="K19:L23">
    <cfRule type="colorScale" priority="2187">
      <colorScale>
        <cfvo type="min"/>
        <cfvo type="max"/>
        <color rgb="FFFCFCFF"/>
        <color rgb="FF63BE7B"/>
      </colorScale>
    </cfRule>
  </conditionalFormatting>
  <conditionalFormatting sqref="I19:I23">
    <cfRule type="colorScale" priority="2189">
      <colorScale>
        <cfvo type="min"/>
        <cfvo type="max"/>
        <color rgb="FFFCFCFF"/>
        <color rgb="FF63BE7B"/>
      </colorScale>
    </cfRule>
  </conditionalFormatting>
  <conditionalFormatting sqref="I19:I24">
    <cfRule type="colorScale" priority="2190">
      <colorScale>
        <cfvo type="min"/>
        <cfvo type="percentile" val="50"/>
        <cfvo type="max"/>
        <color rgb="FFF8696B"/>
        <color rgb="FFFCFCFF"/>
        <color rgb="FF63BE7B"/>
      </colorScale>
    </cfRule>
    <cfRule type="colorScale" priority="2191">
      <colorScale>
        <cfvo type="min"/>
        <cfvo type="max"/>
        <color rgb="FFFCFCFF"/>
        <color rgb="FF63BE7B"/>
      </colorScale>
    </cfRule>
  </conditionalFormatting>
  <conditionalFormatting sqref="O19:O23">
    <cfRule type="colorScale" priority="2192">
      <colorScale>
        <cfvo type="min"/>
        <cfvo type="percentile" val="50"/>
        <cfvo type="max"/>
        <color rgb="FF63BE7B"/>
        <color rgb="FFFCFCFF"/>
        <color rgb="FFF8696B"/>
      </colorScale>
    </cfRule>
  </conditionalFormatting>
  <conditionalFormatting sqref="Q19:Q23">
    <cfRule type="colorScale" priority="2193">
      <colorScale>
        <cfvo type="min"/>
        <cfvo type="max"/>
        <color rgb="FFFFEF9C"/>
        <color rgb="FF63BE7B"/>
      </colorScale>
    </cfRule>
  </conditionalFormatting>
  <conditionalFormatting sqref="Q19:Q24">
    <cfRule type="colorScale" priority="2194">
      <colorScale>
        <cfvo type="min"/>
        <cfvo type="max"/>
        <color rgb="FFFFEF9C"/>
        <color rgb="FF63BE7B"/>
      </colorScale>
    </cfRule>
    <cfRule type="colorScale" priority="2195">
      <colorScale>
        <cfvo type="min"/>
        <cfvo type="percentile" val="50"/>
        <cfvo type="max"/>
        <color rgb="FFF8696B"/>
        <color rgb="FFFFEB84"/>
        <color rgb="FF63BE7B"/>
      </colorScale>
    </cfRule>
  </conditionalFormatting>
  <conditionalFormatting sqref="R19:S23">
    <cfRule type="colorScale" priority="2196">
      <colorScale>
        <cfvo type="min"/>
        <cfvo type="max"/>
        <color rgb="FFFFEF9C"/>
        <color rgb="FF63BE7B"/>
      </colorScale>
    </cfRule>
  </conditionalFormatting>
  <conditionalFormatting sqref="R19:S24">
    <cfRule type="colorScale" priority="2197">
      <colorScale>
        <cfvo type="min"/>
        <cfvo type="max"/>
        <color rgb="FFFFEF9C"/>
        <color rgb="FF63BE7B"/>
      </colorScale>
    </cfRule>
    <cfRule type="colorScale" priority="2198">
      <colorScale>
        <cfvo type="min"/>
        <cfvo type="percentile" val="50"/>
        <cfvo type="max"/>
        <color rgb="FFF8696B"/>
        <color rgb="FFFFEB84"/>
        <color rgb="FF63BE7B"/>
      </colorScale>
    </cfRule>
  </conditionalFormatting>
  <conditionalFormatting sqref="T19:T23">
    <cfRule type="colorScale" priority="2199">
      <colorScale>
        <cfvo type="min"/>
        <cfvo type="max"/>
        <color rgb="FFFFEF9C"/>
        <color rgb="FF63BE7B"/>
      </colorScale>
    </cfRule>
  </conditionalFormatting>
  <conditionalFormatting sqref="T19:T24">
    <cfRule type="colorScale" priority="2200">
      <colorScale>
        <cfvo type="min"/>
        <cfvo type="max"/>
        <color rgb="FFFFEF9C"/>
        <color rgb="FF63BE7B"/>
      </colorScale>
    </cfRule>
    <cfRule type="colorScale" priority="2201">
      <colorScale>
        <cfvo type="min"/>
        <cfvo type="percentile" val="50"/>
        <cfvo type="max"/>
        <color rgb="FFF8696B"/>
        <color rgb="FFFCFCFF"/>
        <color rgb="FF63BE7B"/>
      </colorScale>
    </cfRule>
  </conditionalFormatting>
  <conditionalFormatting sqref="U19:W23">
    <cfRule type="colorScale" priority="2202">
      <colorScale>
        <cfvo type="min"/>
        <cfvo type="max"/>
        <color rgb="FFFFEF9C"/>
        <color rgb="FF63BE7B"/>
      </colorScale>
    </cfRule>
  </conditionalFormatting>
  <conditionalFormatting sqref="U19:W24">
    <cfRule type="colorScale" priority="2203">
      <colorScale>
        <cfvo type="min"/>
        <cfvo type="max"/>
        <color rgb="FFFFEF9C"/>
        <color rgb="FF63BE7B"/>
      </colorScale>
    </cfRule>
    <cfRule type="colorScale" priority="2204">
      <colorScale>
        <cfvo type="min"/>
        <cfvo type="max"/>
        <color rgb="FFFFEF9C"/>
        <color rgb="FF63BE7B"/>
      </colorScale>
    </cfRule>
  </conditionalFormatting>
  <conditionalFormatting sqref="D14:D27">
    <cfRule type="colorScale" priority="2205">
      <colorScale>
        <cfvo type="min"/>
        <cfvo type="percentile" val="50"/>
        <cfvo type="max"/>
        <color rgb="FFF8696B"/>
        <color rgb="FFFCFCFF"/>
        <color rgb="FF63BE7B"/>
      </colorScale>
    </cfRule>
  </conditionalFormatting>
  <conditionalFormatting sqref="E14:N14">
    <cfRule type="colorScale" priority="2211">
      <colorScale>
        <cfvo type="min"/>
        <cfvo type="max"/>
        <color rgb="FFFCFCFF"/>
        <color rgb="FF63BE7B"/>
      </colorScale>
    </cfRule>
    <cfRule type="colorScale" priority="2212">
      <colorScale>
        <cfvo type="min"/>
        <cfvo type="max"/>
        <color rgb="FFFCFCFF"/>
        <color rgb="FF63BE7B"/>
      </colorScale>
    </cfRule>
    <cfRule type="colorScale" priority="2213">
      <colorScale>
        <cfvo type="min"/>
        <cfvo type="percentile" val="50"/>
        <cfvo type="max"/>
        <color rgb="FFF8696B"/>
        <color rgb="FFFFEB84"/>
        <color rgb="FF63BE7B"/>
      </colorScale>
    </cfRule>
    <cfRule type="colorScale" priority="2214">
      <colorScale>
        <cfvo type="min"/>
        <cfvo type="max"/>
        <color rgb="FFFFEF9C"/>
        <color rgb="FF63BE7B"/>
      </colorScale>
    </cfRule>
  </conditionalFormatting>
  <conditionalFormatting sqref="E16:N16">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percentile" val="50"/>
        <cfvo type="max"/>
        <color rgb="FFF8696B"/>
        <color rgb="FFFFEB84"/>
        <color rgb="FF63BE7B"/>
      </colorScale>
    </cfRule>
    <cfRule type="colorScale" priority="2218">
      <colorScale>
        <cfvo type="min"/>
        <cfvo type="max"/>
        <color rgb="FFFFEF9C"/>
        <color rgb="FF63BE7B"/>
      </colorScale>
    </cfRule>
  </conditionalFormatting>
  <conditionalFormatting sqref="I14:I18">
    <cfRule type="colorScale" priority="2238">
      <colorScale>
        <cfvo type="min"/>
        <cfvo type="max"/>
        <color rgb="FFFCFCFF"/>
        <color rgb="FF63BE7B"/>
      </colorScale>
    </cfRule>
  </conditionalFormatting>
  <conditionalFormatting sqref="V19:V27 U14:W18">
    <cfRule type="colorScale" priority="2324">
      <colorScale>
        <cfvo type="min"/>
        <cfvo type="max"/>
        <color rgb="FFFFEF9C"/>
        <color rgb="FF63BE7B"/>
      </colorScale>
    </cfRule>
  </conditionalFormatting>
  <conditionalFormatting sqref="V26:V27 U14:W25">
    <cfRule type="colorScale" priority="2325">
      <colorScale>
        <cfvo type="min"/>
        <cfvo type="max"/>
        <color rgb="FFFFEF9C"/>
        <color rgb="FF63BE7B"/>
      </colorScale>
    </cfRule>
  </conditionalFormatting>
  <conditionalFormatting sqref="D29">
    <cfRule type="colorScale" priority="1511">
      <colorScale>
        <cfvo type="min"/>
        <cfvo type="percentile" val="50"/>
        <cfvo type="max"/>
        <color rgb="FFF8696B"/>
        <color rgb="FFFCFCFF"/>
        <color rgb="FF63BE7B"/>
      </colorScale>
    </cfRule>
  </conditionalFormatting>
  <conditionalFormatting sqref="D29">
    <cfRule type="colorScale" priority="1532">
      <colorScale>
        <cfvo type="min"/>
        <cfvo type="percentile" val="50"/>
        <cfvo type="max"/>
        <color rgb="FFF8696B"/>
        <color rgb="FFFCFCFF"/>
        <color rgb="FF63BE7B"/>
      </colorScale>
    </cfRule>
  </conditionalFormatting>
  <conditionalFormatting sqref="D29">
    <cfRule type="colorScale" priority="1544">
      <colorScale>
        <cfvo type="min"/>
        <cfvo type="percentile" val="50"/>
        <cfvo type="max"/>
        <color rgb="FFF8696B"/>
        <color rgb="FFFCFCFF"/>
        <color rgb="FF63BE7B"/>
      </colorScale>
    </cfRule>
  </conditionalFormatting>
  <conditionalFormatting sqref="D29">
    <cfRule type="colorScale" priority="1459">
      <colorScale>
        <cfvo type="min"/>
        <cfvo type="percentile" val="50"/>
        <cfvo type="max"/>
        <color rgb="FFF8696B"/>
        <color rgb="FFFCFCFF"/>
        <color rgb="FF63BE7B"/>
      </colorScale>
    </cfRule>
  </conditionalFormatting>
  <conditionalFormatting sqref="D29">
    <cfRule type="colorScale" priority="1486">
      <colorScale>
        <cfvo type="min"/>
        <cfvo type="percentile" val="50"/>
        <cfvo type="max"/>
        <color rgb="FFF8696B"/>
        <color rgb="FFFCFCFF"/>
        <color rgb="FF63BE7B"/>
      </colorScale>
    </cfRule>
  </conditionalFormatting>
  <conditionalFormatting sqref="E29">
    <cfRule type="colorScale" priority="1512">
      <colorScale>
        <cfvo type="min"/>
        <cfvo type="max"/>
        <color rgb="FFFCFCFF"/>
        <color rgb="FF63BE7B"/>
      </colorScale>
    </cfRule>
  </conditionalFormatting>
  <conditionalFormatting sqref="E29">
    <cfRule type="colorScale" priority="1479">
      <colorScale>
        <cfvo type="min"/>
        <cfvo type="max"/>
        <color rgb="FFFCFCFF"/>
        <color rgb="FF63BE7B"/>
      </colorScale>
    </cfRule>
  </conditionalFormatting>
  <conditionalFormatting sqref="E29">
    <cfRule type="colorScale" priority="1545">
      <colorScale>
        <cfvo type="min"/>
        <cfvo type="percentile" val="50"/>
        <cfvo type="max"/>
        <color rgb="FFF8696B"/>
        <color rgb="FFFCFCFF"/>
        <color rgb="FF63BE7B"/>
      </colorScale>
    </cfRule>
    <cfRule type="colorScale" priority="1546">
      <colorScale>
        <cfvo type="min"/>
        <cfvo type="max"/>
        <color rgb="FFFCFCFF"/>
        <color rgb="FF63BE7B"/>
      </colorScale>
    </cfRule>
  </conditionalFormatting>
  <conditionalFormatting sqref="E29">
    <cfRule type="colorScale" priority="1586">
      <colorScale>
        <cfvo type="min"/>
        <cfvo type="percentile" val="50"/>
        <cfvo type="max"/>
        <color rgb="FFF8696B"/>
        <color rgb="FFFCFCFF"/>
        <color rgb="FF63BE7B"/>
      </colorScale>
    </cfRule>
  </conditionalFormatting>
  <conditionalFormatting sqref="E29">
    <cfRule type="colorScale" priority="1487">
      <colorScale>
        <cfvo type="min"/>
        <cfvo type="max"/>
        <color rgb="FFFCFCFF"/>
        <color rgb="FF63BE7B"/>
      </colorScale>
    </cfRule>
  </conditionalFormatting>
  <conditionalFormatting sqref="E29:N29">
    <cfRule type="colorScale" priority="1463">
      <colorScale>
        <cfvo type="min"/>
        <cfvo type="max"/>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FEB84"/>
        <color rgb="FF63BE7B"/>
      </colorScale>
    </cfRule>
    <cfRule type="colorScale" priority="1466">
      <colorScale>
        <cfvo type="min"/>
        <cfvo type="max"/>
        <color rgb="FFFFEF9C"/>
        <color rgb="FF63BE7B"/>
      </colorScale>
    </cfRule>
  </conditionalFormatting>
  <conditionalFormatting sqref="F29">
    <cfRule type="colorScale" priority="1513">
      <colorScale>
        <cfvo type="min"/>
        <cfvo type="max"/>
        <color rgb="FFFCFCFF"/>
        <color rgb="FF63BE7B"/>
      </colorScale>
    </cfRule>
  </conditionalFormatting>
  <conditionalFormatting sqref="F29">
    <cfRule type="colorScale" priority="1480">
      <colorScale>
        <cfvo type="min"/>
        <cfvo type="max"/>
        <color rgb="FFFCFCFF"/>
        <color rgb="FF63BE7B"/>
      </colorScale>
    </cfRule>
  </conditionalFormatting>
  <conditionalFormatting sqref="F29">
    <cfRule type="colorScale" priority="1543">
      <colorScale>
        <cfvo type="min"/>
        <cfvo type="max"/>
        <color rgb="FFFCFCFF"/>
        <color rgb="FF63BE7B"/>
      </colorScale>
    </cfRule>
  </conditionalFormatting>
  <conditionalFormatting sqref="F29">
    <cfRule type="colorScale" priority="1550">
      <colorScale>
        <cfvo type="min"/>
        <cfvo type="percentile" val="50"/>
        <cfvo type="max"/>
        <color rgb="FFF8696B"/>
        <color rgb="FFFCFCFF"/>
        <color rgb="FF63BE7B"/>
      </colorScale>
    </cfRule>
    <cfRule type="colorScale" priority="1551">
      <colorScale>
        <cfvo type="min"/>
        <cfvo type="max"/>
        <color rgb="FFFCFCFF"/>
        <color rgb="FF63BE7B"/>
      </colorScale>
    </cfRule>
  </conditionalFormatting>
  <conditionalFormatting sqref="F29">
    <cfRule type="colorScale" priority="1587">
      <colorScale>
        <cfvo type="min"/>
        <cfvo type="percentile" val="50"/>
        <cfvo type="max"/>
        <color rgb="FFF8696B"/>
        <color rgb="FFFCFCFF"/>
        <color rgb="FF63BE7B"/>
      </colorScale>
    </cfRule>
  </conditionalFormatting>
  <conditionalFormatting sqref="F29">
    <cfRule type="colorScale" priority="1488">
      <colorScale>
        <cfvo type="min"/>
        <cfvo type="max"/>
        <color rgb="FFFCFCFF"/>
        <color rgb="FF63BE7B"/>
      </colorScale>
    </cfRule>
  </conditionalFormatting>
  <conditionalFormatting sqref="G29">
    <cfRule type="colorScale" priority="1514">
      <colorScale>
        <cfvo type="min"/>
        <cfvo type="max"/>
        <color rgb="FFFCFCFF"/>
        <color rgb="FF63BE7B"/>
      </colorScale>
    </cfRule>
  </conditionalFormatting>
  <conditionalFormatting sqref="G29">
    <cfRule type="colorScale" priority="1481">
      <colorScale>
        <cfvo type="min"/>
        <cfvo type="max"/>
        <color rgb="FFFCFCFF"/>
        <color rgb="FF63BE7B"/>
      </colorScale>
    </cfRule>
  </conditionalFormatting>
  <conditionalFormatting sqref="G29">
    <cfRule type="colorScale" priority="1552">
      <colorScale>
        <cfvo type="min"/>
        <cfvo type="percentile" val="50"/>
        <cfvo type="max"/>
        <color rgb="FFF8696B"/>
        <color rgb="FFFCFCFF"/>
        <color rgb="FF63BE7B"/>
      </colorScale>
    </cfRule>
    <cfRule type="colorScale" priority="1553">
      <colorScale>
        <cfvo type="min"/>
        <cfvo type="max"/>
        <color rgb="FFFCFCFF"/>
        <color rgb="FF63BE7B"/>
      </colorScale>
    </cfRule>
  </conditionalFormatting>
  <conditionalFormatting sqref="G29">
    <cfRule type="colorScale" priority="1458">
      <colorScale>
        <cfvo type="min"/>
        <cfvo type="max"/>
        <color rgb="FFFCFCFF"/>
        <color rgb="FF63BE7B"/>
      </colorScale>
    </cfRule>
    <cfRule type="colorScale" priority="1588">
      <colorScale>
        <cfvo type="min"/>
        <cfvo type="percentile" val="50"/>
        <cfvo type="max"/>
        <color rgb="FFF8696B"/>
        <color rgb="FFFCFCFF"/>
        <color rgb="FF63BE7B"/>
      </colorScale>
    </cfRule>
  </conditionalFormatting>
  <conditionalFormatting sqref="G29">
    <cfRule type="colorScale" priority="1489">
      <colorScale>
        <cfvo type="min"/>
        <cfvo type="max"/>
        <color rgb="FFFCFCFF"/>
        <color rgb="FF63BE7B"/>
      </colorScale>
    </cfRule>
  </conditionalFormatting>
  <conditionalFormatting sqref="H29">
    <cfRule type="colorScale" priority="1515">
      <colorScale>
        <cfvo type="min"/>
        <cfvo type="percentile" val="50"/>
        <cfvo type="max"/>
        <color rgb="FFF8696B"/>
        <color rgb="FFFCFCFF"/>
        <color rgb="FF63BE7B"/>
      </colorScale>
    </cfRule>
    <cfRule type="colorScale" priority="1516">
      <colorScale>
        <cfvo type="min"/>
        <cfvo type="max"/>
        <color rgb="FFFCFCFF"/>
        <color rgb="FF63BE7B"/>
      </colorScale>
    </cfRule>
    <cfRule type="colorScale" priority="1517">
      <colorScale>
        <cfvo type="min"/>
        <cfvo type="percentile" val="50"/>
        <cfvo type="max"/>
        <color rgb="FFF8696B"/>
        <color rgb="FFFCFCFF"/>
        <color rgb="FF63BE7B"/>
      </colorScale>
    </cfRule>
  </conditionalFormatting>
  <conditionalFormatting sqref="H29">
    <cfRule type="colorScale" priority="1482">
      <colorScale>
        <cfvo type="min"/>
        <cfvo type="percentile" val="50"/>
        <cfvo type="max"/>
        <color rgb="FFF8696B"/>
        <color rgb="FFFCFCFF"/>
        <color rgb="FF63BE7B"/>
      </colorScale>
    </cfRule>
  </conditionalFormatting>
  <conditionalFormatting sqref="H29">
    <cfRule type="colorScale" priority="1554">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H29">
    <cfRule type="colorScale" priority="1589">
      <colorScale>
        <cfvo type="min"/>
        <cfvo type="percentile" val="50"/>
        <cfvo type="max"/>
        <color rgb="FFF8696B"/>
        <color rgb="FFFCFCFF"/>
        <color rgb="FF63BE7B"/>
      </colorScale>
    </cfRule>
  </conditionalFormatting>
  <conditionalFormatting sqref="H29">
    <cfRule type="colorScale" priority="1490">
      <colorScale>
        <cfvo type="min"/>
        <cfvo type="percentile" val="50"/>
        <cfvo type="max"/>
        <color rgb="FFF8696B"/>
        <color rgb="FFFCFCFF"/>
        <color rgb="FF5A8AC6"/>
      </colorScale>
    </cfRule>
    <cfRule type="colorScale" priority="1491">
      <colorScale>
        <cfvo type="min"/>
        <cfvo type="percentile" val="50"/>
        <cfvo type="max"/>
        <color rgb="FFF8696B"/>
        <color rgb="FFFCFCFF"/>
        <color rgb="FF63BE7B"/>
      </colorScale>
    </cfRule>
    <cfRule type="colorScale" priority="1492">
      <colorScale>
        <cfvo type="min"/>
        <cfvo type="max"/>
        <color rgb="FFFCFCFF"/>
        <color rgb="FF63BE7B"/>
      </colorScale>
    </cfRule>
    <cfRule type="colorScale" priority="1493">
      <colorScale>
        <cfvo type="min"/>
        <cfvo type="percentile" val="50"/>
        <cfvo type="max"/>
        <color rgb="FFF8696B"/>
        <color rgb="FFFCFCFF"/>
        <color rgb="FF63BE7B"/>
      </colorScale>
    </cfRule>
  </conditionalFormatting>
  <conditionalFormatting sqref="I29">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I29">
    <cfRule type="colorScale" priority="1590">
      <colorScale>
        <cfvo type="min"/>
        <cfvo type="percentile" val="50"/>
        <cfvo type="max"/>
        <color rgb="FFF8696B"/>
        <color rgb="FFFCFCFF"/>
        <color rgb="FF63BE7B"/>
      </colorScale>
    </cfRule>
  </conditionalFormatting>
  <conditionalFormatting sqref="I29">
    <cfRule type="colorScale" priority="1564">
      <colorScale>
        <cfvo type="min"/>
        <cfvo type="percentile" val="50"/>
        <cfvo type="max"/>
        <color rgb="FFF8696B"/>
        <color rgb="FFFCFCFF"/>
        <color rgb="FF63BE7B"/>
      </colorScale>
    </cfRule>
    <cfRule type="colorScale" priority="1565">
      <colorScale>
        <cfvo type="min"/>
        <cfvo type="max"/>
        <color rgb="FFFCFCFF"/>
        <color rgb="FF63BE7B"/>
      </colorScale>
    </cfRule>
  </conditionalFormatting>
  <conditionalFormatting sqref="K29">
    <cfRule type="colorScale" priority="1580">
      <colorScale>
        <cfvo type="min"/>
        <cfvo type="percentile" val="50"/>
        <cfvo type="max"/>
        <color rgb="FFF8696B"/>
        <color rgb="FFFCFCFF"/>
        <color rgb="FF63BE7B"/>
      </colorScale>
    </cfRule>
  </conditionalFormatting>
  <conditionalFormatting sqref="K29">
    <cfRule type="colorScale" priority="1592">
      <colorScale>
        <cfvo type="min"/>
        <cfvo type="percentile" val="50"/>
        <cfvo type="max"/>
        <color rgb="FFF8696B"/>
        <color rgb="FFFCFCFF"/>
        <color rgb="FF63BE7B"/>
      </colorScale>
    </cfRule>
  </conditionalFormatting>
  <conditionalFormatting sqref="K29:L29">
    <cfRule type="colorScale" priority="1518">
      <colorScale>
        <cfvo type="min"/>
        <cfvo type="max"/>
        <color rgb="FFFCFCFF"/>
        <color rgb="FF63BE7B"/>
      </colorScale>
    </cfRule>
  </conditionalFormatting>
  <conditionalFormatting sqref="K29:L29">
    <cfRule type="colorScale" priority="1483">
      <colorScale>
        <cfvo type="min"/>
        <cfvo type="max"/>
        <color rgb="FFFCFCFF"/>
        <color rgb="FF63BE7B"/>
      </colorScale>
    </cfRule>
  </conditionalFormatting>
  <conditionalFormatting sqref="K29:L29">
    <cfRule type="colorScale" priority="1567">
      <colorScale>
        <cfvo type="min"/>
        <cfvo type="percentile" val="50"/>
        <cfvo type="max"/>
        <color rgb="FFF8696B"/>
        <color rgb="FFFCFCFF"/>
        <color rgb="FF63BE7B"/>
      </colorScale>
    </cfRule>
    <cfRule type="colorScale" priority="1568">
      <colorScale>
        <cfvo type="min"/>
        <cfvo type="max"/>
        <color rgb="FFFCFCFF"/>
        <color rgb="FF63BE7B"/>
      </colorScale>
    </cfRule>
  </conditionalFormatting>
  <conditionalFormatting sqref="K29:L29">
    <cfRule type="colorScale" priority="1494">
      <colorScale>
        <cfvo type="min"/>
        <cfvo type="max"/>
        <color rgb="FFFCFCFF"/>
        <color rgb="FF63BE7B"/>
      </colorScale>
    </cfRule>
  </conditionalFormatting>
  <conditionalFormatting sqref="L29">
    <cfRule type="colorScale" priority="1581">
      <colorScale>
        <cfvo type="min"/>
        <cfvo type="percentile" val="50"/>
        <cfvo type="max"/>
        <color rgb="FFF8696B"/>
        <color rgb="FFFCFCFF"/>
        <color rgb="FF63BE7B"/>
      </colorScale>
    </cfRule>
  </conditionalFormatting>
  <conditionalFormatting sqref="L29">
    <cfRule type="colorScale" priority="1593">
      <colorScale>
        <cfvo type="min"/>
        <cfvo type="percentile" val="50"/>
        <cfvo type="max"/>
        <color rgb="FFF8696B"/>
        <color rgb="FFFCFCFF"/>
        <color rgb="FF63BE7B"/>
      </colorScale>
    </cfRule>
  </conditionalFormatting>
  <conditionalFormatting sqref="I29">
    <cfRule type="colorScale" priority="1520">
      <colorScale>
        <cfvo type="min"/>
        <cfvo type="percentile" val="50"/>
        <cfvo type="max"/>
        <color rgb="FFF8696B"/>
        <color rgb="FFFCFCFF"/>
        <color rgb="FF63BE7B"/>
      </colorScale>
    </cfRule>
    <cfRule type="colorScale" priority="1521">
      <colorScale>
        <cfvo type="min"/>
        <cfvo type="max"/>
        <color rgb="FFFCFCFF"/>
        <color rgb="FF63BE7B"/>
      </colorScale>
    </cfRule>
    <cfRule type="colorScale" priority="1522">
      <colorScale>
        <cfvo type="min"/>
        <cfvo type="percentile" val="50"/>
        <cfvo type="max"/>
        <color rgb="FFF8696B"/>
        <color rgb="FFFCFCFF"/>
        <color rgb="FF63BE7B"/>
      </colorScale>
    </cfRule>
  </conditionalFormatting>
  <conditionalFormatting sqref="I29">
    <cfRule type="colorScale" priority="1533">
      <colorScale>
        <cfvo type="min"/>
        <cfvo type="percentile" val="50"/>
        <cfvo type="max"/>
        <color rgb="FFF8696B"/>
        <color rgb="FFFCFCFF"/>
        <color rgb="FF63BE7B"/>
      </colorScale>
    </cfRule>
  </conditionalFormatting>
  <conditionalFormatting sqref="I29">
    <cfRule type="colorScale" priority="1496">
      <colorScale>
        <cfvo type="min"/>
        <cfvo type="percentile" val="50"/>
        <cfvo type="max"/>
        <color rgb="FFF8696B"/>
        <color rgb="FFFCFCFF"/>
        <color rgb="FF5A8AC6"/>
      </colorScale>
    </cfRule>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onditionalFormatting>
  <conditionalFormatting sqref="O29">
    <cfRule type="colorScale" priority="1523">
      <colorScale>
        <cfvo type="min"/>
        <cfvo type="percentile" val="50"/>
        <cfvo type="max"/>
        <color rgb="FF63BE7B"/>
        <color rgb="FFFCFCFF"/>
        <color rgb="FFF8696B"/>
      </colorScale>
    </cfRule>
    <cfRule type="colorScale" priority="1524">
      <colorScale>
        <cfvo type="min"/>
        <cfvo type="percentile" val="50"/>
        <cfvo type="max"/>
        <color rgb="FF63BE7B"/>
        <color rgb="FFFCFCFF"/>
        <color rgb="FFF8696B"/>
      </colorScale>
    </cfRule>
  </conditionalFormatting>
  <conditionalFormatting sqref="O29">
    <cfRule type="colorScale" priority="1485">
      <colorScale>
        <cfvo type="min"/>
        <cfvo type="percentile" val="50"/>
        <cfvo type="max"/>
        <color rgb="FF63BE7B"/>
        <color rgb="FFFCFCFF"/>
        <color rgb="FFF8696B"/>
      </colorScale>
    </cfRule>
  </conditionalFormatting>
  <conditionalFormatting sqref="O29">
    <cfRule type="colorScale" priority="1454">
      <colorScale>
        <cfvo type="min"/>
        <cfvo type="percentile" val="50"/>
        <cfvo type="max"/>
        <color rgb="FF63BE7B"/>
        <color rgb="FFFCFCFF"/>
        <color rgb="FFF8696B"/>
      </colorScale>
    </cfRule>
  </conditionalFormatting>
  <conditionalFormatting sqref="O29">
    <cfRule type="colorScale" priority="1500">
      <colorScale>
        <cfvo type="min"/>
        <cfvo type="percentile" val="50"/>
        <cfvo type="max"/>
        <color rgb="FF63BE7B"/>
        <color rgb="FFFCFCFF"/>
        <color rgb="FFF8696B"/>
      </colorScale>
    </cfRule>
  </conditionalFormatting>
  <conditionalFormatting sqref="P29">
    <cfRule type="colorScale" priority="1525">
      <colorScale>
        <cfvo type="min"/>
        <cfvo type="percentile" val="50"/>
        <cfvo type="max"/>
        <color rgb="FF63BE7B"/>
        <color rgb="FFFCFCFF"/>
        <color rgb="FFF8696B"/>
      </colorScale>
    </cfRule>
  </conditionalFormatting>
  <conditionalFormatting sqref="P29">
    <cfRule type="colorScale" priority="1534">
      <colorScale>
        <cfvo type="min"/>
        <cfvo type="percentile" val="50"/>
        <cfvo type="max"/>
        <color rgb="FF63BE7B"/>
        <color rgb="FFFCFCFF"/>
        <color rgb="FFF8696B"/>
      </colorScale>
    </cfRule>
    <cfRule type="colorScale" priority="1535">
      <colorScale>
        <cfvo type="min"/>
        <cfvo type="max"/>
        <color rgb="FFFCFCFF"/>
        <color rgb="FFF8696B"/>
      </colorScale>
    </cfRule>
  </conditionalFormatting>
  <conditionalFormatting sqref="P29">
    <cfRule type="colorScale" priority="1453">
      <colorScale>
        <cfvo type="min"/>
        <cfvo type="percentile" val="50"/>
        <cfvo type="max"/>
        <color rgb="FF63BE7B"/>
        <color rgb="FFFCFCFF"/>
        <color rgb="FFF8696B"/>
      </colorScale>
    </cfRule>
  </conditionalFormatting>
  <conditionalFormatting sqref="P29">
    <cfRule type="colorScale" priority="1501">
      <colorScale>
        <cfvo type="min"/>
        <cfvo type="percentile" val="50"/>
        <cfvo type="max"/>
        <color rgb="FF63BE7B"/>
        <color rgb="FFFCFCFF"/>
        <color rgb="FFF8696B"/>
      </colorScale>
    </cfRule>
  </conditionalFormatting>
  <conditionalFormatting sqref="Q29">
    <cfRule type="colorScale" priority="1526">
      <colorScale>
        <cfvo type="min"/>
        <cfvo type="percentile" val="50"/>
        <cfvo type="max"/>
        <color rgb="FFF8696B"/>
        <color rgb="FFFCFCFF"/>
        <color rgb="FF63BE7B"/>
      </colorScale>
    </cfRule>
  </conditionalFormatting>
  <conditionalFormatting sqref="Q29">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onditionalFormatting>
  <conditionalFormatting sqref="Q29">
    <cfRule type="colorScale" priority="1452">
      <colorScale>
        <cfvo type="min"/>
        <cfvo type="percentile" val="50"/>
        <cfvo type="max"/>
        <color rgb="FFF8696B"/>
        <color rgb="FFFCFCFF"/>
        <color rgb="FF63BE7B"/>
      </colorScale>
    </cfRule>
  </conditionalFormatting>
  <conditionalFormatting sqref="Q29">
    <cfRule type="colorScale" priority="1502">
      <colorScale>
        <cfvo type="min"/>
        <cfvo type="max"/>
        <color rgb="FFFCFCFF"/>
        <color rgb="FF63BE7B"/>
      </colorScale>
    </cfRule>
    <cfRule type="colorScale" priority="1503">
      <colorScale>
        <cfvo type="min"/>
        <cfvo type="max"/>
        <color rgb="FFFFEF9C"/>
        <color rgb="FF63BE7B"/>
      </colorScale>
    </cfRule>
  </conditionalFormatting>
  <conditionalFormatting sqref="Q29:U29 W29">
    <cfRule type="colorScale" priority="1460">
      <colorScale>
        <cfvo type="min"/>
        <cfvo type="max"/>
        <color rgb="FFFFEF9C"/>
        <color rgb="FF63BE7B"/>
      </colorScale>
    </cfRule>
  </conditionalFormatting>
  <conditionalFormatting sqref="R29">
    <cfRule type="colorScale" priority="1451">
      <colorScale>
        <cfvo type="min"/>
        <cfvo type="max"/>
        <color rgb="FFFCFCFF"/>
        <color rgb="FF63BE7B"/>
      </colorScale>
    </cfRule>
  </conditionalFormatting>
  <conditionalFormatting sqref="R29:S29">
    <cfRule type="colorScale" priority="1527">
      <colorScale>
        <cfvo type="min"/>
        <cfvo type="max"/>
        <color rgb="FFFCFCFF"/>
        <color rgb="FF63BE7B"/>
      </colorScale>
    </cfRule>
  </conditionalFormatting>
  <conditionalFormatting sqref="R29:S29">
    <cfRule type="colorScale" priority="1538">
      <colorScale>
        <cfvo type="min"/>
        <cfvo type="max"/>
        <color rgb="FFFCFCFF"/>
        <color rgb="FF63BE7B"/>
      </colorScale>
    </cfRule>
  </conditionalFormatting>
  <conditionalFormatting sqref="R29:S29">
    <cfRule type="colorScale" priority="1572">
      <colorScale>
        <cfvo type="min"/>
        <cfvo type="percentile" val="50"/>
        <cfvo type="max"/>
        <color rgb="FFF8696B"/>
        <color rgb="FFFCFCFF"/>
        <color rgb="FF63BE7B"/>
      </colorScale>
    </cfRule>
    <cfRule type="colorScale" priority="1573">
      <colorScale>
        <cfvo type="min"/>
        <cfvo type="max"/>
        <color rgb="FFFCFCFF"/>
        <color rgb="FF63BE7B"/>
      </colorScale>
    </cfRule>
  </conditionalFormatting>
  <conditionalFormatting sqref="R29:S29">
    <cfRule type="colorScale" priority="1504">
      <colorScale>
        <cfvo type="min"/>
        <cfvo type="max"/>
        <color rgb="FFFCFCFF"/>
        <color rgb="FF63BE7B"/>
      </colorScale>
    </cfRule>
    <cfRule type="colorScale" priority="1505">
      <colorScale>
        <cfvo type="min"/>
        <cfvo type="max"/>
        <color rgb="FFFFEF9C"/>
        <color rgb="FF63BE7B"/>
      </colorScale>
    </cfRule>
  </conditionalFormatting>
  <conditionalFormatting sqref="S29">
    <cfRule type="colorScale" priority="1450">
      <colorScale>
        <cfvo type="min"/>
        <cfvo type="max"/>
        <color rgb="FFFCFCFF"/>
        <color rgb="FF63BE7B"/>
      </colorScale>
    </cfRule>
  </conditionalFormatting>
  <conditionalFormatting sqref="T29">
    <cfRule type="colorScale" priority="1528">
      <colorScale>
        <cfvo type="min"/>
        <cfvo type="max"/>
        <color rgb="FFFCFCFF"/>
        <color rgb="FF63BE7B"/>
      </colorScale>
    </cfRule>
  </conditionalFormatting>
  <conditionalFormatting sqref="T29">
    <cfRule type="colorScale" priority="1539">
      <colorScale>
        <cfvo type="min"/>
        <cfvo type="percentile" val="50"/>
        <cfvo type="max"/>
        <color rgb="FFF8696B"/>
        <color rgb="FFFCFCFF"/>
        <color rgb="FF63BE7B"/>
      </colorScale>
    </cfRule>
    <cfRule type="colorScale" priority="1540">
      <colorScale>
        <cfvo type="min"/>
        <cfvo type="max"/>
        <color rgb="FFFCFCFF"/>
        <color rgb="FF63BE7B"/>
      </colorScale>
    </cfRule>
  </conditionalFormatting>
  <conditionalFormatting sqref="T29">
    <cfRule type="colorScale" priority="1449">
      <colorScale>
        <cfvo type="min"/>
        <cfvo type="max"/>
        <color rgb="FFFCFCFF"/>
        <color rgb="FF63BE7B"/>
      </colorScale>
    </cfRule>
    <cfRule type="colorScale" priority="1574">
      <colorScale>
        <cfvo type="min"/>
        <cfvo type="percentile" val="50"/>
        <cfvo type="max"/>
        <color rgb="FFF8696B"/>
        <color rgb="FFFCFCFF"/>
        <color rgb="FF63BE7B"/>
      </colorScale>
    </cfRule>
  </conditionalFormatting>
  <conditionalFormatting sqref="T29">
    <cfRule type="colorScale" priority="1506">
      <colorScale>
        <cfvo type="min"/>
        <cfvo type="max"/>
        <color rgb="FFFCFCFF"/>
        <color rgb="FF63BE7B"/>
      </colorScale>
    </cfRule>
    <cfRule type="colorScale" priority="1507">
      <colorScale>
        <cfvo type="min"/>
        <cfvo type="max"/>
        <color rgb="FFFFEF9C"/>
        <color rgb="FF63BE7B"/>
      </colorScale>
    </cfRule>
  </conditionalFormatting>
  <conditionalFormatting sqref="U29 W29">
    <cfRule type="colorScale" priority="1461">
      <colorScale>
        <cfvo type="min"/>
        <cfvo type="max"/>
        <color rgb="FFFFEF9C"/>
        <color rgb="FF63BE7B"/>
      </colorScale>
    </cfRule>
    <cfRule type="colorScale" priority="1462">
      <colorScale>
        <cfvo type="min"/>
        <cfvo type="max"/>
        <color rgb="FFFFEF9C"/>
        <color rgb="FF63BE7B"/>
      </colorScale>
    </cfRule>
  </conditionalFormatting>
  <conditionalFormatting sqref="U29">
    <cfRule type="colorScale" priority="1529">
      <colorScale>
        <cfvo type="min"/>
        <cfvo type="max"/>
        <color rgb="FFFCFCFF"/>
        <color rgb="FF63BE7B"/>
      </colorScale>
    </cfRule>
  </conditionalFormatting>
  <conditionalFormatting sqref="U29">
    <cfRule type="colorScale" priority="1541">
      <colorScale>
        <cfvo type="min"/>
        <cfvo type="percentile" val="50"/>
        <cfvo type="max"/>
        <color rgb="FFF8696B"/>
        <color rgb="FFFCFCFF"/>
        <color rgb="FF63BE7B"/>
      </colorScale>
    </cfRule>
  </conditionalFormatting>
  <conditionalFormatting sqref="U29">
    <cfRule type="colorScale" priority="1448">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U29">
    <cfRule type="colorScale" priority="1508">
      <colorScale>
        <cfvo type="min"/>
        <cfvo type="max"/>
        <color rgb="FFFCFCFF"/>
        <color rgb="FF63BE7B"/>
      </colorScale>
    </cfRule>
  </conditionalFormatting>
  <conditionalFormatting sqref="V29">
    <cfRule type="colorScale" priority="1443">
      <colorScale>
        <cfvo type="min"/>
        <cfvo type="max"/>
        <color rgb="FFFFEF9C"/>
        <color rgb="FF63BE7B"/>
      </colorScale>
    </cfRule>
  </conditionalFormatting>
  <conditionalFormatting sqref="V29">
    <cfRule type="colorScale" priority="1439">
      <colorScale>
        <cfvo type="min"/>
        <cfvo type="percentile" val="50"/>
        <cfvo type="max"/>
        <color rgb="FF63BE7B"/>
        <color rgb="FFFCFCFF"/>
        <color rgb="FFF8696B"/>
      </colorScale>
    </cfRule>
    <cfRule type="colorScale" priority="1440">
      <colorScale>
        <cfvo type="min"/>
        <cfvo type="percentile" val="50"/>
        <cfvo type="max"/>
        <color rgb="FF63BE7B"/>
        <color rgb="FFFCFCFF"/>
        <color rgb="FFF8696B"/>
      </colorScale>
    </cfRule>
    <cfRule type="colorScale" priority="1441">
      <colorScale>
        <cfvo type="min"/>
        <cfvo type="max"/>
        <color rgb="FF63BE7B"/>
        <color rgb="FFFCFCFF"/>
      </colorScale>
    </cfRule>
    <cfRule type="colorScale" priority="1442">
      <colorScale>
        <cfvo type="min"/>
        <cfvo type="percentile" val="50"/>
        <cfvo type="max"/>
        <color rgb="FF63BE7B"/>
        <color rgb="FFFCFCFF"/>
        <color rgb="FFF8696B"/>
      </colorScale>
    </cfRule>
    <cfRule type="colorScale" priority="1444">
      <colorScale>
        <cfvo type="min"/>
        <cfvo type="max"/>
        <color rgb="FFFFEF9C"/>
        <color rgb="FF63BE7B"/>
      </colorScale>
    </cfRule>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W29">
    <cfRule type="colorScale" priority="1530">
      <colorScale>
        <cfvo type="min"/>
        <cfvo type="percentile" val="50"/>
        <cfvo type="max"/>
        <color rgb="FF63BE7B"/>
        <color rgb="FFFCFCFF"/>
        <color rgb="FFF8696B"/>
      </colorScale>
    </cfRule>
    <cfRule type="colorScale" priority="1531">
      <colorScale>
        <cfvo type="min"/>
        <cfvo type="max"/>
        <color rgb="FF63BE7B"/>
        <color rgb="FFFCFCFF"/>
      </colorScale>
    </cfRule>
  </conditionalFormatting>
  <conditionalFormatting sqref="W29">
    <cfRule type="colorScale" priority="1542">
      <colorScale>
        <cfvo type="min"/>
        <cfvo type="percentile" val="50"/>
        <cfvo type="max"/>
        <color rgb="FF63BE7B"/>
        <color rgb="FFFCFCFF"/>
        <color rgb="FFF8696B"/>
      </colorScale>
    </cfRule>
  </conditionalFormatting>
  <conditionalFormatting sqref="W29">
    <cfRule type="colorScale" priority="1447">
      <colorScale>
        <cfvo type="min"/>
        <cfvo type="percentile" val="50"/>
        <cfvo type="max"/>
        <color rgb="FF63BE7B"/>
        <color rgb="FFFCFCFF"/>
        <color rgb="FFF8696B"/>
      </colorScale>
    </cfRule>
  </conditionalFormatting>
  <conditionalFormatting sqref="W29">
    <cfRule type="colorScale" priority="1509">
      <colorScale>
        <cfvo type="min"/>
        <cfvo type="percentile" val="50"/>
        <cfvo type="max"/>
        <color rgb="FF63BE7B"/>
        <color rgb="FFFCFCFF"/>
        <color rgb="FFF8696B"/>
      </colorScale>
    </cfRule>
    <cfRule type="colorScale" priority="1510">
      <colorScale>
        <cfvo type="min"/>
        <cfvo type="max"/>
        <color rgb="FF63BE7B"/>
        <color rgb="FFFCFCFF"/>
      </colorScale>
    </cfRule>
  </conditionalFormatting>
  <conditionalFormatting sqref="D30:D31">
    <cfRule type="colorScale" priority="1368">
      <colorScale>
        <cfvo type="min"/>
        <cfvo type="percentile" val="50"/>
        <cfvo type="max"/>
        <color rgb="FFF8696B"/>
        <color rgb="FFFCFCFF"/>
        <color rgb="FF63BE7B"/>
      </colorScale>
    </cfRule>
  </conditionalFormatting>
  <conditionalFormatting sqref="D30:D31">
    <cfRule type="colorScale" priority="1363">
      <colorScale>
        <cfvo type="min"/>
        <cfvo type="percentile" val="50"/>
        <cfvo type="max"/>
        <color rgb="FFF8696B"/>
        <color rgb="FFFCFCFF"/>
        <color rgb="FF63BE7B"/>
      </colorScale>
    </cfRule>
  </conditionalFormatting>
  <conditionalFormatting sqref="E30:E31">
    <cfRule type="colorScale" priority="1351">
      <colorScale>
        <cfvo type="min"/>
        <cfvo type="max"/>
        <color rgb="FFFCFCFF"/>
        <color rgb="FF63BE7B"/>
      </colorScale>
    </cfRule>
  </conditionalFormatting>
  <conditionalFormatting sqref="E30:E31">
    <cfRule type="colorScale" priority="1344">
      <colorScale>
        <cfvo type="min"/>
        <cfvo type="max"/>
        <color rgb="FFFCFCFF"/>
        <color rgb="FF63BE7B"/>
      </colorScale>
    </cfRule>
  </conditionalFormatting>
  <conditionalFormatting sqref="E30:E31">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fRule type="colorScale" priority="1394">
      <colorScale>
        <cfvo type="min"/>
        <cfvo type="percentile" val="50"/>
        <cfvo type="max"/>
        <color rgb="FFF8696B"/>
        <color rgb="FFFCFCFF"/>
        <color rgb="FF63BE7B"/>
      </colorScale>
    </cfRule>
  </conditionalFormatting>
  <conditionalFormatting sqref="E30:N30">
    <cfRule type="colorScale" priority="1395">
      <colorScale>
        <cfvo type="min"/>
        <cfvo type="max"/>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FEB84"/>
        <color rgb="FF63BE7B"/>
      </colorScale>
    </cfRule>
    <cfRule type="colorScale" priority="1398">
      <colorScale>
        <cfvo type="min"/>
        <cfvo type="max"/>
        <color rgb="FFFFEF9C"/>
        <color rgb="FF63BE7B"/>
      </colorScale>
    </cfRule>
  </conditionalFormatting>
  <conditionalFormatting sqref="F30:F31">
    <cfRule type="colorScale" priority="1352">
      <colorScale>
        <cfvo type="min"/>
        <cfvo type="max"/>
        <color rgb="FFFCFCFF"/>
        <color rgb="FF63BE7B"/>
      </colorScale>
    </cfRule>
  </conditionalFormatting>
  <conditionalFormatting sqref="F30:F31">
    <cfRule type="colorScale" priority="1345">
      <colorScale>
        <cfvo type="min"/>
        <cfvo type="max"/>
        <color rgb="FFFCFCFF"/>
        <color rgb="FF63BE7B"/>
      </colorScale>
    </cfRule>
  </conditionalFormatting>
  <conditionalFormatting sqref="F30:F31">
    <cfRule type="colorScale" priority="1364">
      <colorScale>
        <cfvo type="min"/>
        <cfvo type="max"/>
        <color rgb="FFFCFCFF"/>
        <color rgb="FF63BE7B"/>
      </colorScale>
    </cfRule>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G30:G31">
    <cfRule type="colorScale" priority="1353">
      <colorScale>
        <cfvo type="min"/>
        <cfvo type="max"/>
        <color rgb="FFFCFCFF"/>
        <color rgb="FF63BE7B"/>
      </colorScale>
    </cfRule>
  </conditionalFormatting>
  <conditionalFormatting sqref="G30:G31">
    <cfRule type="colorScale" priority="1346">
      <colorScale>
        <cfvo type="min"/>
        <cfvo type="max"/>
        <color rgb="FFFCFCFF"/>
        <color rgb="FF63BE7B"/>
      </colorScale>
    </cfRule>
  </conditionalFormatting>
  <conditionalFormatting sqref="G30:G31">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404">
      <colorScale>
        <cfvo type="min"/>
        <cfvo type="percentile" val="50"/>
        <cfvo type="max"/>
        <color rgb="FFF8696B"/>
        <color rgb="FFFCFCFF"/>
        <color rgb="FF63BE7B"/>
      </colorScale>
    </cfRule>
  </conditionalFormatting>
  <conditionalFormatting sqref="H30:H31">
    <cfRule type="colorScale" priority="1343">
      <colorScale>
        <cfvo type="min"/>
        <cfvo type="percentile" val="50"/>
        <cfvo type="max"/>
        <color rgb="FFF8696B"/>
        <color rgb="FFFCFCFF"/>
        <color rgb="FF5A8AC6"/>
      </colorScale>
    </cfRule>
  </conditionalFormatting>
  <conditionalFormatting sqref="H30:H31">
    <cfRule type="colorScale" priority="1354">
      <colorScale>
        <cfvo type="min"/>
        <cfvo type="max"/>
        <color rgb="FFFCFCFF"/>
        <color rgb="FF63BE7B"/>
      </colorScale>
    </cfRule>
    <cfRule type="colorScale" priority="1362">
      <colorScale>
        <cfvo type="min"/>
        <cfvo type="percentile" val="50"/>
        <cfvo type="max"/>
        <color rgb="FFF8696B"/>
        <color rgb="FFFCFCFF"/>
        <color rgb="FF63BE7B"/>
      </colorScale>
    </cfRule>
  </conditionalFormatting>
  <conditionalFormatting sqref="H30:H31">
    <cfRule type="colorScale" priority="1369">
      <colorScale>
        <cfvo type="min"/>
        <cfvo type="percentile" val="50"/>
        <cfvo type="max"/>
        <color rgb="FFF8696B"/>
        <color rgb="FFFCFCFF"/>
        <color rgb="FF63BE7B"/>
      </colorScale>
    </cfRule>
    <cfRule type="colorScale" priority="1370">
      <colorScale>
        <cfvo type="min"/>
        <cfvo type="max"/>
        <color rgb="FFFCFCFF"/>
        <color rgb="FF63BE7B"/>
      </colorScale>
    </cfRule>
    <cfRule type="colorScale" priority="1371">
      <colorScale>
        <cfvo type="min"/>
        <cfvo type="percentile" val="50"/>
        <cfvo type="max"/>
        <color rgb="FFF8696B"/>
        <color rgb="FFFCFCFF"/>
        <color rgb="FF63BE7B"/>
      </colorScale>
    </cfRule>
  </conditionalFormatting>
  <conditionalFormatting sqref="H30:H31">
    <cfRule type="colorScale" priority="1405">
      <colorScale>
        <cfvo type="min"/>
        <cfvo type="percentile" val="50"/>
        <cfvo type="max"/>
        <color rgb="FFF8696B"/>
        <color rgb="FFFCFCFF"/>
        <color rgb="FF63BE7B"/>
      </colorScale>
    </cfRule>
    <cfRule type="colorScale" priority="1406">
      <colorScale>
        <cfvo type="min"/>
        <cfvo type="max"/>
        <color rgb="FFFCFCFF"/>
        <color rgb="FF63BE7B"/>
      </colorScale>
    </cfRule>
    <cfRule type="colorScale" priority="1407">
      <colorScale>
        <cfvo type="min"/>
        <cfvo type="percentile" val="50"/>
        <cfvo type="max"/>
        <color rgb="FFF8696B"/>
        <color rgb="FFFCFCFF"/>
        <color rgb="FF63BE7B"/>
      </colorScale>
    </cfRule>
  </conditionalFormatting>
  <conditionalFormatting sqref="I30:I31">
    <cfRule type="colorScale" priority="1408">
      <colorScale>
        <cfvo type="min"/>
        <cfvo type="percentile" val="50"/>
        <cfvo type="max"/>
        <color rgb="FFF8696B"/>
        <color rgb="FFFCFCFF"/>
        <color rgb="FF63BE7B"/>
      </colorScale>
    </cfRule>
    <cfRule type="colorScale" priority="1409">
      <colorScale>
        <cfvo type="min"/>
        <cfvo type="max"/>
        <color rgb="FFFCFCFF"/>
        <color rgb="FF63BE7B"/>
      </colorScale>
    </cfRule>
    <cfRule type="colorScale" priority="1410">
      <colorScale>
        <cfvo type="min"/>
        <cfvo type="percentile" val="50"/>
        <cfvo type="max"/>
        <color rgb="FFF8696B"/>
        <color rgb="FFFCFCFF"/>
        <color rgb="FF63BE7B"/>
      </colorScale>
    </cfRule>
  </conditionalFormatting>
  <conditionalFormatting sqref="I30">
    <cfRule type="colorScale" priority="1411">
      <colorScale>
        <cfvo type="min"/>
        <cfvo type="max"/>
        <color rgb="FFFCFCFF"/>
        <color rgb="FF63BE7B"/>
      </colorScale>
    </cfRule>
    <cfRule type="colorScale" priority="1412">
      <colorScale>
        <cfvo type="min"/>
        <cfvo type="percentile" val="50"/>
        <cfvo type="max"/>
        <color rgb="FFF8696B"/>
        <color rgb="FFFCFCFF"/>
        <color rgb="FF63BE7B"/>
      </colorScale>
    </cfRule>
  </conditionalFormatting>
  <conditionalFormatting sqref="I30">
    <cfRule type="colorScale" priority="1413">
      <colorScale>
        <cfvo type="min"/>
        <cfvo type="percentile" val="50"/>
        <cfvo type="max"/>
        <color rgb="FFF8696B"/>
        <color rgb="FFFCFCFF"/>
        <color rgb="FF63BE7B"/>
      </colorScale>
    </cfRule>
    <cfRule type="colorScale" priority="1414">
      <colorScale>
        <cfvo type="min"/>
        <cfvo type="percentile" val="50"/>
        <cfvo type="max"/>
        <color rgb="FFF8696B"/>
        <color rgb="FFFCFCFF"/>
        <color rgb="FF5A8AC6"/>
      </colorScale>
    </cfRule>
    <cfRule type="colorScale" priority="1415">
      <colorScale>
        <cfvo type="min"/>
        <cfvo type="percentile" val="50"/>
        <cfvo type="max"/>
        <color rgb="FFF8696B"/>
        <color rgb="FFFCFCFF"/>
        <color rgb="FF63BE7B"/>
      </colorScale>
    </cfRule>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fRule type="colorScale" priority="1418">
      <colorScale>
        <cfvo type="min"/>
        <cfvo type="percentile" val="50"/>
        <cfvo type="max"/>
        <color rgb="FFF8696B"/>
        <color rgb="FFFCFCFF"/>
        <color rgb="FF63BE7B"/>
      </colorScale>
    </cfRule>
  </conditionalFormatting>
  <conditionalFormatting sqref="I30">
    <cfRule type="colorScale" priority="1419">
      <colorScale>
        <cfvo type="min"/>
        <cfvo type="percentile" val="50"/>
        <cfvo type="max"/>
        <color rgb="FFF8696B"/>
        <color rgb="FFFCFCFF"/>
        <color rgb="FF63BE7B"/>
      </colorScale>
    </cfRule>
    <cfRule type="colorScale" priority="1420">
      <colorScale>
        <cfvo type="min"/>
        <cfvo type="max"/>
        <color rgb="FFFCFCFF"/>
        <color rgb="FF63BE7B"/>
      </colorScale>
    </cfRule>
  </conditionalFormatting>
  <conditionalFormatting sqref="K30:K31">
    <cfRule type="colorScale" priority="1425">
      <colorScale>
        <cfvo type="min"/>
        <cfvo type="percentile" val="50"/>
        <cfvo type="max"/>
        <color rgb="FFF8696B"/>
        <color rgb="FFFCFCFF"/>
        <color rgb="FF63BE7B"/>
      </colorScale>
    </cfRule>
  </conditionalFormatting>
  <conditionalFormatting sqref="K30:L30">
    <cfRule type="colorScale" priority="1355">
      <colorScale>
        <cfvo type="min"/>
        <cfvo type="max"/>
        <color rgb="FFFCFCFF"/>
        <color rgb="FF63BE7B"/>
      </colorScale>
    </cfRule>
  </conditionalFormatting>
  <conditionalFormatting sqref="K30:L30">
    <cfRule type="colorScale" priority="1347">
      <colorScale>
        <cfvo type="min"/>
        <cfvo type="max"/>
        <color rgb="FFFCFCFF"/>
        <color rgb="FF63BE7B"/>
      </colorScale>
    </cfRule>
  </conditionalFormatting>
  <conditionalFormatting sqref="K30:L30">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onditionalFormatting>
  <conditionalFormatting sqref="L30:L31">
    <cfRule type="colorScale" priority="1428">
      <colorScale>
        <cfvo type="min"/>
        <cfvo type="percentile" val="50"/>
        <cfvo type="max"/>
        <color rgb="FFF8696B"/>
        <color rgb="FFFCFCFF"/>
        <color rgb="FF63BE7B"/>
      </colorScale>
    </cfRule>
  </conditionalFormatting>
  <conditionalFormatting sqref="O30:O31">
    <cfRule type="colorScale" priority="1341">
      <colorScale>
        <cfvo type="min"/>
        <cfvo type="percentile" val="50"/>
        <cfvo type="max"/>
        <color rgb="FF63BE7B"/>
        <color rgb="FFFCFCFF"/>
        <color rgb="FFF8696B"/>
      </colorScale>
    </cfRule>
  </conditionalFormatting>
  <conditionalFormatting sqref="O30:O31">
    <cfRule type="colorScale" priority="1357">
      <colorScale>
        <cfvo type="min"/>
        <cfvo type="percentile" val="50"/>
        <cfvo type="max"/>
        <color rgb="FF63BE7B"/>
        <color rgb="FFFCFCFF"/>
        <color rgb="FFF8696B"/>
      </colorScale>
    </cfRule>
  </conditionalFormatting>
  <conditionalFormatting sqref="O30:O31">
    <cfRule type="colorScale" priority="1349">
      <colorScale>
        <cfvo type="min"/>
        <cfvo type="percentile" val="50"/>
        <cfvo type="max"/>
        <color rgb="FF63BE7B"/>
        <color rgb="FFFCFCFF"/>
        <color rgb="FFF8696B"/>
      </colorScale>
    </cfRule>
  </conditionalFormatting>
  <conditionalFormatting sqref="O30:O31">
    <cfRule type="colorScale" priority="1365">
      <colorScale>
        <cfvo type="min"/>
        <cfvo type="percentile" val="50"/>
        <cfvo type="max"/>
        <color rgb="FF63BE7B"/>
        <color rgb="FFFCFCFF"/>
        <color rgb="FFF8696B"/>
      </colorScale>
    </cfRule>
  </conditionalFormatting>
  <conditionalFormatting sqref="P30:P31">
    <cfRule type="colorScale" priority="1372">
      <colorScale>
        <cfvo type="min"/>
        <cfvo type="percentile" val="50"/>
        <cfvo type="max"/>
        <color rgb="FF63BE7B"/>
        <color rgb="FFFCFCFF"/>
        <color rgb="FFF8696B"/>
      </colorScale>
    </cfRule>
    <cfRule type="colorScale" priority="1373">
      <colorScale>
        <cfvo type="min"/>
        <cfvo type="percentile" val="50"/>
        <cfvo type="max"/>
        <color rgb="FF63BE7B"/>
        <color rgb="FFFCFCFF"/>
        <color rgb="FFF8696B"/>
      </colorScale>
    </cfRule>
    <cfRule type="colorScale" priority="1374">
      <colorScale>
        <cfvo type="min"/>
        <cfvo type="max"/>
        <color rgb="FFFCFCFF"/>
        <color rgb="FFF8696B"/>
      </colorScale>
    </cfRule>
  </conditionalFormatting>
  <conditionalFormatting sqref="P30:P31">
    <cfRule type="colorScale" priority="1432">
      <colorScale>
        <cfvo type="min"/>
        <cfvo type="percentile" val="50"/>
        <cfvo type="max"/>
        <color rgb="FF63BE7B"/>
        <color rgb="FFFCFCFF"/>
        <color rgb="FFF8696B"/>
      </colorScale>
    </cfRule>
  </conditionalFormatting>
  <conditionalFormatting sqref="Q30:Q31">
    <cfRule type="colorScale" priority="1358">
      <colorScale>
        <cfvo type="min"/>
        <cfvo type="max"/>
        <color rgb="FFFFEF9C"/>
        <color rgb="FF63BE7B"/>
      </colorScale>
    </cfRule>
  </conditionalFormatting>
  <conditionalFormatting sqref="Q30:Q31">
    <cfRule type="colorScale" priority="1375">
      <colorScale>
        <cfvo type="min"/>
        <cfvo type="percentile" val="50"/>
        <cfvo type="max"/>
        <color rgb="FFF8696B"/>
        <color rgb="FFFCFCFF"/>
        <color rgb="FF63BE7B"/>
      </colorScale>
    </cfRule>
    <cfRule type="colorScale" priority="1376">
      <colorScale>
        <cfvo type="min"/>
        <cfvo type="max"/>
        <color rgb="FFFFEF9C"/>
        <color rgb="FF63BE7B"/>
      </colorScale>
    </cfRule>
    <cfRule type="colorScale" priority="1377">
      <colorScale>
        <cfvo type="min"/>
        <cfvo type="max"/>
        <color rgb="FFFCFCFF"/>
        <color rgb="FF63BE7B"/>
      </colorScale>
    </cfRule>
    <cfRule type="colorScale" priority="1378">
      <colorScale>
        <cfvo type="min"/>
        <cfvo type="max"/>
        <color rgb="FFFCFCFF"/>
        <color rgb="FF63BE7B"/>
      </colorScale>
    </cfRule>
    <cfRule type="colorScale" priority="1379">
      <colorScale>
        <cfvo type="min"/>
        <cfvo type="percentile" val="50"/>
        <cfvo type="max"/>
        <color rgb="FFF8696B"/>
        <color rgb="FFFCFCFF"/>
        <color rgb="FF63BE7B"/>
      </colorScale>
    </cfRule>
  </conditionalFormatting>
  <conditionalFormatting sqref="Q30:Q31">
    <cfRule type="colorScale" priority="1433">
      <colorScale>
        <cfvo type="min"/>
        <cfvo type="percentile" val="50"/>
        <cfvo type="max"/>
        <color rgb="FFF8696B"/>
        <color rgb="FFFCFCFF"/>
        <color rgb="FF63BE7B"/>
      </colorScale>
    </cfRule>
  </conditionalFormatting>
  <conditionalFormatting sqref="Q30:U30 W30:W31 Q31:R31 T31:U31">
    <cfRule type="colorScale" priority="1342">
      <colorScale>
        <cfvo type="min"/>
        <cfvo type="max"/>
        <color rgb="FFFFEF9C"/>
        <color rgb="FF63BE7B"/>
      </colorScale>
    </cfRule>
  </conditionalFormatting>
  <conditionalFormatting sqref="R30:S30">
    <cfRule type="colorScale" priority="1359">
      <colorScale>
        <cfvo type="min"/>
        <cfvo type="max"/>
        <color rgb="FFFFEF9C"/>
        <color rgb="FF63BE7B"/>
      </colorScale>
    </cfRule>
  </conditionalFormatting>
  <conditionalFormatting sqref="R30:S30">
    <cfRule type="colorScale" priority="138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382">
      <colorScale>
        <cfvo type="min"/>
        <cfvo type="max"/>
        <color rgb="FFFCFCFF"/>
        <color rgb="FF63BE7B"/>
      </colorScale>
    </cfRule>
  </conditionalFormatting>
  <conditionalFormatting sqref="R30:S30">
    <cfRule type="colorScale" priority="1434">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T30:T31">
    <cfRule type="colorScale" priority="1360">
      <colorScale>
        <cfvo type="min"/>
        <cfvo type="max"/>
        <color rgb="FFFFEF9C"/>
        <color rgb="FF63BE7B"/>
      </colorScale>
    </cfRule>
  </conditionalFormatting>
  <conditionalFormatting sqref="T30:T31">
    <cfRule type="colorScale" priority="1383">
      <colorScale>
        <cfvo type="min"/>
        <cfvo type="percentile" val="50"/>
        <cfvo type="max"/>
        <color rgb="FFF8696B"/>
        <color rgb="FFFCFCFF"/>
        <color rgb="FF63BE7B"/>
      </colorScale>
    </cfRule>
    <cfRule type="colorScale" priority="1384">
      <colorScale>
        <cfvo type="min"/>
        <cfvo type="max"/>
        <color rgb="FFFCFCFF"/>
        <color rgb="FF63BE7B"/>
      </colorScale>
    </cfRule>
    <cfRule type="colorScale" priority="1385">
      <colorScale>
        <cfvo type="min"/>
        <cfvo type="max"/>
        <color rgb="FFFCFCFF"/>
        <color rgb="FF63BE7B"/>
      </colorScale>
    </cfRule>
    <cfRule type="colorScale" priority="1386">
      <colorScale>
        <cfvo type="min"/>
        <cfvo type="max"/>
        <color rgb="FFFCFCFF"/>
        <color rgb="FF63BE7B"/>
      </colorScale>
    </cfRule>
  </conditionalFormatting>
  <conditionalFormatting sqref="T30:T31">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onditionalFormatting>
  <conditionalFormatting sqref="U30:U31 W30:W31">
    <cfRule type="colorScale" priority="1361">
      <colorScale>
        <cfvo type="min"/>
        <cfvo type="max"/>
        <color rgb="FFFFEF9C"/>
        <color rgb="FF63BE7B"/>
      </colorScale>
    </cfRule>
  </conditionalFormatting>
  <conditionalFormatting sqref="U30:U31">
    <cfRule type="colorScale" priority="1350">
      <colorScale>
        <cfvo type="min"/>
        <cfvo type="max"/>
        <color rgb="FFFFEF9C"/>
        <color rgb="FF63BE7B"/>
      </colorScale>
    </cfRule>
  </conditionalFormatting>
  <conditionalFormatting sqref="U30:U31">
    <cfRule type="colorScale" priority="1387">
      <colorScale>
        <cfvo type="min"/>
        <cfvo type="percentile" val="50"/>
        <cfvo type="max"/>
        <color rgb="FFF8696B"/>
        <color rgb="FFFCFCFF"/>
        <color rgb="FF63BE7B"/>
      </colorScale>
    </cfRule>
    <cfRule type="colorScale" priority="1388">
      <colorScale>
        <cfvo type="min"/>
        <cfvo type="max"/>
        <color rgb="FFFCFCFF"/>
        <color rgb="FF63BE7B"/>
      </colorScale>
    </cfRule>
  </conditionalFormatting>
  <conditionalFormatting sqref="U30:U31">
    <cfRule type="colorScale" priority="1366">
      <colorScale>
        <cfvo type="min"/>
        <cfvo type="percentile" val="50"/>
        <cfvo type="max"/>
        <color rgb="FFF8696B"/>
        <color rgb="FFFCFCFF"/>
        <color rgb="FF63BE7B"/>
      </colorScale>
    </cfRule>
    <cfRule type="colorScale" priority="1367">
      <colorScale>
        <cfvo type="min"/>
        <cfvo type="max"/>
        <color rgb="FFFCFCFF"/>
        <color rgb="FF63BE7B"/>
      </colorScale>
    </cfRule>
  </conditionalFormatting>
  <conditionalFormatting sqref="V30:V31">
    <cfRule type="colorScale" priority="1337">
      <colorScale>
        <cfvo type="min"/>
        <cfvo type="max"/>
        <color rgb="FFFFEF9C"/>
        <color rgb="FF63BE7B"/>
      </colorScale>
    </cfRule>
  </conditionalFormatting>
  <conditionalFormatting sqref="V30:V31">
    <cfRule type="colorScale" priority="1333">
      <colorScale>
        <cfvo type="min"/>
        <cfvo type="percentile" val="50"/>
        <cfvo type="max"/>
        <color rgb="FF63BE7B"/>
        <color rgb="FFFCFCFF"/>
        <color rgb="FFF8696B"/>
      </colorScale>
    </cfRule>
    <cfRule type="colorScale" priority="1334">
      <colorScale>
        <cfvo type="min"/>
        <cfvo type="percentile" val="50"/>
        <cfvo type="max"/>
        <color rgb="FF63BE7B"/>
        <color rgb="FFFCFCFF"/>
        <color rgb="FFF8696B"/>
      </colorScale>
    </cfRule>
    <cfRule type="colorScale" priority="1335">
      <colorScale>
        <cfvo type="min"/>
        <cfvo type="max"/>
        <color rgb="FF63BE7B"/>
        <color rgb="FFFCFCFF"/>
      </colorScale>
    </cfRule>
    <cfRule type="colorScale" priority="1336">
      <colorScale>
        <cfvo type="min"/>
        <cfvo type="percentile" val="50"/>
        <cfvo type="max"/>
        <color rgb="FF63BE7B"/>
        <color rgb="FFFCFCFF"/>
        <color rgb="FFF8696B"/>
      </colorScale>
    </cfRule>
    <cfRule type="colorScale" priority="1338">
      <colorScale>
        <cfvo type="min"/>
        <cfvo type="max"/>
        <color rgb="FFFFEF9C"/>
        <color rgb="FF63BE7B"/>
      </colorScale>
    </cfRule>
    <cfRule type="colorScale" priority="1339">
      <colorScale>
        <cfvo type="min"/>
        <cfvo type="max"/>
        <color rgb="FFFFEF9C"/>
        <color rgb="FF63BE7B"/>
      </colorScale>
    </cfRule>
    <cfRule type="colorScale" priority="1340">
      <colorScale>
        <cfvo type="min"/>
        <cfvo type="max"/>
        <color rgb="FFFFEF9C"/>
        <color rgb="FF63BE7B"/>
      </colorScale>
    </cfRule>
  </conditionalFormatting>
  <conditionalFormatting sqref="W30:W31">
    <cfRule type="colorScale" priority="1389">
      <colorScale>
        <cfvo type="min"/>
        <cfvo type="percentile" val="50"/>
        <cfvo type="max"/>
        <color rgb="FF63BE7B"/>
        <color rgb="FFFCFCFF"/>
        <color rgb="FFF8696B"/>
      </colorScale>
    </cfRule>
    <cfRule type="colorScale" priority="1390">
      <colorScale>
        <cfvo type="min"/>
        <cfvo type="max"/>
        <color rgb="FF63BE7B"/>
        <color rgb="FFFCFCFF"/>
      </colorScale>
    </cfRule>
    <cfRule type="colorScale" priority="1391">
      <colorScale>
        <cfvo type="min"/>
        <cfvo type="percentile" val="50"/>
        <cfvo type="max"/>
        <color rgb="FF63BE7B"/>
        <color rgb="FFFCFCFF"/>
        <color rgb="FFF8696B"/>
      </colorScale>
    </cfRule>
  </conditionalFormatting>
  <conditionalFormatting sqref="W30:W31">
    <cfRule type="colorScale" priority="1438">
      <colorScale>
        <cfvo type="min"/>
        <cfvo type="percentile" val="50"/>
        <cfvo type="max"/>
        <color rgb="FF63BE7B"/>
        <color rgb="FFFCFCFF"/>
        <color rgb="FFF8696B"/>
      </colorScale>
    </cfRule>
  </conditionalFormatting>
  <conditionalFormatting sqref="E31:N31">
    <cfRule type="colorScale" priority="1044">
      <colorScale>
        <cfvo type="min"/>
        <cfvo type="max"/>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FEB84"/>
        <color rgb="FF63BE7B"/>
      </colorScale>
    </cfRule>
    <cfRule type="colorScale" priority="1047">
      <colorScale>
        <cfvo type="min"/>
        <cfvo type="max"/>
        <color rgb="FFFFEF9C"/>
        <color rgb="FF63BE7B"/>
      </colorScale>
    </cfRule>
  </conditionalFormatting>
  <conditionalFormatting sqref="I31">
    <cfRule type="colorScale" priority="1048">
      <colorScale>
        <cfvo type="min"/>
        <cfvo type="max"/>
        <color rgb="FFFCFCFF"/>
        <color rgb="FF63BE7B"/>
      </colorScale>
    </cfRule>
    <cfRule type="colorScale" priority="1049">
      <colorScale>
        <cfvo type="min"/>
        <cfvo type="percentile" val="50"/>
        <cfvo type="max"/>
        <color rgb="FFF8696B"/>
        <color rgb="FFFCFCFF"/>
        <color rgb="FF63BE7B"/>
      </colorScale>
    </cfRule>
  </conditionalFormatting>
  <conditionalFormatting sqref="I31">
    <cfRule type="colorScale" priority="1050">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5A8AC6"/>
      </colorScale>
    </cfRule>
    <cfRule type="colorScale" priority="1052">
      <colorScale>
        <cfvo type="min"/>
        <cfvo type="percentile" val="50"/>
        <cfvo type="max"/>
        <color rgb="FFF8696B"/>
        <color rgb="FFFCFCFF"/>
        <color rgb="FF63BE7B"/>
      </colorScale>
    </cfRule>
    <cfRule type="colorScale" priority="1053">
      <colorScale>
        <cfvo type="min"/>
        <cfvo type="percentile" val="50"/>
        <cfvo type="max"/>
        <color rgb="FFF8696B"/>
        <color rgb="FFFCFCFF"/>
        <color rgb="FF63BE7B"/>
      </colorScale>
    </cfRule>
    <cfRule type="colorScale" priority="1054">
      <colorScale>
        <cfvo type="min"/>
        <cfvo type="max"/>
        <color rgb="FFFCFCFF"/>
        <color rgb="FF63BE7B"/>
      </colorScale>
    </cfRule>
    <cfRule type="colorScale" priority="1055">
      <colorScale>
        <cfvo type="min"/>
        <cfvo type="percentile" val="50"/>
        <cfvo type="max"/>
        <color rgb="FFF8696B"/>
        <color rgb="FFFCFCFF"/>
        <color rgb="FF63BE7B"/>
      </colorScale>
    </cfRule>
  </conditionalFormatting>
  <conditionalFormatting sqref="I3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K31:L31">
    <cfRule type="colorScale" priority="1039">
      <colorScale>
        <cfvo type="min"/>
        <cfvo type="max"/>
        <color rgb="FFFCFCFF"/>
        <color rgb="FF63BE7B"/>
      </colorScale>
    </cfRule>
  </conditionalFormatting>
  <conditionalFormatting sqref="K31:L31">
    <cfRule type="colorScale" priority="1038">
      <colorScale>
        <cfvo type="min"/>
        <cfvo type="max"/>
        <color rgb="FFFCFCFF"/>
        <color rgb="FF63BE7B"/>
      </colorScale>
    </cfRule>
  </conditionalFormatting>
  <conditionalFormatting sqref="K31:L31">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R31">
    <cfRule type="colorScale" priority="1040">
      <colorScale>
        <cfvo type="min"/>
        <cfvo type="max"/>
        <color rgb="FFFFEF9C"/>
        <color rgb="FF63BE7B"/>
      </colorScale>
    </cfRule>
  </conditionalFormatting>
  <conditionalFormatting sqref="R31">
    <cfRule type="colorScale" priority="1041">
      <colorScale>
        <cfvo type="min"/>
        <cfvo type="percentile" val="50"/>
        <cfvo type="max"/>
        <color rgb="FFF8696B"/>
        <color rgb="FFFCFCFF"/>
        <color rgb="FF63BE7B"/>
      </colorScale>
    </cfRule>
    <cfRule type="colorScale" priority="1042">
      <colorScale>
        <cfvo type="min"/>
        <cfvo type="max"/>
        <color rgb="FFFCFCFF"/>
        <color rgb="FF63BE7B"/>
      </colorScale>
    </cfRule>
    <cfRule type="colorScale" priority="1043">
      <colorScale>
        <cfvo type="min"/>
        <cfvo type="max"/>
        <color rgb="FFFCFCFF"/>
        <color rgb="FF63BE7B"/>
      </colorScale>
    </cfRule>
  </conditionalFormatting>
  <conditionalFormatting sqref="R31">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onditionalFormatting>
  <conditionalFormatting sqref="J2">
    <cfRule type="colorScale" priority="1032">
      <colorScale>
        <cfvo type="min"/>
        <cfvo type="max"/>
        <color rgb="FFFCFCFF"/>
        <color rgb="FF63BE7B"/>
      </colorScale>
    </cfRule>
  </conditionalFormatting>
  <conditionalFormatting sqref="J7:J9">
    <cfRule type="colorScale" priority="1026">
      <colorScale>
        <cfvo type="min"/>
        <cfvo type="max"/>
        <color rgb="FFFCFCFF"/>
        <color rgb="FF63BE7B"/>
      </colorScale>
    </cfRule>
    <cfRule type="colorScale" priority="1027">
      <colorScale>
        <cfvo type="min"/>
        <cfvo type="max"/>
        <color rgb="FFFCFCFF"/>
        <color rgb="FF63BE7B"/>
      </colorScale>
    </cfRule>
    <cfRule type="colorScale" priority="1028">
      <colorScale>
        <cfvo type="min"/>
        <cfvo type="max"/>
        <color rgb="FFFCFCFF"/>
        <color rgb="FF63BE7B"/>
      </colorScale>
    </cfRule>
  </conditionalFormatting>
  <conditionalFormatting sqref="J10">
    <cfRule type="colorScale" priority="1021">
      <colorScale>
        <cfvo type="min"/>
        <cfvo type="percentile" val="50"/>
        <cfvo type="max"/>
        <color rgb="FFF8696B"/>
        <color rgb="FFFCFCFF"/>
        <color rgb="FF63BE7B"/>
      </colorScale>
    </cfRule>
    <cfRule type="colorScale" priority="1022">
      <colorScale>
        <cfvo type="min"/>
        <cfvo type="max"/>
        <color rgb="FFFCFCFF"/>
        <color rgb="FF63BE7B"/>
      </colorScale>
    </cfRule>
    <cfRule type="colorScale" priority="1023">
      <colorScale>
        <cfvo type="min"/>
        <cfvo type="max"/>
        <color rgb="FFFCFCFF"/>
        <color rgb="FF63BE7B"/>
      </colorScale>
    </cfRule>
    <cfRule type="colorScale" priority="1024">
      <colorScale>
        <cfvo type="min"/>
        <cfvo type="max"/>
        <color rgb="FFFCFCFF"/>
        <color rgb="FF63BE7B"/>
      </colorScale>
    </cfRule>
    <cfRule type="colorScale" priority="1025">
      <colorScale>
        <cfvo type="min"/>
        <cfvo type="max"/>
        <color rgb="FFFCFCFF"/>
        <color rgb="FF63BE7B"/>
      </colorScale>
    </cfRule>
  </conditionalFormatting>
  <conditionalFormatting sqref="J11">
    <cfRule type="colorScale" priority="1013">
      <colorScale>
        <cfvo type="min"/>
        <cfvo type="max"/>
        <color rgb="FFFCFCFF"/>
        <color rgb="FF63BE7B"/>
      </colorScale>
    </cfRule>
    <cfRule type="colorScale" priority="1014">
      <colorScale>
        <cfvo type="min"/>
        <cfvo type="max"/>
        <color rgb="FFFCFCFF"/>
        <color rgb="FF63BE7B"/>
      </colorScale>
    </cfRule>
    <cfRule type="colorScale" priority="1015">
      <colorScale>
        <cfvo type="min"/>
        <cfvo type="max"/>
        <color rgb="FFFCFCFF"/>
        <color rgb="FF63BE7B"/>
      </colorScale>
    </cfRule>
    <cfRule type="colorScale" priority="1016">
      <colorScale>
        <cfvo type="min"/>
        <cfvo type="max"/>
        <color rgb="FFFCFCFF"/>
        <color rgb="FF63BE7B"/>
      </colorScale>
    </cfRule>
    <cfRule type="colorScale" priority="1017">
      <colorScale>
        <cfvo type="min"/>
        <cfvo type="percentile" val="50"/>
        <cfvo type="max"/>
        <color rgb="FFF8696B"/>
        <color rgb="FFFCFCFF"/>
        <color rgb="FF63BE7B"/>
      </colorScale>
    </cfRule>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J12">
    <cfRule type="colorScale" priority="1006">
      <colorScale>
        <cfvo type="min"/>
        <cfvo type="max"/>
        <color rgb="FFFCFCFF"/>
        <color rgb="FF63BE7B"/>
      </colorScale>
    </cfRule>
    <cfRule type="colorScale" priority="1007">
      <colorScale>
        <cfvo type="min"/>
        <cfvo type="max"/>
        <color rgb="FFFCFCFF"/>
        <color rgb="FF63BE7B"/>
      </colorScale>
    </cfRule>
    <cfRule type="colorScale" priority="1008">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J13">
    <cfRule type="colorScale" priority="993">
      <colorScale>
        <cfvo type="min"/>
        <cfvo type="max"/>
        <color rgb="FFFCFCFF"/>
        <color rgb="FF63BE7B"/>
      </colorScale>
    </cfRule>
    <cfRule type="colorScale" priority="994">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percentile" val="50"/>
        <cfvo type="max"/>
        <color rgb="FFF8696B"/>
        <color rgb="FFFCFCFF"/>
        <color rgb="FF63BE7B"/>
      </colorScale>
    </cfRule>
  </conditionalFormatting>
  <conditionalFormatting sqref="J14:J18">
    <cfRule type="colorScale" priority="980">
      <colorScale>
        <cfvo type="min"/>
        <cfvo type="max"/>
        <color rgb="FFFCFCFF"/>
        <color rgb="FF63BE7B"/>
      </colorScale>
    </cfRule>
  </conditionalFormatting>
  <conditionalFormatting sqref="J19:J24">
    <cfRule type="colorScale" priority="979">
      <colorScale>
        <cfvo type="min"/>
        <cfvo type="max"/>
        <color rgb="FFFCFCFF"/>
        <color rgb="FF63BE7B"/>
      </colorScale>
    </cfRule>
  </conditionalFormatting>
  <conditionalFormatting sqref="J26">
    <cfRule type="colorScale" priority="982">
      <colorScale>
        <cfvo type="min"/>
        <cfvo type="max"/>
        <color rgb="FFFCFCFF"/>
        <color rgb="FF63BE7B"/>
      </colorScale>
    </cfRule>
    <cfRule type="colorScale" priority="983">
      <colorScale>
        <cfvo type="min"/>
        <cfvo type="max"/>
        <color rgb="FFFCFCFF"/>
        <color rgb="FF63BE7B"/>
      </colorScale>
    </cfRule>
  </conditionalFormatting>
  <conditionalFormatting sqref="J27">
    <cfRule type="colorScale" priority="974">
      <colorScale>
        <cfvo type="min"/>
        <cfvo type="max"/>
        <color rgb="FFFCFCFF"/>
        <color rgb="FF63BE7B"/>
      </colorScale>
    </cfRule>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fRule type="colorScale" priority="977">
      <colorScale>
        <cfvo type="min"/>
        <cfvo type="max"/>
        <color rgb="FFFCFCFF"/>
        <color rgb="FF63BE7B"/>
      </colorScale>
    </cfRule>
    <cfRule type="colorScale" priority="978">
      <colorScale>
        <cfvo type="min"/>
        <cfvo type="percentile" val="50"/>
        <cfvo type="max"/>
        <color rgb="FFF8696B"/>
        <color rgb="FFFCFCFF"/>
        <color rgb="FF63BE7B"/>
      </colorScale>
    </cfRule>
  </conditionalFormatting>
  <conditionalFormatting sqref="J28">
    <cfRule type="colorScale" priority="967">
      <colorScale>
        <cfvo type="min"/>
        <cfvo type="max"/>
        <color rgb="FFFCFCFF"/>
        <color rgb="FF63BE7B"/>
      </colorScale>
    </cfRule>
    <cfRule type="colorScale" priority="968">
      <colorScale>
        <cfvo type="min"/>
        <cfvo type="max"/>
        <color rgb="FFFCFCFF"/>
        <color rgb="FF63BE7B"/>
      </colorScale>
    </cfRule>
    <cfRule type="colorScale" priority="969">
      <colorScale>
        <cfvo type="min"/>
        <cfvo type="percentile" val="50"/>
        <cfvo type="max"/>
        <color rgb="FFF8696B"/>
        <color rgb="FFFCFCFF"/>
        <color rgb="FF63BE7B"/>
      </colorScale>
    </cfRule>
    <cfRule type="colorScale" priority="970">
      <colorScale>
        <cfvo type="min"/>
        <cfvo type="max"/>
        <color rgb="FFFCFCFF"/>
        <color rgb="FF63BE7B"/>
      </colorScale>
    </cfRule>
    <cfRule type="colorScale" priority="971">
      <colorScale>
        <cfvo type="min"/>
        <cfvo type="max"/>
        <color rgb="FFFCFCFF"/>
        <color rgb="FF63BE7B"/>
      </colorScale>
    </cfRule>
    <cfRule type="colorScale" priority="972">
      <colorScale>
        <cfvo type="min"/>
        <cfvo type="max"/>
        <color rgb="FFFCFCFF"/>
        <color rgb="FF63BE7B"/>
      </colorScale>
    </cfRule>
    <cfRule type="colorScale" priority="973">
      <colorScale>
        <cfvo type="min"/>
        <cfvo type="percentile" val="50"/>
        <cfvo type="max"/>
        <color rgb="FFF8696B"/>
        <color rgb="FFFCFCFF"/>
        <color rgb="FF63BE7B"/>
      </colorScale>
    </cfRule>
  </conditionalFormatting>
  <conditionalFormatting sqref="J25">
    <cfRule type="colorScale" priority="985">
      <colorScale>
        <cfvo type="min"/>
        <cfvo type="max"/>
        <color rgb="FFFCFCFF"/>
        <color rgb="FF63BE7B"/>
      </colorScale>
    </cfRule>
  </conditionalFormatting>
  <conditionalFormatting sqref="J19:J23">
    <cfRule type="colorScale" priority="986">
      <colorScale>
        <cfvo type="min"/>
        <cfvo type="max"/>
        <color rgb="FFFCFCFF"/>
        <color rgb="FF63BE7B"/>
      </colorScale>
    </cfRule>
  </conditionalFormatting>
  <conditionalFormatting sqref="J29">
    <cfRule type="colorScale" priority="963">
      <colorScale>
        <cfvo type="min"/>
        <cfvo type="max"/>
        <color rgb="FFFCFCFF"/>
        <color rgb="FF63BE7B"/>
      </colorScale>
    </cfRule>
  </conditionalFormatting>
  <conditionalFormatting sqref="J29">
    <cfRule type="colorScale" priority="961">
      <colorScale>
        <cfvo type="min"/>
        <cfvo type="max"/>
        <color rgb="FFFCFCFF"/>
        <color rgb="FF63BE7B"/>
      </colorScale>
    </cfRule>
  </conditionalFormatting>
  <conditionalFormatting sqref="J29">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onditionalFormatting>
  <conditionalFormatting sqref="J29">
    <cfRule type="colorScale" priority="960">
      <colorScale>
        <cfvo type="min"/>
        <cfvo type="max"/>
        <color rgb="FFFCFCFF"/>
        <color rgb="FF63BE7B"/>
      </colorScale>
    </cfRule>
    <cfRule type="colorScale" priority="966">
      <colorScale>
        <cfvo type="min"/>
        <cfvo type="percentile" val="50"/>
        <cfvo type="max"/>
        <color rgb="FFF8696B"/>
        <color rgb="FFFCFCFF"/>
        <color rgb="FF63BE7B"/>
      </colorScale>
    </cfRule>
  </conditionalFormatting>
  <conditionalFormatting sqref="J29">
    <cfRule type="colorScale" priority="962">
      <colorScale>
        <cfvo type="min"/>
        <cfvo type="max"/>
        <color rgb="FFFCFCFF"/>
        <color rgb="FF63BE7B"/>
      </colorScale>
    </cfRule>
  </conditionalFormatting>
  <conditionalFormatting sqref="J30:J31">
    <cfRule type="colorScale" priority="956">
      <colorScale>
        <cfvo type="min"/>
        <cfvo type="max"/>
        <color rgb="FFFCFCFF"/>
        <color rgb="FF63BE7B"/>
      </colorScale>
    </cfRule>
  </conditionalFormatting>
  <conditionalFormatting sqref="J30:J31">
    <cfRule type="colorScale" priority="955">
      <colorScale>
        <cfvo type="min"/>
        <cfvo type="max"/>
        <color rgb="FFFCFCFF"/>
        <color rgb="FF63BE7B"/>
      </colorScale>
    </cfRule>
  </conditionalFormatting>
  <conditionalFormatting sqref="J30:J31">
    <cfRule type="colorScale" priority="957">
      <colorScale>
        <cfvo type="min"/>
        <cfvo type="percentile" val="50"/>
        <cfvo type="max"/>
        <color rgb="FFF8696B"/>
        <color rgb="FFFCFCFF"/>
        <color rgb="FF63BE7B"/>
      </colorScale>
    </cfRule>
    <cfRule type="colorScale" priority="958">
      <colorScale>
        <cfvo type="min"/>
        <cfvo type="max"/>
        <color rgb="FFFCFCFF"/>
        <color rgb="FF63BE7B"/>
      </colorScale>
    </cfRule>
    <cfRule type="colorScale" priority="959">
      <colorScale>
        <cfvo type="min"/>
        <cfvo type="percentile" val="50"/>
        <cfvo type="max"/>
        <color rgb="FFF8696B"/>
        <color rgb="FFFCFCFF"/>
        <color rgb="FF63BE7B"/>
      </colorScale>
    </cfRule>
  </conditionalFormatting>
  <conditionalFormatting sqref="M2:N2">
    <cfRule type="colorScale" priority="948">
      <colorScale>
        <cfvo type="min"/>
        <cfvo type="max"/>
        <color rgb="FFFCFCFF"/>
        <color rgb="FF63BE7B"/>
      </colorScale>
    </cfRule>
  </conditionalFormatting>
  <conditionalFormatting sqref="M7:M9">
    <cfRule type="colorScale" priority="942">
      <colorScale>
        <cfvo type="min"/>
        <cfvo type="max"/>
        <color rgb="FFFCFCFF"/>
        <color rgb="FF63BE7B"/>
      </colorScale>
    </cfRule>
    <cfRule type="colorScale" priority="943">
      <colorScale>
        <cfvo type="min"/>
        <cfvo type="max"/>
        <color rgb="FFFCFCFF"/>
        <color rgb="FF63BE7B"/>
      </colorScale>
    </cfRule>
    <cfRule type="colorScale" priority="944">
      <colorScale>
        <cfvo type="min"/>
        <cfvo type="max"/>
        <color rgb="FFFCFCFF"/>
        <color rgb="FF63BE7B"/>
      </colorScale>
    </cfRule>
  </conditionalFormatting>
  <conditionalFormatting sqref="M10:N10">
    <cfRule type="colorScale" priority="937">
      <colorScale>
        <cfvo type="min"/>
        <cfvo type="percentile" val="50"/>
        <cfvo type="max"/>
        <color rgb="FFF8696B"/>
        <color rgb="FFFCFCFF"/>
        <color rgb="FF63BE7B"/>
      </colorScale>
    </cfRule>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940">
      <colorScale>
        <cfvo type="min"/>
        <cfvo type="max"/>
        <color rgb="FFFCFCFF"/>
        <color rgb="FF63BE7B"/>
      </colorScale>
    </cfRule>
    <cfRule type="colorScale" priority="941">
      <colorScale>
        <cfvo type="min"/>
        <cfvo type="max"/>
        <color rgb="FFFCFCFF"/>
        <color rgb="FF63BE7B"/>
      </colorScale>
    </cfRule>
  </conditionalFormatting>
  <conditionalFormatting sqref="M11:N11">
    <cfRule type="colorScale" priority="929">
      <colorScale>
        <cfvo type="min"/>
        <cfvo type="max"/>
        <color rgb="FFFCFCFF"/>
        <color rgb="FF63BE7B"/>
      </colorScale>
    </cfRule>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onditionalFormatting>
  <conditionalFormatting sqref="M12:N12">
    <cfRule type="colorScale" priority="922">
      <colorScale>
        <cfvo type="min"/>
        <cfvo type="max"/>
        <color rgb="FFFCFCFF"/>
        <color rgb="FF63BE7B"/>
      </colorScale>
    </cfRule>
    <cfRule type="colorScale" priority="923">
      <colorScale>
        <cfvo type="min"/>
        <cfvo type="max"/>
        <color rgb="FFFCFCFF"/>
        <color rgb="FF63BE7B"/>
      </colorScale>
    </cfRule>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percentile" val="50"/>
        <cfvo type="max"/>
        <color rgb="FFF8696B"/>
        <color rgb="FFFCFCFF"/>
        <color rgb="FF63BE7B"/>
      </colorScale>
    </cfRule>
    <cfRule type="colorScale" priority="927">
      <colorScale>
        <cfvo type="min"/>
        <cfvo type="percentile" val="50"/>
        <cfvo type="max"/>
        <color rgb="FFF8696B"/>
        <color rgb="FFFCFCFF"/>
        <color rgb="FF63BE7B"/>
      </colorScale>
    </cfRule>
    <cfRule type="colorScale" priority="928">
      <colorScale>
        <cfvo type="min"/>
        <cfvo type="max"/>
        <color rgb="FFFCFCFF"/>
        <color rgb="FF63BE7B"/>
      </colorScale>
    </cfRule>
  </conditionalFormatting>
  <conditionalFormatting sqref="M13:N13">
    <cfRule type="colorScale" priority="909">
      <colorScale>
        <cfvo type="min"/>
        <cfvo type="max"/>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fRule type="colorScale" priority="913">
      <colorScale>
        <cfvo type="min"/>
        <cfvo type="percentile" val="50"/>
        <cfvo type="max"/>
        <color rgb="FFF8696B"/>
        <color rgb="FFFCFCFF"/>
        <color rgb="FF63BE7B"/>
      </colorScale>
    </cfRule>
  </conditionalFormatting>
  <conditionalFormatting sqref="M14:M18">
    <cfRule type="colorScale" priority="896">
      <colorScale>
        <cfvo type="min"/>
        <cfvo type="max"/>
        <color rgb="FFFCFCFF"/>
        <color rgb="FF63BE7B"/>
      </colorScale>
    </cfRule>
  </conditionalFormatting>
  <conditionalFormatting sqref="M19:M24">
    <cfRule type="colorScale" priority="895">
      <colorScale>
        <cfvo type="min"/>
        <cfvo type="max"/>
        <color rgb="FFFCFCFF"/>
        <color rgb="FF63BE7B"/>
      </colorScale>
    </cfRule>
  </conditionalFormatting>
  <conditionalFormatting sqref="M26:N26">
    <cfRule type="colorScale" priority="898">
      <colorScale>
        <cfvo type="min"/>
        <cfvo type="max"/>
        <color rgb="FFFCFCFF"/>
        <color rgb="FF63BE7B"/>
      </colorScale>
    </cfRule>
    <cfRule type="colorScale" priority="899">
      <colorScale>
        <cfvo type="min"/>
        <cfvo type="max"/>
        <color rgb="FFFCFCFF"/>
        <color rgb="FF63BE7B"/>
      </colorScale>
    </cfRule>
  </conditionalFormatting>
  <conditionalFormatting sqref="M27:N27 N28">
    <cfRule type="colorScale" priority="890">
      <colorScale>
        <cfvo type="min"/>
        <cfvo type="max"/>
        <color rgb="FFFCFCFF"/>
        <color rgb="FF63BE7B"/>
      </colorScale>
    </cfRule>
    <cfRule type="colorScale" priority="891">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M28:N28">
    <cfRule type="colorScale" priority="883">
      <colorScale>
        <cfvo type="min"/>
        <cfvo type="max"/>
        <color rgb="FFFCFCFF"/>
        <color rgb="FF63BE7B"/>
      </colorScale>
    </cfRule>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fRule type="colorScale" priority="887">
      <colorScale>
        <cfvo type="min"/>
        <cfvo type="max"/>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onditionalFormatting>
  <conditionalFormatting sqref="M25:N25">
    <cfRule type="colorScale" priority="901">
      <colorScale>
        <cfvo type="min"/>
        <cfvo type="max"/>
        <color rgb="FFFCFCFF"/>
        <color rgb="FF63BE7B"/>
      </colorScale>
    </cfRule>
  </conditionalFormatting>
  <conditionalFormatting sqref="M19:M23">
    <cfRule type="colorScale" priority="902">
      <colorScale>
        <cfvo type="min"/>
        <cfvo type="max"/>
        <color rgb="FFFCFCFF"/>
        <color rgb="FF63BE7B"/>
      </colorScale>
    </cfRule>
  </conditionalFormatting>
  <conditionalFormatting sqref="M29:N29">
    <cfRule type="colorScale" priority="879">
      <colorScale>
        <cfvo type="min"/>
        <cfvo type="max"/>
        <color rgb="FFFCFCFF"/>
        <color rgb="FF63BE7B"/>
      </colorScale>
    </cfRule>
  </conditionalFormatting>
  <conditionalFormatting sqref="M29:N29">
    <cfRule type="colorScale" priority="877">
      <colorScale>
        <cfvo type="min"/>
        <cfvo type="max"/>
        <color rgb="FFFCFCFF"/>
        <color rgb="FF63BE7B"/>
      </colorScale>
    </cfRule>
  </conditionalFormatting>
  <conditionalFormatting sqref="M29:N29">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onditionalFormatting>
  <conditionalFormatting sqref="M29:N29">
    <cfRule type="colorScale" priority="876">
      <colorScale>
        <cfvo type="min"/>
        <cfvo type="max"/>
        <color rgb="FFFCFCFF"/>
        <color rgb="FF63BE7B"/>
      </colorScale>
    </cfRule>
    <cfRule type="colorScale" priority="882">
      <colorScale>
        <cfvo type="min"/>
        <cfvo type="percentile" val="50"/>
        <cfvo type="max"/>
        <color rgb="FFF8696B"/>
        <color rgb="FFFCFCFF"/>
        <color rgb="FF63BE7B"/>
      </colorScale>
    </cfRule>
  </conditionalFormatting>
  <conditionalFormatting sqref="M29:N29">
    <cfRule type="colorScale" priority="878">
      <colorScale>
        <cfvo type="min"/>
        <cfvo type="max"/>
        <color rgb="FFFCFCFF"/>
        <color rgb="FF63BE7B"/>
      </colorScale>
    </cfRule>
  </conditionalFormatting>
  <conditionalFormatting sqref="M30:M31">
    <cfRule type="colorScale" priority="872">
      <colorScale>
        <cfvo type="min"/>
        <cfvo type="max"/>
        <color rgb="FFFCFCFF"/>
        <color rgb="FF63BE7B"/>
      </colorScale>
    </cfRule>
  </conditionalFormatting>
  <conditionalFormatting sqref="M30:M31">
    <cfRule type="colorScale" priority="871">
      <colorScale>
        <cfvo type="min"/>
        <cfvo type="max"/>
        <color rgb="FFFCFCFF"/>
        <color rgb="FF63BE7B"/>
      </colorScale>
    </cfRule>
  </conditionalFormatting>
  <conditionalFormatting sqref="M30:M31">
    <cfRule type="colorScale" priority="873">
      <colorScale>
        <cfvo type="min"/>
        <cfvo type="percentile" val="50"/>
        <cfvo type="max"/>
        <color rgb="FFF8696B"/>
        <color rgb="FFFCFCFF"/>
        <color rgb="FF63BE7B"/>
      </colorScale>
    </cfRule>
    <cfRule type="colorScale" priority="874">
      <colorScale>
        <cfvo type="min"/>
        <cfvo type="max"/>
        <color rgb="FFFCFCFF"/>
        <color rgb="FF63BE7B"/>
      </colorScale>
    </cfRule>
    <cfRule type="colorScale" priority="875">
      <colorScale>
        <cfvo type="min"/>
        <cfvo type="percentile" val="50"/>
        <cfvo type="max"/>
        <color rgb="FFF8696B"/>
        <color rgb="FFFCFCFF"/>
        <color rgb="FF63BE7B"/>
      </colorScale>
    </cfRule>
  </conditionalFormatting>
  <conditionalFormatting sqref="N7:N9">
    <cfRule type="colorScale" priority="860">
      <colorScale>
        <cfvo type="min"/>
        <cfvo type="max"/>
        <color rgb="FFFCFCFF"/>
        <color rgb="FF63BE7B"/>
      </colorScale>
    </cfRule>
    <cfRule type="colorScale" priority="861">
      <colorScale>
        <cfvo type="min"/>
        <cfvo type="max"/>
        <color rgb="FFFCFCFF"/>
        <color rgb="FF63BE7B"/>
      </colorScale>
    </cfRule>
    <cfRule type="colorScale" priority="862">
      <colorScale>
        <cfvo type="min"/>
        <cfvo type="max"/>
        <color rgb="FFFCFCFF"/>
        <color rgb="FF63BE7B"/>
      </colorScale>
    </cfRule>
  </conditionalFormatting>
  <conditionalFormatting sqref="N14:N18">
    <cfRule type="colorScale" priority="849">
      <colorScale>
        <cfvo type="min"/>
        <cfvo type="max"/>
        <color rgb="FFFCFCFF"/>
        <color rgb="FF63BE7B"/>
      </colorScale>
    </cfRule>
  </conditionalFormatting>
  <conditionalFormatting sqref="N19:N24">
    <cfRule type="colorScale" priority="848">
      <colorScale>
        <cfvo type="min"/>
        <cfvo type="max"/>
        <color rgb="FFFCFCFF"/>
        <color rgb="FF63BE7B"/>
      </colorScale>
    </cfRule>
  </conditionalFormatting>
  <conditionalFormatting sqref="N19:N23">
    <cfRule type="colorScale" priority="852">
      <colorScale>
        <cfvo type="min"/>
        <cfvo type="max"/>
        <color rgb="FFFCFCFF"/>
        <color rgb="FF63BE7B"/>
      </colorScale>
    </cfRule>
  </conditionalFormatting>
  <conditionalFormatting sqref="N30:N31">
    <cfRule type="colorScale" priority="844">
      <colorScale>
        <cfvo type="min"/>
        <cfvo type="max"/>
        <color rgb="FFFCFCFF"/>
        <color rgb="FF63BE7B"/>
      </colorScale>
    </cfRule>
  </conditionalFormatting>
  <conditionalFormatting sqref="N30:N31">
    <cfRule type="colorScale" priority="843">
      <colorScale>
        <cfvo type="min"/>
        <cfvo type="max"/>
        <color rgb="FFFCFCFF"/>
        <color rgb="FF63BE7B"/>
      </colorScale>
    </cfRule>
  </conditionalFormatting>
  <conditionalFormatting sqref="N30:N31">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fRule type="colorScale" priority="847">
      <colorScale>
        <cfvo type="min"/>
        <cfvo type="percentile" val="50"/>
        <cfvo type="max"/>
        <color rgb="FFF8696B"/>
        <color rgb="FFFCFCFF"/>
        <color rgb="FF63BE7B"/>
      </colorScale>
    </cfRule>
  </conditionalFormatting>
  <conditionalFormatting sqref="S43">
    <cfRule type="colorScale" priority="774">
      <colorScale>
        <cfvo type="min"/>
        <cfvo type="max"/>
        <color rgb="FFFFEF9C"/>
        <color rgb="FF63BE7B"/>
      </colorScale>
    </cfRule>
    <cfRule type="colorScale" priority="775">
      <colorScale>
        <cfvo type="min"/>
        <cfvo type="max"/>
        <color rgb="FFFFEF9C"/>
        <color rgb="FF63BE7B"/>
      </colorScale>
    </cfRule>
    <cfRule type="colorScale" priority="776">
      <colorScale>
        <cfvo type="min"/>
        <cfvo type="max"/>
        <color rgb="FFFFEF9C"/>
        <color rgb="FF63BE7B"/>
      </colorScale>
    </cfRule>
    <cfRule type="colorScale" priority="777">
      <colorScale>
        <cfvo type="min"/>
        <cfvo type="max"/>
        <color rgb="FFFFEF9C"/>
        <color rgb="FF63BE7B"/>
      </colorScale>
    </cfRule>
  </conditionalFormatting>
  <conditionalFormatting sqref="S31">
    <cfRule type="colorScale" priority="822">
      <colorScale>
        <cfvo type="min"/>
        <cfvo type="max"/>
        <color rgb="FFFFEF9C"/>
        <color rgb="FF63BE7B"/>
      </colorScale>
    </cfRule>
  </conditionalFormatting>
  <conditionalFormatting sqref="S36">
    <cfRule type="colorScale" priority="828">
      <colorScale>
        <cfvo type="min"/>
        <cfvo type="max"/>
        <color rgb="FFFFEF9C"/>
        <color rgb="FF63BE7B"/>
      </colorScale>
    </cfRule>
  </conditionalFormatting>
  <conditionalFormatting sqref="S37:S38">
    <cfRule type="colorScale" priority="814">
      <colorScale>
        <cfvo type="min"/>
        <cfvo type="max"/>
        <color rgb="FFFFEF9C"/>
        <color rgb="FF63BE7B"/>
      </colorScale>
    </cfRule>
  </conditionalFormatting>
  <conditionalFormatting sqref="S39">
    <cfRule type="colorScale" priority="813">
      <colorScale>
        <cfvo type="min"/>
        <cfvo type="max"/>
        <color rgb="FFFFEF9C"/>
        <color rgb="FF63BE7B"/>
      </colorScale>
    </cfRule>
  </conditionalFormatting>
  <conditionalFormatting sqref="S40">
    <cfRule type="colorScale" priority="812">
      <colorScale>
        <cfvo type="min"/>
        <cfvo type="max"/>
        <color rgb="FFFFEF9C"/>
        <color rgb="FF63BE7B"/>
      </colorScale>
    </cfRule>
  </conditionalFormatting>
  <conditionalFormatting sqref="S44">
    <cfRule type="colorScale" priority="767">
      <colorScale>
        <cfvo type="min"/>
        <cfvo type="max"/>
        <color rgb="FFFFEF9C"/>
        <color rgb="FF63BE7B"/>
      </colorScale>
    </cfRule>
  </conditionalFormatting>
  <conditionalFormatting sqref="S41">
    <cfRule type="colorScale" priority="801">
      <colorScale>
        <cfvo type="min"/>
        <cfvo type="max"/>
        <color rgb="FFFFEF9C"/>
        <color rgb="FF63BE7B"/>
      </colorScale>
    </cfRule>
  </conditionalFormatting>
  <conditionalFormatting sqref="S42">
    <cfRule type="colorScale" priority="789">
      <colorScale>
        <cfvo type="min"/>
        <cfvo type="max"/>
        <color rgb="FFFFEF9C"/>
        <color rgb="FF63BE7B"/>
      </colorScale>
    </cfRule>
    <cfRule type="colorScale" priority="790">
      <colorScale>
        <cfvo type="min"/>
        <cfvo type="max"/>
        <color rgb="FFFFEF9C"/>
        <color rgb="FF63BE7B"/>
      </colorScale>
    </cfRule>
    <cfRule type="colorScale" priority="791">
      <colorScale>
        <cfvo type="min"/>
        <cfvo type="max"/>
        <color rgb="FFFFEF9C"/>
        <color rgb="FF63BE7B"/>
      </colorScale>
    </cfRule>
  </conditionalFormatting>
  <conditionalFormatting sqref="S36:S40 S31">
    <cfRule type="colorScale" priority="811">
      <colorScale>
        <cfvo type="min"/>
        <cfvo type="max"/>
        <color rgb="FFFCFCFF"/>
        <color rgb="FF63BE7B"/>
      </colorScale>
    </cfRule>
  </conditionalFormatting>
  <conditionalFormatting sqref="S36:S44 S31">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onditionalFormatting>
  <conditionalFormatting sqref="S41">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onditionalFormatting>
  <conditionalFormatting sqref="S42">
    <cfRule type="colorScale" priority="793">
      <colorScale>
        <cfvo type="min"/>
        <cfvo type="max"/>
        <color rgb="FFFCFCFF"/>
        <color rgb="FF63BE7B"/>
      </colorScale>
    </cfRule>
    <cfRule type="colorScale" priority="794">
      <colorScale>
        <cfvo type="min"/>
        <cfvo type="percentile" val="50"/>
        <cfvo type="max"/>
        <color rgb="FFF8696B"/>
        <color rgb="FFFCFCFF"/>
        <color rgb="FF63BE7B"/>
      </colorScale>
    </cfRule>
    <cfRule type="colorScale" priority="795">
      <colorScale>
        <cfvo type="min"/>
        <cfvo type="max"/>
        <color rgb="FFFCFCFF"/>
        <color rgb="FF63BE7B"/>
      </colorScale>
    </cfRule>
  </conditionalFormatting>
  <conditionalFormatting sqref="S43">
    <cfRule type="colorScale" priority="781">
      <colorScale>
        <cfvo type="min"/>
        <cfvo type="max"/>
        <color rgb="FFFCFCFF"/>
        <color rgb="FF63BE7B"/>
      </colorScale>
    </cfRule>
    <cfRule type="colorScale" priority="782">
      <colorScale>
        <cfvo type="min"/>
        <cfvo type="percentile" val="50"/>
        <cfvo type="max"/>
        <color rgb="FFF8696B"/>
        <color rgb="FFFCFCFF"/>
        <color rgb="FF63BE7B"/>
      </colorScale>
    </cfRule>
    <cfRule type="colorScale" priority="783">
      <colorScale>
        <cfvo type="min"/>
        <cfvo type="max"/>
        <color rgb="FFFCFCFF"/>
        <color rgb="FF63BE7B"/>
      </colorScale>
    </cfRule>
  </conditionalFormatting>
  <conditionalFormatting sqref="S31">
    <cfRule type="colorScale" priority="832">
      <colorScale>
        <cfvo type="min"/>
        <cfvo type="max"/>
        <color rgb="FFFCFCFF"/>
        <color rgb="FF63BE7B"/>
      </colorScale>
    </cfRule>
  </conditionalFormatting>
  <conditionalFormatting sqref="S36 S31">
    <cfRule type="colorScale" priority="833">
      <colorScale>
        <cfvo type="min"/>
        <cfvo type="max"/>
        <color rgb="FFFCFCFF"/>
        <color rgb="FF63BE7B"/>
      </colorScale>
    </cfRule>
  </conditionalFormatting>
  <conditionalFormatting sqref="S36:S40 S31">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onditionalFormatting>
  <conditionalFormatting sqref="S36 S31">
    <cfRule type="colorScale" priority="829">
      <colorScale>
        <cfvo type="min"/>
        <cfvo type="max"/>
        <color rgb="FFFCFCFF"/>
        <color rgb="FF63BE7B"/>
      </colorScale>
    </cfRule>
    <cfRule type="colorScale" priority="830">
      <colorScale>
        <cfvo type="min"/>
        <cfvo type="max"/>
        <color rgb="FFFFEF9C"/>
        <color rgb="FF63BE7B"/>
      </colorScale>
    </cfRule>
  </conditionalFormatting>
  <conditionalFormatting sqref="S36">
    <cfRule type="colorScale" priority="831">
      <colorScale>
        <cfvo type="min"/>
        <cfvo type="max"/>
        <color rgb="FFFFEF9C"/>
        <color rgb="FF63BE7B"/>
      </colorScale>
    </cfRule>
  </conditionalFormatting>
  <conditionalFormatting sqref="S37:S40">
    <cfRule type="colorScale" priority="823">
      <colorScale>
        <cfvo type="min"/>
        <cfvo type="percentile" val="50"/>
        <cfvo type="max"/>
        <color rgb="FFF8696B"/>
        <color rgb="FFFCFCFF"/>
        <color rgb="FF63BE7B"/>
      </colorScale>
    </cfRule>
    <cfRule type="colorScale" priority="824">
      <colorScale>
        <cfvo type="min"/>
        <cfvo type="max"/>
        <color rgb="FFFCFCFF"/>
        <color rgb="FF63BE7B"/>
      </colorScale>
    </cfRule>
    <cfRule type="colorScale" priority="825">
      <colorScale>
        <cfvo type="min"/>
        <cfvo type="max"/>
        <color rgb="FFFFEF9C"/>
        <color rgb="FF63BE7B"/>
      </colorScale>
    </cfRule>
    <cfRule type="colorScale" priority="826">
      <colorScale>
        <cfvo type="min"/>
        <cfvo type="max"/>
        <color rgb="FFFFEF9C"/>
        <color rgb="FF63BE7B"/>
      </colorScale>
    </cfRule>
    <cfRule type="colorScale" priority="827">
      <colorScale>
        <cfvo type="min"/>
        <cfvo type="max"/>
        <color rgb="FFFCFCFF"/>
        <color rgb="FF63BE7B"/>
      </colorScale>
    </cfRule>
  </conditionalFormatting>
  <conditionalFormatting sqref="S41">
    <cfRule type="colorScale" priority="802">
      <colorScale>
        <cfvo type="min"/>
        <cfvo type="max"/>
        <color rgb="FFFFEF9C"/>
        <color rgb="FF63BE7B"/>
      </colorScale>
    </cfRule>
    <cfRule type="colorScale" priority="806">
      <colorScale>
        <cfvo type="min"/>
        <cfvo type="percentile" val="50"/>
        <cfvo type="max"/>
        <color rgb="FFF8696B"/>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fRule type="colorScale" priority="810">
      <colorScale>
        <cfvo type="min"/>
        <cfvo type="max"/>
        <color rgb="FFFCFCFF"/>
        <color rgb="FF63BE7B"/>
      </colorScale>
    </cfRule>
  </conditionalFormatting>
  <conditionalFormatting sqref="S42">
    <cfRule type="colorScale" priority="792">
      <colorScale>
        <cfvo type="min"/>
        <cfvo type="max"/>
        <color rgb="FFFFEF9C"/>
        <color rgb="FF63BE7B"/>
      </colorScale>
    </cfRule>
    <cfRule type="colorScale" priority="796">
      <colorScale>
        <cfvo type="min"/>
        <cfvo type="percentile" val="50"/>
        <cfvo type="max"/>
        <color rgb="FFF8696B"/>
        <color rgb="FFFCFCFF"/>
        <color rgb="FF63BE7B"/>
      </colorScale>
    </cfRule>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799">
      <colorScale>
        <cfvo type="min"/>
        <cfvo type="percentile" val="50"/>
        <cfvo type="max"/>
        <color rgb="FFF8696B"/>
        <color rgb="FFFCFCFF"/>
        <color rgb="FF63BE7B"/>
      </colorScale>
    </cfRule>
    <cfRule type="colorScale" priority="800">
      <colorScale>
        <cfvo type="min"/>
        <cfvo type="max"/>
        <color rgb="FFFCFCFF"/>
        <color rgb="FF63BE7B"/>
      </colorScale>
    </cfRule>
  </conditionalFormatting>
  <conditionalFormatting sqref="S43">
    <cfRule type="colorScale" priority="778">
      <colorScale>
        <cfvo type="min"/>
        <cfvo type="max"/>
        <color rgb="FFFFEF9C"/>
        <color rgb="FF63BE7B"/>
      </colorScale>
    </cfRule>
    <cfRule type="colorScale" priority="779">
      <colorScale>
        <cfvo type="min"/>
        <cfvo type="max"/>
        <color rgb="FFFFEF9C"/>
        <color rgb="FF63BE7B"/>
      </colorScale>
    </cfRule>
    <cfRule type="colorScale" priority="780">
      <colorScale>
        <cfvo type="min"/>
        <cfvo type="percentile" val="50"/>
        <cfvo type="max"/>
        <color rgb="FFF8696B"/>
        <color rgb="FFFFEB84"/>
        <color rgb="FF63BE7B"/>
      </colorScale>
    </cfRule>
    <cfRule type="colorScale" priority="784">
      <colorScale>
        <cfvo type="min"/>
        <cfvo type="percentile" val="50"/>
        <cfvo type="max"/>
        <color rgb="FFF8696B"/>
        <color rgb="FFFCFCFF"/>
        <color rgb="FF63BE7B"/>
      </colorScale>
    </cfRule>
    <cfRule type="colorScale" priority="785">
      <colorScale>
        <cfvo type="min"/>
        <cfvo type="max"/>
        <color rgb="FFFCFCFF"/>
        <color rgb="FF63BE7B"/>
      </colorScale>
    </cfRule>
    <cfRule type="colorScale" priority="786">
      <colorScale>
        <cfvo type="min"/>
        <cfvo type="max"/>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onditionalFormatting>
  <conditionalFormatting sqref="S44">
    <cfRule type="colorScale" priority="768">
      <colorScale>
        <cfvo type="min"/>
        <cfvo type="max"/>
        <color rgb="FFFFEF9C"/>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71">
      <colorScale>
        <cfvo type="min"/>
        <cfvo type="max"/>
        <color rgb="FFFCFCFF"/>
        <color rgb="FF63BE7B"/>
      </colorScale>
    </cfRule>
    <cfRule type="colorScale" priority="772">
      <colorScale>
        <cfvo type="min"/>
        <cfvo type="percentile" val="50"/>
        <cfvo type="max"/>
        <color rgb="FFF8696B"/>
        <color rgb="FFFCFCFF"/>
        <color rgb="FF63BE7B"/>
      </colorScale>
    </cfRule>
    <cfRule type="colorScale" priority="773">
      <colorScale>
        <cfvo type="min"/>
        <cfvo type="max"/>
        <color rgb="FFFCFCFF"/>
        <color rgb="FF63BE7B"/>
      </colorScale>
    </cfRule>
  </conditionalFormatting>
  <conditionalFormatting sqref="S50">
    <cfRule type="colorScale" priority="726">
      <colorScale>
        <cfvo type="min"/>
        <cfvo type="max"/>
        <color rgb="FFFFEF9C"/>
        <color rgb="FF63BE7B"/>
      </colorScale>
    </cfRule>
    <cfRule type="colorScale" priority="727">
      <colorScale>
        <cfvo type="min"/>
        <cfvo type="percentile" val="50"/>
        <cfvo type="max"/>
        <color rgb="FFF8696B"/>
        <color rgb="FFFFEB84"/>
        <color rgb="FF63BE7B"/>
      </colorScale>
    </cfRule>
    <cfRule type="colorScale" priority="728">
      <colorScale>
        <cfvo type="min"/>
        <cfvo type="max"/>
        <color rgb="FFFFEF9C"/>
        <color rgb="FF63BE7B"/>
      </colorScale>
    </cfRule>
    <cfRule type="colorScale" priority="729">
      <colorScale>
        <cfvo type="min"/>
        <cfvo type="max"/>
        <color rgb="FFFFEF9C"/>
        <color rgb="FF63BE7B"/>
      </colorScale>
    </cfRule>
    <cfRule type="colorScale" priority="730">
      <colorScale>
        <cfvo type="min"/>
        <cfvo type="max"/>
        <color rgb="FFFFEF9C"/>
        <color rgb="FF63BE7B"/>
      </colorScale>
    </cfRule>
    <cfRule type="colorScale" priority="731">
      <colorScale>
        <cfvo type="min"/>
        <cfvo type="max"/>
        <color rgb="FFFFEF9C"/>
        <color rgb="FF63BE7B"/>
      </colorScale>
    </cfRule>
    <cfRule type="colorScale" priority="732">
      <colorScale>
        <cfvo type="min"/>
        <cfvo type="max"/>
        <color rgb="FFFFEF9C"/>
        <color rgb="FF63BE7B"/>
      </colorScale>
    </cfRule>
  </conditionalFormatting>
  <conditionalFormatting sqref="S51">
    <cfRule type="colorScale" priority="725">
      <colorScale>
        <cfvo type="min"/>
        <cfvo type="max"/>
        <color rgb="FFFFEF9C"/>
        <color rgb="FF63BE7B"/>
      </colorScale>
    </cfRule>
  </conditionalFormatting>
  <conditionalFormatting sqref="S52">
    <cfRule type="colorScale" priority="722">
      <colorScale>
        <cfvo type="min"/>
        <cfvo type="max"/>
        <color rgb="FFFFEF9C"/>
        <color rgb="FF63BE7B"/>
      </colorScale>
    </cfRule>
    <cfRule type="colorScale" priority="723">
      <colorScale>
        <cfvo type="min"/>
        <cfvo type="max"/>
        <color rgb="FFFFEF9C"/>
        <color rgb="FF63BE7B"/>
      </colorScale>
    </cfRule>
    <cfRule type="colorScale" priority="724">
      <colorScale>
        <cfvo type="min"/>
        <cfvo type="max"/>
        <color rgb="FFFFEF9C"/>
        <color rgb="FF63BE7B"/>
      </colorScale>
    </cfRule>
  </conditionalFormatting>
  <conditionalFormatting sqref="S53">
    <cfRule type="colorScale" priority="720">
      <colorScale>
        <cfvo type="min"/>
        <cfvo type="max"/>
        <color rgb="FFFFEF9C"/>
        <color rgb="FF63BE7B"/>
      </colorScale>
    </cfRule>
    <cfRule type="colorScale" priority="721">
      <colorScale>
        <cfvo type="min"/>
        <cfvo type="max"/>
        <color rgb="FFFFEF9C"/>
        <color rgb="FF63BE7B"/>
      </colorScale>
    </cfRule>
  </conditionalFormatting>
  <conditionalFormatting sqref="S54">
    <cfRule type="colorScale" priority="716">
      <colorScale>
        <cfvo type="min"/>
        <cfvo type="max"/>
        <color rgb="FFFFEF9C"/>
        <color rgb="FF63BE7B"/>
      </colorScale>
    </cfRule>
    <cfRule type="colorScale" priority="717">
      <colorScale>
        <cfvo type="min"/>
        <cfvo type="max"/>
        <color rgb="FFFFEF9C"/>
        <color rgb="FF63BE7B"/>
      </colorScale>
    </cfRule>
    <cfRule type="colorScale" priority="718">
      <colorScale>
        <cfvo type="min"/>
        <cfvo type="max"/>
        <color rgb="FFFFEF9C"/>
        <color rgb="FF63BE7B"/>
      </colorScale>
    </cfRule>
    <cfRule type="colorScale" priority="719">
      <colorScale>
        <cfvo type="min"/>
        <cfvo type="max"/>
        <color rgb="FFFFEF9C"/>
        <color rgb="FF63BE7B"/>
      </colorScale>
    </cfRule>
  </conditionalFormatting>
  <conditionalFormatting sqref="S55">
    <cfRule type="colorScale" priority="712">
      <colorScale>
        <cfvo type="min"/>
        <cfvo type="max"/>
        <color rgb="FFFFEF9C"/>
        <color rgb="FF63BE7B"/>
      </colorScale>
    </cfRule>
    <cfRule type="colorScale" priority="713">
      <colorScale>
        <cfvo type="min"/>
        <cfvo type="max"/>
        <color rgb="FFFFEF9C"/>
        <color rgb="FF63BE7B"/>
      </colorScale>
    </cfRule>
    <cfRule type="colorScale" priority="714">
      <colorScale>
        <cfvo type="min"/>
        <cfvo type="max"/>
        <color rgb="FFFFEF9C"/>
        <color rgb="FF63BE7B"/>
      </colorScale>
    </cfRule>
    <cfRule type="colorScale" priority="715">
      <colorScale>
        <cfvo type="min"/>
        <cfvo type="max"/>
        <color rgb="FFFFEF9C"/>
        <color rgb="FF63BE7B"/>
      </colorScale>
    </cfRule>
  </conditionalFormatting>
  <conditionalFormatting sqref="S56">
    <cfRule type="colorScale" priority="708">
      <colorScale>
        <cfvo type="min"/>
        <cfvo type="max"/>
        <color rgb="FFFFEF9C"/>
        <color rgb="FF63BE7B"/>
      </colorScale>
    </cfRule>
    <cfRule type="colorScale" priority="709">
      <colorScale>
        <cfvo type="min"/>
        <cfvo type="max"/>
        <color rgb="FFFFEF9C"/>
        <color rgb="FF63BE7B"/>
      </colorScale>
    </cfRule>
    <cfRule type="colorScale" priority="710">
      <colorScale>
        <cfvo type="min"/>
        <cfvo type="max"/>
        <color rgb="FFFFEF9C"/>
        <color rgb="FF63BE7B"/>
      </colorScale>
    </cfRule>
    <cfRule type="colorScale" priority="711">
      <colorScale>
        <cfvo type="min"/>
        <cfvo type="max"/>
        <color rgb="FFFFEF9C"/>
        <color rgb="FF63BE7B"/>
      </colorScale>
    </cfRule>
  </conditionalFormatting>
  <conditionalFormatting sqref="S57">
    <cfRule type="colorScale" priority="707">
      <colorScale>
        <cfvo type="min"/>
        <cfvo type="max"/>
        <color rgb="FFFFEF9C"/>
        <color rgb="FF63BE7B"/>
      </colorScale>
    </cfRule>
  </conditionalFormatting>
  <conditionalFormatting sqref="S60">
    <cfRule type="colorScale" priority="752">
      <colorScale>
        <cfvo type="min"/>
        <cfvo type="max"/>
        <color rgb="FFFFEF9C"/>
        <color rgb="FF63BE7B"/>
      </colorScale>
    </cfRule>
  </conditionalFormatting>
  <conditionalFormatting sqref="S45">
    <cfRule type="colorScale" priority="738">
      <colorScale>
        <cfvo type="min"/>
        <cfvo type="max"/>
        <color rgb="FFFFEF9C"/>
        <color rgb="FF63BE7B"/>
      </colorScale>
    </cfRule>
  </conditionalFormatting>
  <conditionalFormatting sqref="S46">
    <cfRule type="colorScale" priority="739">
      <colorScale>
        <cfvo type="min"/>
        <cfvo type="max"/>
        <color rgb="FFFFEF9C"/>
        <color rgb="FF63BE7B"/>
      </colorScale>
    </cfRule>
    <cfRule type="colorScale" priority="740">
      <colorScale>
        <cfvo type="min"/>
        <cfvo type="max"/>
        <color rgb="FFFFEF9C"/>
        <color rgb="FF63BE7B"/>
      </colorScale>
    </cfRule>
    <cfRule type="colorScale" priority="741">
      <colorScale>
        <cfvo type="min"/>
        <cfvo type="max"/>
        <color rgb="FFFFEF9C"/>
        <color rgb="FF63BE7B"/>
      </colorScale>
    </cfRule>
  </conditionalFormatting>
  <conditionalFormatting sqref="S47">
    <cfRule type="colorScale" priority="742">
      <colorScale>
        <cfvo type="min"/>
        <cfvo type="max"/>
        <color rgb="FFFFEF9C"/>
        <color rgb="FF63BE7B"/>
      </colorScale>
    </cfRule>
  </conditionalFormatting>
  <conditionalFormatting sqref="S48">
    <cfRule type="colorScale" priority="743">
      <colorScale>
        <cfvo type="min"/>
        <cfvo type="max"/>
        <color rgb="FFFFEF9C"/>
        <color rgb="FF63BE7B"/>
      </colorScale>
    </cfRule>
    <cfRule type="colorScale" priority="744">
      <colorScale>
        <cfvo type="min"/>
        <cfvo type="max"/>
        <color rgb="FFFFEF9C"/>
        <color rgb="FF63BE7B"/>
      </colorScale>
    </cfRule>
  </conditionalFormatting>
  <conditionalFormatting sqref="S49">
    <cfRule type="colorScale" priority="745">
      <colorScale>
        <cfvo type="min"/>
        <cfvo type="max"/>
        <color rgb="FFFFEF9C"/>
        <color rgb="FF63BE7B"/>
      </colorScale>
    </cfRule>
  </conditionalFormatting>
  <conditionalFormatting sqref="S51">
    <cfRule type="colorScale" priority="746">
      <colorScale>
        <cfvo type="min"/>
        <cfvo type="max"/>
        <color rgb="FFFFEF9C"/>
        <color rgb="FF63BE7B"/>
      </colorScale>
    </cfRule>
  </conditionalFormatting>
  <conditionalFormatting sqref="S57">
    <cfRule type="colorScale" priority="747">
      <colorScale>
        <cfvo type="min"/>
        <cfvo type="max"/>
        <color rgb="FFFFEF9C"/>
        <color rgb="FF63BE7B"/>
      </colorScale>
    </cfRule>
  </conditionalFormatting>
  <conditionalFormatting sqref="S58">
    <cfRule type="colorScale" priority="748">
      <colorScale>
        <cfvo type="min"/>
        <cfvo type="max"/>
        <color rgb="FFFFEF9C"/>
        <color rgb="FF63BE7B"/>
      </colorScale>
    </cfRule>
    <cfRule type="colorScale" priority="749">
      <colorScale>
        <cfvo type="min"/>
        <cfvo type="max"/>
        <color rgb="FFFFEF9C"/>
        <color rgb="FF63BE7B"/>
      </colorScale>
    </cfRule>
    <cfRule type="colorScale" priority="750">
      <colorScale>
        <cfvo type="min"/>
        <cfvo type="max"/>
        <color rgb="FFFFEF9C"/>
        <color rgb="FF63BE7B"/>
      </colorScale>
    </cfRule>
  </conditionalFormatting>
  <conditionalFormatting sqref="S59">
    <cfRule type="colorScale" priority="751">
      <colorScale>
        <cfvo type="min"/>
        <cfvo type="max"/>
        <color rgb="FFFFEF9C"/>
        <color rgb="FF63BE7B"/>
      </colorScale>
    </cfRule>
  </conditionalFormatting>
  <conditionalFormatting sqref="S61">
    <cfRule type="colorScale" priority="700">
      <colorScale>
        <cfvo type="min"/>
        <cfvo type="max"/>
        <color rgb="FFFFEF9C"/>
        <color rgb="FF63BE7B"/>
      </colorScale>
    </cfRule>
  </conditionalFormatting>
  <conditionalFormatting sqref="S61">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S45:S49">
    <cfRule type="colorScale" priority="733">
      <colorScale>
        <cfvo type="min"/>
        <cfvo type="max"/>
        <color rgb="FFFFEF9C"/>
        <color rgb="FF63BE7B"/>
      </colorScale>
    </cfRule>
  </conditionalFormatting>
  <conditionalFormatting sqref="S45:S51">
    <cfRule type="colorScale" priority="734">
      <colorScale>
        <cfvo type="min"/>
        <cfvo type="max"/>
        <color rgb="FFFFEF9C"/>
        <color rgb="FF63BE7B"/>
      </colorScale>
    </cfRule>
  </conditionalFormatting>
  <conditionalFormatting sqref="S59">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FEF9C"/>
        <color rgb="FF63BE7B"/>
      </colorScale>
    </cfRule>
  </conditionalFormatting>
  <conditionalFormatting sqref="S60">
    <cfRule type="colorScale" priority="701">
      <colorScale>
        <cfvo type="min"/>
        <cfvo type="max"/>
        <color rgb="FFFFEF9C"/>
        <color rgb="FF63BE7B"/>
      </colorScale>
    </cfRule>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onditionalFormatting>
  <conditionalFormatting sqref="S61">
    <cfRule type="colorScale" priority="693">
      <colorScale>
        <cfvo type="min"/>
        <cfvo type="max"/>
        <color rgb="FFFFEF9C"/>
        <color rgb="FF63BE7B"/>
      </colorScale>
    </cfRule>
    <cfRule type="colorScale" priority="694">
      <colorScale>
        <cfvo type="min"/>
        <cfvo type="max"/>
        <color rgb="FFFFEF9C"/>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onditionalFormatting>
  <conditionalFormatting sqref="S58">
    <cfRule type="colorScale" priority="753">
      <colorScale>
        <cfvo type="min"/>
        <cfvo type="max"/>
        <color rgb="FFFFEF9C"/>
        <color rgb="FF63BE7B"/>
      </colorScale>
    </cfRule>
  </conditionalFormatting>
  <conditionalFormatting sqref="S52:S56">
    <cfRule type="colorScale" priority="754">
      <colorScale>
        <cfvo type="min"/>
        <cfvo type="max"/>
        <color rgb="FFFFEF9C"/>
        <color rgb="FF63BE7B"/>
      </colorScale>
    </cfRule>
  </conditionalFormatting>
  <conditionalFormatting sqref="S52:S57">
    <cfRule type="colorScale" priority="755">
      <colorScale>
        <cfvo type="min"/>
        <cfvo type="max"/>
        <color rgb="FFFFEF9C"/>
        <color rgb="FF63BE7B"/>
      </colorScale>
    </cfRule>
    <cfRule type="colorScale" priority="756">
      <colorScale>
        <cfvo type="min"/>
        <cfvo type="percentile" val="50"/>
        <cfvo type="max"/>
        <color rgb="FFF8696B"/>
        <color rgb="FFFFEB84"/>
        <color rgb="FF63BE7B"/>
      </colorScale>
    </cfRule>
  </conditionalFormatting>
  <conditionalFormatting sqref="S45:S59">
    <cfRule type="colorScale" priority="757">
      <colorScale>
        <cfvo type="min"/>
        <cfvo type="max"/>
        <color rgb="FFFCFCFF"/>
        <color rgb="FF63BE7B"/>
      </colorScale>
    </cfRule>
    <cfRule type="colorScale" priority="758">
      <colorScale>
        <cfvo type="min"/>
        <cfvo type="percentile" val="50"/>
        <cfvo type="max"/>
        <color rgb="FFF8696B"/>
        <color rgb="FFFCFCFF"/>
        <color rgb="FF63BE7B"/>
      </colorScale>
    </cfRule>
  </conditionalFormatting>
  <conditionalFormatting sqref="S45:S61">
    <cfRule type="colorScale" priority="759">
      <colorScale>
        <cfvo type="min"/>
        <cfvo type="max"/>
        <color rgb="FFFCFCFF"/>
        <color rgb="FF63BE7B"/>
      </colorScale>
    </cfRule>
  </conditionalFormatting>
  <conditionalFormatting sqref="S45:S58">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fRule type="colorScale" priority="762">
      <colorScale>
        <cfvo type="min"/>
        <cfvo type="max"/>
        <color rgb="FFFCFCFF"/>
        <color rgb="FF63BE7B"/>
      </colorScale>
    </cfRule>
  </conditionalFormatting>
  <conditionalFormatting sqref="S45:S59">
    <cfRule type="colorScale" priority="763">
      <colorScale>
        <cfvo type="min"/>
        <cfvo type="percentile" val="50"/>
        <cfvo type="max"/>
        <color rgb="FFF8696B"/>
        <color rgb="FFFCFCFF"/>
        <color rgb="FF63BE7B"/>
      </colorScale>
    </cfRule>
    <cfRule type="colorScale" priority="764">
      <colorScale>
        <cfvo type="min"/>
        <cfvo type="max"/>
        <color rgb="FFFCFCFF"/>
        <color rgb="FF63BE7B"/>
      </colorScale>
    </cfRule>
  </conditionalFormatting>
  <conditionalFormatting sqref="S62">
    <cfRule type="colorScale" priority="684">
      <colorScale>
        <cfvo type="min"/>
        <cfvo type="max"/>
        <color rgb="FFFFEF9C"/>
        <color rgb="FF63BE7B"/>
      </colorScale>
    </cfRule>
  </conditionalFormatting>
  <conditionalFormatting sqref="S62">
    <cfRule type="colorScale" priority="683">
      <colorScale>
        <cfvo type="min"/>
        <cfvo type="max"/>
        <color rgb="FFFCFCFF"/>
        <color rgb="FF63BE7B"/>
      </colorScale>
    </cfRule>
  </conditionalFormatting>
  <conditionalFormatting sqref="S62">
    <cfRule type="colorScale" priority="687">
      <colorScale>
        <cfvo type="min"/>
        <cfvo type="max"/>
        <color rgb="FFFCFCFF"/>
        <color rgb="FF63BE7B"/>
      </colorScale>
    </cfRule>
  </conditionalFormatting>
  <conditionalFormatting sqref="S62">
    <cfRule type="colorScale" priority="688">
      <colorScale>
        <cfvo type="min"/>
        <cfvo type="max"/>
        <color rgb="FFFCFCFF"/>
        <color rgb="FF63BE7B"/>
      </colorScale>
    </cfRule>
  </conditionalFormatting>
  <conditionalFormatting sqref="S62">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onditionalFormatting>
  <conditionalFormatting sqref="S62">
    <cfRule type="colorScale" priority="685">
      <colorScale>
        <cfvo type="min"/>
        <cfvo type="max"/>
        <color rgb="FFFCFCFF"/>
        <color rgb="FF63BE7B"/>
      </colorScale>
    </cfRule>
    <cfRule type="colorScale" priority="686">
      <colorScale>
        <cfvo type="min"/>
        <cfvo type="max"/>
        <color rgb="FFFFEF9C"/>
        <color rgb="FF63BE7B"/>
      </colorScale>
    </cfRule>
  </conditionalFormatting>
  <conditionalFormatting sqref="S63:S64">
    <cfRule type="colorScale" priority="676">
      <colorScale>
        <cfvo type="min"/>
        <cfvo type="max"/>
        <color rgb="FFFFEF9C"/>
        <color rgb="FF63BE7B"/>
      </colorScale>
    </cfRule>
  </conditionalFormatting>
  <conditionalFormatting sqref="S63">
    <cfRule type="colorScale" priority="677">
      <colorScale>
        <cfvo type="min"/>
        <cfvo type="max"/>
        <color rgb="FFFFEF9C"/>
        <color rgb="FF63BE7B"/>
      </colorScale>
    </cfRule>
  </conditionalFormatting>
  <conditionalFormatting sqref="S63">
    <cfRule type="colorScale" priority="678">
      <colorScale>
        <cfvo type="min"/>
        <cfvo type="percentile" val="50"/>
        <cfvo type="max"/>
        <color rgb="FFF8696B"/>
        <color rgb="FFFCFCFF"/>
        <color rgb="FF63BE7B"/>
      </colorScale>
    </cfRule>
    <cfRule type="colorScale" priority="679">
      <colorScale>
        <cfvo type="min"/>
        <cfvo type="max"/>
        <color rgb="FFFCFCFF"/>
        <color rgb="FF63BE7B"/>
      </colorScale>
    </cfRule>
    <cfRule type="colorScale" priority="680">
      <colorScale>
        <cfvo type="min"/>
        <cfvo type="max"/>
        <color rgb="FFFCFCFF"/>
        <color rgb="FF63BE7B"/>
      </colorScale>
    </cfRule>
  </conditionalFormatting>
  <conditionalFormatting sqref="S63">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onditionalFormatting>
  <conditionalFormatting sqref="S45:S64">
    <cfRule type="colorScale" priority="675">
      <colorScale>
        <cfvo type="min"/>
        <cfvo type="max"/>
        <color rgb="FFFCFCFF"/>
        <color rgb="FF63BE7B"/>
      </colorScale>
    </cfRule>
  </conditionalFormatting>
  <conditionalFormatting sqref="S36:S64 S31">
    <cfRule type="colorScale" priority="667">
      <colorScale>
        <cfvo type="min"/>
        <cfvo type="percentile" val="50"/>
        <cfvo type="max"/>
        <color rgb="FFF8696B"/>
        <color rgb="FFFCFCFF"/>
        <color rgb="FF63BE7B"/>
      </colorScale>
    </cfRule>
    <cfRule type="colorScale" priority="674">
      <colorScale>
        <cfvo type="min"/>
        <cfvo type="max"/>
        <color rgb="FFFCFCFF"/>
        <color rgb="FF63BE7B"/>
      </colorScale>
    </cfRule>
  </conditionalFormatting>
  <conditionalFormatting sqref="S64">
    <cfRule type="colorScale" priority="668">
      <colorScale>
        <cfvo type="min"/>
        <cfvo type="max"/>
        <color rgb="FFFFEF9C"/>
        <color rgb="FF63BE7B"/>
      </colorScale>
    </cfRule>
  </conditionalFormatting>
  <conditionalFormatting sqref="S64">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max"/>
        <color rgb="FFFCFCFF"/>
        <color rgb="FF63BE7B"/>
      </colorScale>
    </cfRule>
  </conditionalFormatting>
  <conditionalFormatting sqref="S64">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onditionalFormatting>
  <conditionalFormatting sqref="D32:D34">
    <cfRule type="colorScale" priority="599">
      <colorScale>
        <cfvo type="min"/>
        <cfvo type="percentile" val="50"/>
        <cfvo type="max"/>
        <color rgb="FFF8696B"/>
        <color rgb="FFFCFCFF"/>
        <color rgb="FF63BE7B"/>
      </colorScale>
    </cfRule>
  </conditionalFormatting>
  <conditionalFormatting sqref="D32:D34">
    <cfRule type="colorScale" priority="611">
      <colorScale>
        <cfvo type="min"/>
        <cfvo type="percentile" val="50"/>
        <cfvo type="max"/>
        <color rgb="FFF8696B"/>
        <color rgb="FFFCFCFF"/>
        <color rgb="FF63BE7B"/>
      </colorScale>
    </cfRule>
  </conditionalFormatting>
  <conditionalFormatting sqref="D32:D34">
    <cfRule type="colorScale" priority="537">
      <colorScale>
        <cfvo type="min"/>
        <cfvo type="percentile" val="50"/>
        <cfvo type="max"/>
        <color rgb="FFF8696B"/>
        <color rgb="FFFCFCFF"/>
        <color rgb="FF63BE7B"/>
      </colorScale>
    </cfRule>
  </conditionalFormatting>
  <conditionalFormatting sqref="D32:D34">
    <cfRule type="colorScale" priority="511">
      <colorScale>
        <cfvo type="min"/>
        <cfvo type="percentile" val="50"/>
        <cfvo type="max"/>
        <color rgb="FFF8696B"/>
        <color rgb="FFFCFCFF"/>
        <color rgb="FF63BE7B"/>
      </colorScale>
    </cfRule>
  </conditionalFormatting>
  <conditionalFormatting sqref="D32:D34">
    <cfRule type="colorScale" priority="497">
      <colorScale>
        <cfvo type="min"/>
        <cfvo type="percentile" val="50"/>
        <cfvo type="max"/>
        <color rgb="FFF8696B"/>
        <color rgb="FFFCFCFF"/>
        <color rgb="FF63BE7B"/>
      </colorScale>
    </cfRule>
  </conditionalFormatting>
  <conditionalFormatting sqref="D32:D34">
    <cfRule type="colorScale" priority="557">
      <colorScale>
        <cfvo type="min"/>
        <cfvo type="percentile" val="50"/>
        <cfvo type="max"/>
        <color rgb="FFF8696B"/>
        <color rgb="FFFCFCFF"/>
        <color rgb="FF63BE7B"/>
      </colorScale>
    </cfRule>
  </conditionalFormatting>
  <conditionalFormatting sqref="D32:D34">
    <cfRule type="colorScale" priority="558">
      <colorScale>
        <cfvo type="min"/>
        <cfvo type="percentile" val="50"/>
        <cfvo type="max"/>
        <color rgb="FFF8696B"/>
        <color rgb="FFFCFCFF"/>
        <color rgb="FF63BE7B"/>
      </colorScale>
    </cfRule>
  </conditionalFormatting>
  <conditionalFormatting sqref="E32:E34">
    <cfRule type="colorScale" priority="550">
      <colorScale>
        <cfvo type="min"/>
        <cfvo type="max"/>
        <color rgb="FFFCFCFF"/>
        <color rgb="FF63BE7B"/>
      </colorScale>
    </cfRule>
  </conditionalFormatting>
  <conditionalFormatting sqref="E32:E34">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E32:E34">
    <cfRule type="colorScale" priority="653">
      <colorScale>
        <cfvo type="min"/>
        <cfvo type="percentile" val="50"/>
        <cfvo type="max"/>
        <color rgb="FFF8696B"/>
        <color rgb="FFFCFCFF"/>
        <color rgb="FF63BE7B"/>
      </colorScale>
    </cfRule>
  </conditionalFormatting>
  <conditionalFormatting sqref="E32:E34">
    <cfRule type="colorScale" priority="510">
      <colorScale>
        <cfvo type="min"/>
        <cfvo type="max"/>
        <color rgb="FFFCFCFF"/>
        <color rgb="FF63BE7B"/>
      </colorScale>
    </cfRule>
  </conditionalFormatting>
  <conditionalFormatting sqref="E32:E34">
    <cfRule type="colorScale" priority="559">
      <colorScale>
        <cfvo type="min"/>
        <cfvo type="max"/>
        <color rgb="FFFCFCFF"/>
        <color rgb="FF63BE7B"/>
      </colorScale>
    </cfRule>
  </conditionalFormatting>
  <conditionalFormatting sqref="E32:E34">
    <cfRule type="colorScale" priority="560">
      <colorScale>
        <cfvo type="min"/>
        <cfvo type="max"/>
        <color rgb="FFFCFCFF"/>
        <color rgb="FF63BE7B"/>
      </colorScale>
    </cfRule>
  </conditionalFormatting>
  <conditionalFormatting sqref="E32:N33">
    <cfRule type="colorScale" priority="561">
      <colorScale>
        <cfvo type="min"/>
        <cfvo type="max"/>
        <color rgb="FFFCFCFF"/>
        <color rgb="FF63BE7B"/>
      </colorScale>
    </cfRule>
    <cfRule type="colorScale" priority="562">
      <colorScale>
        <cfvo type="min"/>
        <cfvo type="max"/>
        <color rgb="FFFCFCFF"/>
        <color rgb="FF63BE7B"/>
      </colorScale>
    </cfRule>
    <cfRule type="colorScale" priority="563">
      <colorScale>
        <cfvo type="min"/>
        <cfvo type="percentile" val="50"/>
        <cfvo type="max"/>
        <color rgb="FFF8696B"/>
        <color rgb="FFFFEB84"/>
        <color rgb="FF63BE7B"/>
      </colorScale>
    </cfRule>
    <cfRule type="colorScale" priority="564">
      <colorScale>
        <cfvo type="min"/>
        <cfvo type="max"/>
        <color rgb="FFFFEF9C"/>
        <color rgb="FF63BE7B"/>
      </colorScale>
    </cfRule>
  </conditionalFormatting>
  <conditionalFormatting sqref="F32:F34">
    <cfRule type="colorScale" priority="551">
      <colorScale>
        <cfvo type="min"/>
        <cfvo type="max"/>
        <color rgb="FFFCFCFF"/>
        <color rgb="FF63BE7B"/>
      </colorScale>
    </cfRule>
  </conditionalFormatting>
  <conditionalFormatting sqref="F32:F34">
    <cfRule type="colorScale" priority="610">
      <colorScale>
        <cfvo type="min"/>
        <cfvo type="max"/>
        <color rgb="FFFCFCFF"/>
        <color rgb="FF63BE7B"/>
      </colorScale>
    </cfRule>
  </conditionalFormatting>
  <conditionalFormatting sqref="F32:F34">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F32:F34">
    <cfRule type="colorScale" priority="654">
      <colorScale>
        <cfvo type="min"/>
        <cfvo type="percentile" val="50"/>
        <cfvo type="max"/>
        <color rgb="FFF8696B"/>
        <color rgb="FFFCFCFF"/>
        <color rgb="FF63BE7B"/>
      </colorScale>
    </cfRule>
  </conditionalFormatting>
  <conditionalFormatting sqref="F32:F34">
    <cfRule type="colorScale" priority="509">
      <colorScale>
        <cfvo type="min"/>
        <cfvo type="max"/>
        <color rgb="FFFCFCFF"/>
        <color rgb="FF63BE7B"/>
      </colorScale>
    </cfRule>
  </conditionalFormatting>
  <conditionalFormatting sqref="F32:F34">
    <cfRule type="colorScale" priority="565">
      <colorScale>
        <cfvo type="min"/>
        <cfvo type="max"/>
        <color rgb="FFFCFCFF"/>
        <color rgb="FF63BE7B"/>
      </colorScale>
    </cfRule>
  </conditionalFormatting>
  <conditionalFormatting sqref="F32:F34">
    <cfRule type="colorScale" priority="566">
      <colorScale>
        <cfvo type="min"/>
        <cfvo type="max"/>
        <color rgb="FFFCFCFF"/>
        <color rgb="FF63BE7B"/>
      </colorScale>
    </cfRule>
  </conditionalFormatting>
  <conditionalFormatting sqref="G32:G34">
    <cfRule type="colorScale" priority="552">
      <colorScale>
        <cfvo type="min"/>
        <cfvo type="max"/>
        <color rgb="FFFCFCFF"/>
        <color rgb="FF63BE7B"/>
      </colorScale>
    </cfRule>
  </conditionalFormatting>
  <conditionalFormatting sqref="G32:G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onditionalFormatting>
  <conditionalFormatting sqref="G32:G34">
    <cfRule type="colorScale" priority="536">
      <colorScale>
        <cfvo type="min"/>
        <cfvo type="max"/>
        <color rgb="FFFCFCFF"/>
        <color rgb="FF63BE7B"/>
      </colorScale>
    </cfRule>
    <cfRule type="colorScale" priority="655">
      <colorScale>
        <cfvo type="min"/>
        <cfvo type="percentile" val="50"/>
        <cfvo type="max"/>
        <color rgb="FFF8696B"/>
        <color rgb="FFFCFCFF"/>
        <color rgb="FF63BE7B"/>
      </colorScale>
    </cfRule>
  </conditionalFormatting>
  <conditionalFormatting sqref="G32:G34">
    <cfRule type="colorScale" priority="496">
      <colorScale>
        <cfvo type="min"/>
        <cfvo type="max"/>
        <color rgb="FFFCFCFF"/>
        <color rgb="FF63BE7B"/>
      </colorScale>
    </cfRule>
  </conditionalFormatting>
  <conditionalFormatting sqref="G32:G34">
    <cfRule type="colorScale" priority="567">
      <colorScale>
        <cfvo type="min"/>
        <cfvo type="max"/>
        <color rgb="FFFCFCFF"/>
        <color rgb="FF63BE7B"/>
      </colorScale>
    </cfRule>
  </conditionalFormatting>
  <conditionalFormatting sqref="G32:G34">
    <cfRule type="colorScale" priority="568">
      <colorScale>
        <cfvo type="min"/>
        <cfvo type="max"/>
        <color rgb="FFFCFCFF"/>
        <color rgb="FF63BE7B"/>
      </colorScale>
    </cfRule>
  </conditionalFormatting>
  <conditionalFormatting sqref="N32:N34">
    <cfRule type="colorScale" priority="538">
      <colorScale>
        <cfvo type="min"/>
        <cfvo type="max"/>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FEB84"/>
        <color rgb="FF63BE7B"/>
      </colorScale>
    </cfRule>
    <cfRule type="colorScale" priority="541">
      <colorScale>
        <cfvo type="min"/>
        <cfvo type="max"/>
        <color rgb="FFFFEF9C"/>
        <color rgb="FF63BE7B"/>
      </colorScale>
    </cfRule>
  </conditionalFormatting>
  <conditionalFormatting sqref="H32:H34">
    <cfRule type="colorScale" priority="553">
      <colorScale>
        <cfvo type="min"/>
        <cfvo type="percentile" val="50"/>
        <cfvo type="max"/>
        <color rgb="FFF8696B"/>
        <color rgb="FFFCFCFF"/>
        <color rgb="FF63BE7B"/>
      </colorScale>
    </cfRule>
  </conditionalFormatting>
  <conditionalFormatting sqref="H32:H34">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onditionalFormatting>
  <conditionalFormatting sqref="H32:H34">
    <cfRule type="colorScale" priority="656">
      <colorScale>
        <cfvo type="min"/>
        <cfvo type="percentile" val="50"/>
        <cfvo type="max"/>
        <color rgb="FFF8696B"/>
        <color rgb="FFFCFCFF"/>
        <color rgb="FF63BE7B"/>
      </colorScale>
    </cfRule>
  </conditionalFormatting>
  <conditionalFormatting sqref="H32:H34">
    <cfRule type="colorScale" priority="507">
      <colorScale>
        <cfvo type="min"/>
        <cfvo type="percentile" val="50"/>
        <cfvo type="max"/>
        <color rgb="FFF8696B"/>
        <color rgb="FFFCFCFF"/>
        <color rgb="FF63BE7B"/>
      </colorScale>
    </cfRule>
    <cfRule type="colorScale" priority="508">
      <colorScale>
        <cfvo type="min"/>
        <cfvo type="max"/>
        <color rgb="FFFCFCFF"/>
        <color rgb="FF63BE7B"/>
      </colorScale>
    </cfRule>
  </conditionalFormatting>
  <conditionalFormatting sqref="H32:H34">
    <cfRule type="colorScale" priority="569">
      <colorScale>
        <cfvo type="min"/>
        <cfvo type="percentile" val="50"/>
        <cfvo type="max"/>
        <color rgb="FFF8696B"/>
        <color rgb="FFFCFCFF"/>
        <color rgb="FF5A8AC6"/>
      </colorScale>
    </cfRule>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CFCFF"/>
        <color rgb="FF63BE7B"/>
      </colorScale>
    </cfRule>
  </conditionalFormatting>
  <conditionalFormatting sqref="I32:I34">
    <cfRule type="colorScale" priority="645">
      <colorScale>
        <cfvo type="min"/>
        <cfvo type="percentile" val="50"/>
        <cfvo type="max"/>
        <color rgb="FFF8696B"/>
        <color rgb="FFFCFCFF"/>
        <color rgb="FF63BE7B"/>
      </colorScale>
    </cfRule>
    <cfRule type="colorScale" priority="646">
      <colorScale>
        <cfvo type="min"/>
        <cfvo type="max"/>
        <color rgb="FFFCFCFF"/>
        <color rgb="FF63BE7B"/>
      </colorScale>
    </cfRule>
  </conditionalFormatting>
  <conditionalFormatting sqref="I32:I34">
    <cfRule type="colorScale" priority="657">
      <colorScale>
        <cfvo type="min"/>
        <cfvo type="percentile" val="50"/>
        <cfvo type="max"/>
        <color rgb="FFF8696B"/>
        <color rgb="FFFCFCFF"/>
        <color rgb="FF63BE7B"/>
      </colorScale>
    </cfRule>
  </conditionalFormatting>
  <conditionalFormatting sqref="I32:I34">
    <cfRule type="colorScale" priority="506">
      <colorScale>
        <cfvo type="min"/>
        <cfvo type="percentile" val="50"/>
        <cfvo type="max"/>
        <color rgb="FFF8696B"/>
        <color rgb="FFFCFCFF"/>
        <color rgb="FF63BE7B"/>
      </colorScale>
    </cfRule>
  </conditionalFormatting>
  <conditionalFormatting sqref="N32:N34 I32:J34">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onditionalFormatting>
  <conditionalFormatting sqref="N32:N34">
    <cfRule type="colorScale" priority="542">
      <colorScale>
        <cfvo type="min"/>
        <cfvo type="percentile" val="50"/>
        <cfvo type="max"/>
        <color rgb="FFF8696B"/>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CFCFF"/>
        <color rgb="FF63BE7B"/>
      </colorScale>
    </cfRule>
    <cfRule type="colorScale" priority="545">
      <colorScale>
        <cfvo type="min"/>
        <cfvo type="percentile" val="50"/>
        <cfvo type="max"/>
        <color rgb="FFF8696B"/>
        <color rgb="FFFCFCFF"/>
        <color rgb="FF5A8AC6"/>
      </colorScale>
    </cfRule>
    <cfRule type="colorScale" priority="546">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fRule type="colorScale" priority="549">
      <colorScale>
        <cfvo type="min"/>
        <cfvo type="percentile" val="50"/>
        <cfvo type="max"/>
        <color rgb="FFF8696B"/>
        <color rgb="FFFCFCFF"/>
        <color rgb="FF63BE7B"/>
      </colorScale>
    </cfRule>
  </conditionalFormatting>
  <conditionalFormatting sqref="N32:N34 J32:J34">
    <cfRule type="colorScale" priority="633">
      <colorScale>
        <cfvo type="min"/>
        <cfvo type="percentile" val="50"/>
        <cfvo type="max"/>
        <color rgb="FFF8696B"/>
        <color rgb="FFFCFCFF"/>
        <color rgb="FF63BE7B"/>
      </colorScale>
    </cfRule>
  </conditionalFormatting>
  <conditionalFormatting sqref="J32:J34">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onditionalFormatting>
  <conditionalFormatting sqref="J32:J34">
    <cfRule type="colorScale" priority="535">
      <colorScale>
        <cfvo type="min"/>
        <cfvo type="max"/>
        <color rgb="FFFCFCFF"/>
        <color rgb="FF63BE7B"/>
      </colorScale>
    </cfRule>
    <cfRule type="colorScale" priority="658">
      <colorScale>
        <cfvo type="min"/>
        <cfvo type="percentile" val="50"/>
        <cfvo type="max"/>
        <color rgb="FFF8696B"/>
        <color rgb="FFFCFCFF"/>
        <color rgb="FF63BE7B"/>
      </colorScale>
    </cfRule>
  </conditionalFormatting>
  <conditionalFormatting sqref="J32:J34">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onditionalFormatting>
  <conditionalFormatting sqref="K32:K34">
    <cfRule type="colorScale" priority="647">
      <colorScale>
        <cfvo type="min"/>
        <cfvo type="percentile" val="50"/>
        <cfvo type="max"/>
        <color rgb="FFF8696B"/>
        <color rgb="FFFCFCFF"/>
        <color rgb="FF63BE7B"/>
      </colorScale>
    </cfRule>
  </conditionalFormatting>
  <conditionalFormatting sqref="K32:K34">
    <cfRule type="colorScale" priority="659">
      <colorScale>
        <cfvo type="min"/>
        <cfvo type="percentile" val="50"/>
        <cfvo type="max"/>
        <color rgb="FFF8696B"/>
        <color rgb="FFFCFCFF"/>
        <color rgb="FF63BE7B"/>
      </colorScale>
    </cfRule>
  </conditionalFormatting>
  <conditionalFormatting sqref="K32:K34">
    <cfRule type="colorScale" priority="505">
      <colorScale>
        <cfvo type="min"/>
        <cfvo type="percentile" val="50"/>
        <cfvo type="max"/>
        <color rgb="FFF8696B"/>
        <color rgb="FFFCFCFF"/>
        <color rgb="FF63BE7B"/>
      </colorScale>
    </cfRule>
  </conditionalFormatting>
  <conditionalFormatting sqref="K32:L33">
    <cfRule type="colorScale" priority="554">
      <colorScale>
        <cfvo type="min"/>
        <cfvo type="max"/>
        <color rgb="FFFCFCFF"/>
        <color rgb="FF63BE7B"/>
      </colorScale>
    </cfRule>
  </conditionalFormatting>
  <conditionalFormatting sqref="K32:L33">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K32:L33">
    <cfRule type="colorScale" priority="573">
      <colorScale>
        <cfvo type="min"/>
        <cfvo type="max"/>
        <color rgb="FFFCFCFF"/>
        <color rgb="FF63BE7B"/>
      </colorScale>
    </cfRule>
  </conditionalFormatting>
  <conditionalFormatting sqref="K32:L33">
    <cfRule type="colorScale" priority="574">
      <colorScale>
        <cfvo type="min"/>
        <cfvo type="max"/>
        <color rgb="FFFCFCFF"/>
        <color rgb="FF63BE7B"/>
      </colorScale>
    </cfRule>
  </conditionalFormatting>
  <conditionalFormatting sqref="L32:L34">
    <cfRule type="colorScale" priority="648">
      <colorScale>
        <cfvo type="min"/>
        <cfvo type="percentile" val="50"/>
        <cfvo type="max"/>
        <color rgb="FFF8696B"/>
        <color rgb="FFFCFCFF"/>
        <color rgb="FF63BE7B"/>
      </colorScale>
    </cfRule>
  </conditionalFormatting>
  <conditionalFormatting sqref="L32:L34">
    <cfRule type="colorScale" priority="660">
      <colorScale>
        <cfvo type="min"/>
        <cfvo type="percentile" val="50"/>
        <cfvo type="max"/>
        <color rgb="FFF8696B"/>
        <color rgb="FFFCFCFF"/>
        <color rgb="FF63BE7B"/>
      </colorScale>
    </cfRule>
  </conditionalFormatting>
  <conditionalFormatting sqref="L32:L34">
    <cfRule type="colorScale" priority="504">
      <colorScale>
        <cfvo type="min"/>
        <cfvo type="percentile" val="50"/>
        <cfvo type="max"/>
        <color rgb="FFF8696B"/>
        <color rgb="FFFCFCFF"/>
        <color rgb="FF63BE7B"/>
      </colorScale>
    </cfRule>
  </conditionalFormatting>
  <conditionalFormatting sqref="M32:M34">
    <cfRule type="colorScale" priority="555">
      <colorScale>
        <cfvo type="min"/>
        <cfvo type="max"/>
        <color rgb="FFFCFCFF"/>
        <color rgb="FF63BE7B"/>
      </colorScale>
    </cfRule>
  </conditionalFormatting>
  <conditionalFormatting sqref="M32:M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M32:M34">
    <cfRule type="colorScale" priority="534">
      <colorScale>
        <cfvo type="min"/>
        <cfvo type="max"/>
        <color rgb="FFFCFCFF"/>
        <color rgb="FF63BE7B"/>
      </colorScale>
    </cfRule>
    <cfRule type="colorScale" priority="661">
      <colorScale>
        <cfvo type="min"/>
        <cfvo type="percentile" val="50"/>
        <cfvo type="max"/>
        <color rgb="FFF8696B"/>
        <color rgb="FFFCFCFF"/>
        <color rgb="FF63BE7B"/>
      </colorScale>
    </cfRule>
  </conditionalFormatting>
  <conditionalFormatting sqref="M32:M34">
    <cfRule type="colorScale" priority="493">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M32:M34">
    <cfRule type="colorScale" priority="575">
      <colorScale>
        <cfvo type="min"/>
        <cfvo type="max"/>
        <color rgb="FFFCFCFF"/>
        <color rgb="FF63BE7B"/>
      </colorScale>
    </cfRule>
  </conditionalFormatting>
  <conditionalFormatting sqref="M32:M34">
    <cfRule type="colorScale" priority="576">
      <colorScale>
        <cfvo type="min"/>
        <cfvo type="max"/>
        <color rgb="FFFCFCFF"/>
        <color rgb="FF63BE7B"/>
      </colorScale>
    </cfRule>
  </conditionalFormatting>
  <conditionalFormatting sqref="I32:J34 N32:N34">
    <cfRule type="colorScale" priority="600">
      <colorScale>
        <cfvo type="min"/>
        <cfvo type="percentile" val="50"/>
        <cfvo type="max"/>
        <color rgb="FFF8696B"/>
        <color rgb="FFFCFCFF"/>
        <color rgb="FF63BE7B"/>
      </colorScale>
    </cfRule>
  </conditionalFormatting>
  <conditionalFormatting sqref="N32:N34">
    <cfRule type="colorScale" priority="533">
      <colorScale>
        <cfvo type="min"/>
        <cfvo type="max"/>
        <color rgb="FFFCFCFF"/>
        <color rgb="FF63BE7B"/>
      </colorScale>
    </cfRule>
    <cfRule type="colorScale" priority="614">
      <colorScale>
        <cfvo type="min"/>
        <cfvo type="max"/>
        <color rgb="FFFCFCFF"/>
        <color rgb="FF63BE7B"/>
      </colorScale>
    </cfRule>
    <cfRule type="colorScale" priority="615">
      <colorScale>
        <cfvo type="min"/>
        <cfvo type="percentile" val="50"/>
        <cfvo type="max"/>
        <color rgb="FFF8696B"/>
        <color rgb="FFFFEB84"/>
        <color rgb="FF63BE7B"/>
      </colorScale>
    </cfRule>
    <cfRule type="colorScale" priority="616">
      <colorScale>
        <cfvo type="min"/>
        <cfvo type="max"/>
        <color rgb="FFFFEF9C"/>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fRule type="colorScale" priority="626">
      <colorScale>
        <cfvo type="min"/>
        <cfvo type="percentile" val="50"/>
        <cfvo type="max"/>
        <color rgb="FFF8696B"/>
        <color rgb="FFFCFCFF"/>
        <color rgb="FF5A8AC6"/>
      </colorScale>
    </cfRule>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CFCFF"/>
        <color rgb="FF63BE7B"/>
      </colorScale>
    </cfRule>
    <cfRule type="colorScale" priority="638">
      <colorScale>
        <cfvo type="min"/>
        <cfvo type="max"/>
        <color rgb="FFFCFCFF"/>
        <color rgb="FF63BE7B"/>
      </colorScale>
    </cfRule>
    <cfRule type="colorScale" priority="649">
      <colorScale>
        <cfvo type="min"/>
        <cfvo type="max"/>
        <color rgb="FFFCFCFF"/>
        <color rgb="FF63BE7B"/>
      </colorScale>
    </cfRule>
    <cfRule type="colorScale" priority="650">
      <colorScale>
        <cfvo type="min"/>
        <cfvo type="max"/>
        <color rgb="FFFCFCFF"/>
        <color rgb="FF63BE7B"/>
      </colorScale>
    </cfRule>
    <cfRule type="colorScale" priority="651">
      <colorScale>
        <cfvo type="min"/>
        <cfvo type="percentile" val="50"/>
        <cfvo type="max"/>
        <color rgb="FFF8696B"/>
        <color rgb="FFFFEB84"/>
        <color rgb="FF63BE7B"/>
      </colorScale>
    </cfRule>
    <cfRule type="colorScale" priority="652">
      <colorScale>
        <cfvo type="min"/>
        <cfvo type="max"/>
        <color rgb="FFFFEF9C"/>
        <color rgb="FF63BE7B"/>
      </colorScale>
    </cfRule>
  </conditionalFormatting>
  <conditionalFormatting sqref="N32:N34">
    <cfRule type="colorScale" priority="492">
      <colorScale>
        <cfvo type="min"/>
        <cfvo type="max"/>
        <color rgb="FFFCFCFF"/>
        <color rgb="FF63BE7B"/>
      </colorScale>
    </cfRule>
  </conditionalFormatting>
  <conditionalFormatting sqref="N32:N34 I32:J34">
    <cfRule type="colorScale" priority="577">
      <colorScale>
        <cfvo type="min"/>
        <cfvo type="percentile" val="50"/>
        <cfvo type="max"/>
        <color rgb="FFF8696B"/>
        <color rgb="FFFCFCFF"/>
        <color rgb="FF5A8AC6"/>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O32:O34">
    <cfRule type="colorScale" priority="556">
      <colorScale>
        <cfvo type="min"/>
        <cfvo type="percentile" val="50"/>
        <cfvo type="max"/>
        <color rgb="FF63BE7B"/>
        <color rgb="FFFCFCFF"/>
        <color rgb="FFF8696B"/>
      </colorScale>
    </cfRule>
  </conditionalFormatting>
  <conditionalFormatting sqref="O32:O34">
    <cfRule type="colorScale" priority="532">
      <colorScale>
        <cfvo type="min"/>
        <cfvo type="percentile" val="50"/>
        <cfvo type="max"/>
        <color rgb="FF63BE7B"/>
        <color rgb="FFFCFCFF"/>
        <color rgb="FFF8696B"/>
      </colorScale>
    </cfRule>
  </conditionalFormatting>
  <conditionalFormatting sqref="O32:O34">
    <cfRule type="colorScale" priority="491">
      <colorScale>
        <cfvo type="min"/>
        <cfvo type="percentile" val="50"/>
        <cfvo type="max"/>
        <color rgb="FF63BE7B"/>
        <color rgb="FFFCFCFF"/>
        <color rgb="FFF8696B"/>
      </colorScale>
    </cfRule>
  </conditionalFormatting>
  <conditionalFormatting sqref="O32:O34">
    <cfRule type="colorScale" priority="581">
      <colorScale>
        <cfvo type="min"/>
        <cfvo type="percentile" val="50"/>
        <cfvo type="max"/>
        <color rgb="FF63BE7B"/>
        <color rgb="FFFCFCFF"/>
        <color rgb="FFF8696B"/>
      </colorScale>
    </cfRule>
  </conditionalFormatting>
  <conditionalFormatting sqref="O32:O34">
    <cfRule type="colorScale" priority="582">
      <colorScale>
        <cfvo type="min"/>
        <cfvo type="percentile" val="50"/>
        <cfvo type="max"/>
        <color rgb="FF63BE7B"/>
        <color rgb="FFFCFCFF"/>
        <color rgb="FFF8696B"/>
      </colorScale>
    </cfRule>
  </conditionalFormatting>
  <conditionalFormatting sqref="P32:P34">
    <cfRule type="colorScale" priority="601">
      <colorScale>
        <cfvo type="min"/>
        <cfvo type="percentile" val="50"/>
        <cfvo type="max"/>
        <color rgb="FF63BE7B"/>
        <color rgb="FFFCFCFF"/>
        <color rgb="FFF8696B"/>
      </colorScale>
    </cfRule>
    <cfRule type="colorScale" priority="602">
      <colorScale>
        <cfvo type="min"/>
        <cfvo type="max"/>
        <color rgb="FFFCFCFF"/>
        <color rgb="FFF8696B"/>
      </colorScale>
    </cfRule>
  </conditionalFormatting>
  <conditionalFormatting sqref="P32:P34">
    <cfRule type="colorScale" priority="531">
      <colorScale>
        <cfvo type="min"/>
        <cfvo type="percentile" val="50"/>
        <cfvo type="max"/>
        <color rgb="FF63BE7B"/>
        <color rgb="FFFCFCFF"/>
        <color rgb="FFF8696B"/>
      </colorScale>
    </cfRule>
  </conditionalFormatting>
  <conditionalFormatting sqref="P32:P34">
    <cfRule type="colorScale" priority="502">
      <colorScale>
        <cfvo type="min"/>
        <cfvo type="percentile" val="50"/>
        <cfvo type="max"/>
        <color rgb="FF63BE7B"/>
        <color rgb="FFFCFCFF"/>
        <color rgb="FFF8696B"/>
      </colorScale>
    </cfRule>
  </conditionalFormatting>
  <conditionalFormatting sqref="P32:P34">
    <cfRule type="colorScale" priority="583">
      <colorScale>
        <cfvo type="min"/>
        <cfvo type="percentile" val="50"/>
        <cfvo type="max"/>
        <color rgb="FF63BE7B"/>
        <color rgb="FFFCFCFF"/>
        <color rgb="FFF8696B"/>
      </colorScale>
    </cfRule>
  </conditionalFormatting>
  <conditionalFormatting sqref="Q32:Q34">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onditionalFormatting>
  <conditionalFormatting sqref="Q32:Q34">
    <cfRule type="colorScale" priority="530">
      <colorScale>
        <cfvo type="min"/>
        <cfvo type="percentile" val="50"/>
        <cfvo type="max"/>
        <color rgb="FFF8696B"/>
        <color rgb="FFFCFCFF"/>
        <color rgb="FF63BE7B"/>
      </colorScale>
    </cfRule>
  </conditionalFormatting>
  <conditionalFormatting sqref="Q32:Q34">
    <cfRule type="colorScale" priority="490">
      <colorScale>
        <cfvo type="min"/>
        <cfvo type="percentile" val="50"/>
        <cfvo type="max"/>
        <color rgb="FFF8696B"/>
        <color rgb="FFFCFCFF"/>
        <color rgb="FF63BE7B"/>
      </colorScale>
    </cfRule>
  </conditionalFormatting>
  <conditionalFormatting sqref="Q32:Q34">
    <cfRule type="colorScale" priority="584">
      <colorScale>
        <cfvo type="min"/>
        <cfvo type="max"/>
        <color rgb="FFFCFCFF"/>
        <color rgb="FF63BE7B"/>
      </colorScale>
    </cfRule>
    <cfRule type="colorScale" priority="585">
      <colorScale>
        <cfvo type="min"/>
        <cfvo type="max"/>
        <color rgb="FFFFEF9C"/>
        <color rgb="FF63BE7B"/>
      </colorScale>
    </cfRule>
  </conditionalFormatting>
  <conditionalFormatting sqref="Q32:Q34">
    <cfRule type="colorScale" priority="586">
      <colorScale>
        <cfvo type="min"/>
        <cfvo type="max"/>
        <color rgb="FFFFEF9C"/>
        <color rgb="FF63BE7B"/>
      </colorScale>
    </cfRule>
  </conditionalFormatting>
  <conditionalFormatting sqref="Q32:U34 W32:W34">
    <cfRule type="colorScale" priority="587">
      <colorScale>
        <cfvo type="min"/>
        <cfvo type="max"/>
        <color rgb="FFFFEF9C"/>
        <color rgb="FF63BE7B"/>
      </colorScale>
    </cfRule>
  </conditionalFormatting>
  <conditionalFormatting sqref="R32:R34">
    <cfRule type="colorScale" priority="529">
      <colorScale>
        <cfvo type="min"/>
        <cfvo type="max"/>
        <color rgb="FFFCFCFF"/>
        <color rgb="FF63BE7B"/>
      </colorScale>
    </cfRule>
  </conditionalFormatting>
  <conditionalFormatting sqref="R32:R34">
    <cfRule type="colorScale" priority="489">
      <colorScale>
        <cfvo type="min"/>
        <cfvo type="max"/>
        <color rgb="FFFCFCFF"/>
        <color rgb="FF63BE7B"/>
      </colorScale>
    </cfRule>
    <cfRule type="colorScale" priority="499">
      <colorScale>
        <cfvo type="min"/>
        <cfvo type="percentile" val="50"/>
        <cfvo type="max"/>
        <color rgb="FFF8696B"/>
        <color rgb="FFFCFCFF"/>
        <color rgb="FF63BE7B"/>
      </colorScale>
    </cfRule>
  </conditionalFormatting>
  <conditionalFormatting sqref="R32:S33">
    <cfRule type="colorScale" priority="605">
      <colorScale>
        <cfvo type="min"/>
        <cfvo type="max"/>
        <color rgb="FFFCFCFF"/>
        <color rgb="FF63BE7B"/>
      </colorScale>
    </cfRule>
  </conditionalFormatting>
  <conditionalFormatting sqref="R32:S33">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32:S33">
    <cfRule type="colorScale" priority="588">
      <colorScale>
        <cfvo type="min"/>
        <cfvo type="max"/>
        <color rgb="FFFCFCFF"/>
        <color rgb="FF63BE7B"/>
      </colorScale>
    </cfRule>
    <cfRule type="colorScale" priority="589">
      <colorScale>
        <cfvo type="min"/>
        <cfvo type="max"/>
        <color rgb="FFFFEF9C"/>
        <color rgb="FF63BE7B"/>
      </colorScale>
    </cfRule>
  </conditionalFormatting>
  <conditionalFormatting sqref="R32:S33">
    <cfRule type="colorScale" priority="590">
      <colorScale>
        <cfvo type="min"/>
        <cfvo type="max"/>
        <color rgb="FFFFEF9C"/>
        <color rgb="FF63BE7B"/>
      </colorScale>
    </cfRule>
  </conditionalFormatting>
  <conditionalFormatting sqref="S32:S34">
    <cfRule type="colorScale" priority="528">
      <colorScale>
        <cfvo type="min"/>
        <cfvo type="max"/>
        <color rgb="FFFCFCFF"/>
        <color rgb="FF63BE7B"/>
      </colorScale>
    </cfRule>
  </conditionalFormatting>
  <conditionalFormatting sqref="S32:S34">
    <cfRule type="colorScale" priority="488">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T32:T34">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onditionalFormatting>
  <conditionalFormatting sqref="T32:T34">
    <cfRule type="colorScale" priority="527">
      <colorScale>
        <cfvo type="min"/>
        <cfvo type="max"/>
        <color rgb="FFFCFCFF"/>
        <color rgb="FF63BE7B"/>
      </colorScale>
    </cfRule>
    <cfRule type="colorScale" priority="641">
      <colorScale>
        <cfvo type="min"/>
        <cfvo type="percentile" val="50"/>
        <cfvo type="max"/>
        <color rgb="FFF8696B"/>
        <color rgb="FFFCFCFF"/>
        <color rgb="FF63BE7B"/>
      </colorScale>
    </cfRule>
  </conditionalFormatting>
  <conditionalFormatting sqref="T32:T34">
    <cfRule type="colorScale" priority="487">
      <colorScale>
        <cfvo type="min"/>
        <cfvo type="percentile" val="50"/>
        <cfvo type="max"/>
        <color rgb="FFF8696B"/>
        <color rgb="FFFCFCFF"/>
        <color rgb="FF63BE7B"/>
      </colorScale>
    </cfRule>
    <cfRule type="colorScale" priority="500">
      <colorScale>
        <cfvo type="min"/>
        <cfvo type="max"/>
        <color rgb="FFFCFCFF"/>
        <color rgb="FF63BE7B"/>
      </colorScale>
    </cfRule>
  </conditionalFormatting>
  <conditionalFormatting sqref="T32:T34">
    <cfRule type="colorScale" priority="591">
      <colorScale>
        <cfvo type="min"/>
        <cfvo type="max"/>
        <color rgb="FFFCFCFF"/>
        <color rgb="FF63BE7B"/>
      </colorScale>
    </cfRule>
    <cfRule type="colorScale" priority="592">
      <colorScale>
        <cfvo type="min"/>
        <cfvo type="max"/>
        <color rgb="FFFFEF9C"/>
        <color rgb="FF63BE7B"/>
      </colorScale>
    </cfRule>
  </conditionalFormatting>
  <conditionalFormatting sqref="T32:T34">
    <cfRule type="colorScale" priority="593">
      <colorScale>
        <cfvo type="min"/>
        <cfvo type="max"/>
        <color rgb="FFFFEF9C"/>
        <color rgb="FF63BE7B"/>
      </colorScale>
    </cfRule>
  </conditionalFormatting>
  <conditionalFormatting sqref="U32:U34">
    <cfRule type="colorScale" priority="608">
      <colorScale>
        <cfvo type="min"/>
        <cfvo type="percentile" val="50"/>
        <cfvo type="max"/>
        <color rgb="FFF8696B"/>
        <color rgb="FFFCFCFF"/>
        <color rgb="FF63BE7B"/>
      </colorScale>
    </cfRule>
  </conditionalFormatting>
  <conditionalFormatting sqref="U32:U34">
    <cfRule type="colorScale" priority="526">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U32:U34">
    <cfRule type="colorScale" priority="486">
      <colorScale>
        <cfvo type="min"/>
        <cfvo type="percentile" val="50"/>
        <cfvo type="max"/>
        <color rgb="FFF8696B"/>
        <color rgb="FFFCFCFF"/>
        <color rgb="FF63BE7B"/>
      </colorScale>
    </cfRule>
  </conditionalFormatting>
  <conditionalFormatting sqref="U32:U34">
    <cfRule type="colorScale" priority="594">
      <colorScale>
        <cfvo type="min"/>
        <cfvo type="max"/>
        <color rgb="FFFCFCFF"/>
        <color rgb="FF63BE7B"/>
      </colorScale>
    </cfRule>
  </conditionalFormatting>
  <conditionalFormatting sqref="U32:U34 W32:W34">
    <cfRule type="colorScale" priority="595">
      <colorScale>
        <cfvo type="min"/>
        <cfvo type="max"/>
        <color rgb="FFFFEF9C"/>
        <color rgb="FF63BE7B"/>
      </colorScale>
    </cfRule>
    <cfRule type="colorScale" priority="596">
      <colorScale>
        <cfvo type="min"/>
        <cfvo type="max"/>
        <color rgb="FFFFEF9C"/>
        <color rgb="FF63BE7B"/>
      </colorScale>
    </cfRule>
  </conditionalFormatting>
  <conditionalFormatting sqref="V32:V34">
    <cfRule type="colorScale" priority="512">
      <colorScale>
        <cfvo type="min"/>
        <cfvo type="max"/>
        <color rgb="FFFFEF9C"/>
        <color rgb="FF63BE7B"/>
      </colorScale>
    </cfRule>
    <cfRule type="colorScale" priority="513">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15">
      <colorScale>
        <cfvo type="min"/>
        <cfvo type="max"/>
        <color rgb="FF63BE7B"/>
        <color rgb="FFFCFCFF"/>
      </colorScale>
    </cfRule>
    <cfRule type="colorScale" priority="516">
      <colorScale>
        <cfvo type="min"/>
        <cfvo type="percentile" val="50"/>
        <cfvo type="max"/>
        <color rgb="FF63BE7B"/>
        <color rgb="FFFCFCFF"/>
        <color rgb="FFF8696B"/>
      </colorScale>
    </cfRule>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0">
      <colorScale>
        <cfvo type="min"/>
        <cfvo type="max"/>
        <color rgb="FFFFEF9C"/>
        <color rgb="FF63BE7B"/>
      </colorScale>
    </cfRule>
  </conditionalFormatting>
  <conditionalFormatting sqref="V32:V34">
    <cfRule type="colorScale" priority="498">
      <colorScale>
        <cfvo type="min"/>
        <cfvo type="percentile" val="50"/>
        <cfvo type="max"/>
        <color rgb="FF63BE7B"/>
        <color rgb="FFFCFCFF"/>
        <color rgb="FFF8696B"/>
      </colorScale>
    </cfRule>
  </conditionalFormatting>
  <conditionalFormatting sqref="V32">
    <cfRule type="colorScale" priority="517">
      <colorScale>
        <cfvo type="min"/>
        <cfvo type="max"/>
        <color rgb="FFFFEF9C"/>
        <color rgb="FF63BE7B"/>
      </colorScale>
    </cfRule>
  </conditionalFormatting>
  <conditionalFormatting sqref="V33:V34">
    <cfRule type="colorScale" priority="521">
      <colorScale>
        <cfvo type="min"/>
        <cfvo type="max"/>
        <color rgb="FFFFEF9C"/>
        <color rgb="FF63BE7B"/>
      </colorScale>
    </cfRule>
    <cfRule type="colorScale" priority="522">
      <colorScale>
        <cfvo type="min"/>
        <cfvo type="max"/>
        <color rgb="FFFFEF9C"/>
        <color rgb="FF63BE7B"/>
      </colorScale>
    </cfRule>
    <cfRule type="colorScale" priority="523">
      <colorScale>
        <cfvo type="min"/>
        <cfvo type="percentile" val="50"/>
        <cfvo type="max"/>
        <color rgb="FFF8696B"/>
        <color rgb="FFFFEB84"/>
        <color rgb="FF63BE7B"/>
      </colorScale>
    </cfRule>
    <cfRule type="colorScale" priority="524">
      <colorScale>
        <cfvo type="min"/>
        <cfvo type="percentile" val="50"/>
        <cfvo type="max"/>
        <color rgb="FFF8696B"/>
        <color rgb="FFFFEB84"/>
        <color rgb="FF63BE7B"/>
      </colorScale>
    </cfRule>
  </conditionalFormatting>
  <conditionalFormatting sqref="W32:W34">
    <cfRule type="colorScale" priority="609">
      <colorScale>
        <cfvo type="min"/>
        <cfvo type="percentile" val="50"/>
        <cfvo type="max"/>
        <color rgb="FF63BE7B"/>
        <color rgb="FFFCFCFF"/>
        <color rgb="FFF8696B"/>
      </colorScale>
    </cfRule>
  </conditionalFormatting>
  <conditionalFormatting sqref="W32:W34">
    <cfRule type="colorScale" priority="525">
      <colorScale>
        <cfvo type="min"/>
        <cfvo type="percentile" val="50"/>
        <cfvo type="max"/>
        <color rgb="FF63BE7B"/>
        <color rgb="FFFCFCFF"/>
        <color rgb="FFF8696B"/>
      </colorScale>
    </cfRule>
  </conditionalFormatting>
  <conditionalFormatting sqref="W32:W34">
    <cfRule type="colorScale" priority="485">
      <colorScale>
        <cfvo type="min"/>
        <cfvo type="percentile" val="50"/>
        <cfvo type="max"/>
        <color rgb="FF63BE7B"/>
        <color rgb="FFFCFCFF"/>
        <color rgb="FFF8696B"/>
      </colorScale>
    </cfRule>
  </conditionalFormatting>
  <conditionalFormatting sqref="W32:W34">
    <cfRule type="colorScale" priority="597">
      <colorScale>
        <cfvo type="min"/>
        <cfvo type="percentile" val="50"/>
        <cfvo type="max"/>
        <color rgb="FF63BE7B"/>
        <color rgb="FFFCFCFF"/>
        <color rgb="FFF8696B"/>
      </colorScale>
    </cfRule>
    <cfRule type="colorScale" priority="598">
      <colorScale>
        <cfvo type="min"/>
        <cfvo type="max"/>
        <color rgb="FF63BE7B"/>
        <color rgb="FFFCFCFF"/>
      </colorScale>
    </cfRule>
  </conditionalFormatting>
  <conditionalFormatting sqref="D32:D34">
    <cfRule type="colorScale" priority="484">
      <colorScale>
        <cfvo type="min"/>
        <cfvo type="percentile" val="50"/>
        <cfvo type="max"/>
        <color rgb="FFF8696B"/>
        <color rgb="FFFCFCFF"/>
        <color rgb="FF63BE7B"/>
      </colorScale>
    </cfRule>
  </conditionalFormatting>
  <conditionalFormatting sqref="G32:G34">
    <cfRule type="colorScale" priority="483">
      <colorScale>
        <cfvo type="min"/>
        <cfvo type="max"/>
        <color rgb="FFFCFCFF"/>
        <color rgb="FF63BE7B"/>
      </colorScale>
    </cfRule>
  </conditionalFormatting>
  <conditionalFormatting sqref="J32:J34">
    <cfRule type="colorScale" priority="482">
      <colorScale>
        <cfvo type="min"/>
        <cfvo type="max"/>
        <color rgb="FFFCFCFF"/>
        <color rgb="FF63BE7B"/>
      </colorScale>
    </cfRule>
  </conditionalFormatting>
  <conditionalFormatting sqref="M32:M34">
    <cfRule type="colorScale" priority="481">
      <colorScale>
        <cfvo type="min"/>
        <cfvo type="max"/>
        <color rgb="FFFCFCFF"/>
        <color rgb="FF63BE7B"/>
      </colorScale>
    </cfRule>
  </conditionalFormatting>
  <conditionalFormatting sqref="N32:N34">
    <cfRule type="colorScale" priority="480">
      <colorScale>
        <cfvo type="min"/>
        <cfvo type="max"/>
        <color rgb="FFFCFCFF"/>
        <color rgb="FF63BE7B"/>
      </colorScale>
    </cfRule>
  </conditionalFormatting>
  <conditionalFormatting sqref="O32:O34">
    <cfRule type="colorScale" priority="473">
      <colorScale>
        <cfvo type="min"/>
        <cfvo type="percentile" val="50"/>
        <cfvo type="max"/>
        <color rgb="FF63BE7B"/>
        <color rgb="FFFCFCFF"/>
        <color rgb="FFF8696B"/>
      </colorScale>
    </cfRule>
  </conditionalFormatting>
  <conditionalFormatting sqref="Q32:Q34">
    <cfRule type="colorScale" priority="479">
      <colorScale>
        <cfvo type="min"/>
        <cfvo type="percentile" val="50"/>
        <cfvo type="max"/>
        <color rgb="FFF8696B"/>
        <color rgb="FFFCFCFF"/>
        <color rgb="FF63BE7B"/>
      </colorScale>
    </cfRule>
  </conditionalFormatting>
  <conditionalFormatting sqref="R32:R34">
    <cfRule type="colorScale" priority="478">
      <colorScale>
        <cfvo type="min"/>
        <cfvo type="max"/>
        <color rgb="FFFCFCFF"/>
        <color rgb="FF63BE7B"/>
      </colorScale>
    </cfRule>
  </conditionalFormatting>
  <conditionalFormatting sqref="S32:S34">
    <cfRule type="colorScale" priority="477">
      <colorScale>
        <cfvo type="min"/>
        <cfvo type="percentile" val="50"/>
        <cfvo type="max"/>
        <color rgb="FFF8696B"/>
        <color rgb="FFFCFCFF"/>
        <color rgb="FF63BE7B"/>
      </colorScale>
    </cfRule>
  </conditionalFormatting>
  <conditionalFormatting sqref="T32:T34">
    <cfRule type="colorScale" priority="476">
      <colorScale>
        <cfvo type="min"/>
        <cfvo type="percentile" val="50"/>
        <cfvo type="max"/>
        <color rgb="FFF8696B"/>
        <color rgb="FFFCFCFF"/>
        <color rgb="FF63BE7B"/>
      </colorScale>
    </cfRule>
  </conditionalFormatting>
  <conditionalFormatting sqref="U32:U34">
    <cfRule type="colorScale" priority="475">
      <colorScale>
        <cfvo type="min"/>
        <cfvo type="percentile" val="50"/>
        <cfvo type="max"/>
        <color rgb="FFF8696B"/>
        <color rgb="FFFCFCFF"/>
        <color rgb="FF63BE7B"/>
      </colorScale>
    </cfRule>
  </conditionalFormatting>
  <conditionalFormatting sqref="W32:W34">
    <cfRule type="colorScale" priority="474">
      <colorScale>
        <cfvo type="min"/>
        <cfvo type="percentile" val="50"/>
        <cfvo type="max"/>
        <color rgb="FF63BE7B"/>
        <color rgb="FFFCFCFF"/>
        <color rgb="FFF8696B"/>
      </colorScale>
    </cfRule>
  </conditionalFormatting>
  <conditionalFormatting sqref="P32:P34">
    <cfRule type="colorScale" priority="472">
      <colorScale>
        <cfvo type="min"/>
        <cfvo type="percentile" val="50"/>
        <cfvo type="max"/>
        <color rgb="FF63BE7B"/>
        <color rgb="FFFCFCFF"/>
        <color rgb="FFF8696B"/>
      </colorScale>
    </cfRule>
  </conditionalFormatting>
  <conditionalFormatting sqref="D2:D6">
    <cfRule type="colorScale" priority="28860">
      <colorScale>
        <cfvo type="min"/>
        <cfvo type="percentile" val="50"/>
        <cfvo type="max"/>
        <color rgb="FFF8696B"/>
        <color rgb="FFFCFCFF"/>
        <color rgb="FF63BE7B"/>
      </colorScale>
    </cfRule>
  </conditionalFormatting>
  <conditionalFormatting sqref="D2:D9">
    <cfRule type="colorScale" priority="28862">
      <colorScale>
        <cfvo type="min"/>
        <cfvo type="percentile" val="50"/>
        <cfvo type="max"/>
        <color rgb="FFF8696B"/>
        <color rgb="FFFCFCFF"/>
        <color rgb="FF63BE7B"/>
      </colorScale>
    </cfRule>
  </conditionalFormatting>
  <conditionalFormatting sqref="D2:D13">
    <cfRule type="colorScale" priority="28866">
      <colorScale>
        <cfvo type="min"/>
        <cfvo type="percentile" val="50"/>
        <cfvo type="max"/>
        <color rgb="FFF8696B"/>
        <color rgb="FFFCFCFF"/>
        <color rgb="FF63BE7B"/>
      </colorScale>
    </cfRule>
  </conditionalFormatting>
  <conditionalFormatting sqref="D4:D6 D2">
    <cfRule type="colorScale" priority="28870">
      <colorScale>
        <cfvo type="min"/>
        <cfvo type="percentile" val="50"/>
        <cfvo type="max"/>
        <color rgb="FFF8696B"/>
        <color rgb="FFFCFCFF"/>
        <color rgb="FF63BE7B"/>
      </colorScale>
    </cfRule>
  </conditionalFormatting>
  <conditionalFormatting sqref="D4:D6">
    <cfRule type="colorScale" priority="28873">
      <colorScale>
        <cfvo type="min"/>
        <cfvo type="percentile" val="50"/>
        <cfvo type="max"/>
        <color rgb="FFF8696B"/>
        <color rgb="FFFCFCFF"/>
        <color rgb="FF63BE7B"/>
      </colorScale>
    </cfRule>
  </conditionalFormatting>
  <conditionalFormatting sqref="E2:E6">
    <cfRule type="colorScale" priority="28875">
      <colorScale>
        <cfvo type="min"/>
        <cfvo type="max"/>
        <color rgb="FFFCFCFF"/>
        <color rgb="FF63BE7B"/>
      </colorScale>
    </cfRule>
  </conditionalFormatting>
  <conditionalFormatting sqref="E2:E9">
    <cfRule type="colorScale" priority="28877">
      <colorScale>
        <cfvo type="min"/>
        <cfvo type="percentile" val="50"/>
        <cfvo type="max"/>
        <color rgb="FFF8696B"/>
        <color rgb="FFFCFCFF"/>
        <color rgb="FF63BE7B"/>
      </colorScale>
    </cfRule>
    <cfRule type="colorScale" priority="28878">
      <colorScale>
        <cfvo type="min"/>
        <cfvo type="max"/>
        <color rgb="FFFCFCFF"/>
        <color rgb="FF63BE7B"/>
      </colorScale>
    </cfRule>
  </conditionalFormatting>
  <conditionalFormatting sqref="E2:E10">
    <cfRule type="colorScale" priority="28881">
      <colorScale>
        <cfvo type="min"/>
        <cfvo type="percentile" val="50"/>
        <cfvo type="max"/>
        <color rgb="FFF8696B"/>
        <color rgb="FFFCFCFF"/>
        <color rgb="FF63BE7B"/>
      </colorScale>
    </cfRule>
  </conditionalFormatting>
  <conditionalFormatting sqref="E4:E6 E2">
    <cfRule type="colorScale" priority="28885">
      <colorScale>
        <cfvo type="min"/>
        <cfvo type="max"/>
        <color rgb="FFFCFCFF"/>
        <color rgb="FF63BE7B"/>
      </colorScale>
    </cfRule>
  </conditionalFormatting>
  <conditionalFormatting sqref="E4:E6">
    <cfRule type="colorScale" priority="28888">
      <colorScale>
        <cfvo type="min"/>
        <cfvo type="max"/>
        <color rgb="FFFCFCFF"/>
        <color rgb="FF63BE7B"/>
      </colorScale>
    </cfRule>
  </conditionalFormatting>
  <conditionalFormatting sqref="E5:N6">
    <cfRule type="colorScale" priority="28890">
      <colorScale>
        <cfvo type="min"/>
        <cfvo type="max"/>
        <color rgb="FFFCFCFF"/>
        <color rgb="FF63BE7B"/>
      </colorScale>
    </cfRule>
    <cfRule type="colorScale" priority="28891">
      <colorScale>
        <cfvo type="min"/>
        <cfvo type="max"/>
        <color rgb="FFFCFCFF"/>
        <color rgb="FF63BE7B"/>
      </colorScale>
    </cfRule>
    <cfRule type="colorScale" priority="28892">
      <colorScale>
        <cfvo type="min"/>
        <cfvo type="percentile" val="50"/>
        <cfvo type="max"/>
        <color rgb="FFF8696B"/>
        <color rgb="FFFFEB84"/>
        <color rgb="FF63BE7B"/>
      </colorScale>
    </cfRule>
    <cfRule type="colorScale" priority="28893">
      <colorScale>
        <cfvo type="min"/>
        <cfvo type="max"/>
        <color rgb="FFFFEF9C"/>
        <color rgb="FF63BE7B"/>
      </colorScale>
    </cfRule>
  </conditionalFormatting>
  <conditionalFormatting sqref="F2:F6">
    <cfRule type="colorScale" priority="28898">
      <colorScale>
        <cfvo type="min"/>
        <cfvo type="max"/>
        <color rgb="FFFCFCFF"/>
        <color rgb="FF63BE7B"/>
      </colorScale>
    </cfRule>
  </conditionalFormatting>
  <conditionalFormatting sqref="F2:F8">
    <cfRule type="colorScale" priority="28900">
      <colorScale>
        <cfvo type="min"/>
        <cfvo type="max"/>
        <color rgb="FFFCFCFF"/>
        <color rgb="FF63BE7B"/>
      </colorScale>
    </cfRule>
  </conditionalFormatting>
  <conditionalFormatting sqref="F2:F9">
    <cfRule type="colorScale" priority="28902">
      <colorScale>
        <cfvo type="min"/>
        <cfvo type="percentile" val="50"/>
        <cfvo type="max"/>
        <color rgb="FFF8696B"/>
        <color rgb="FFFCFCFF"/>
        <color rgb="FF63BE7B"/>
      </colorScale>
    </cfRule>
    <cfRule type="colorScale" priority="28903">
      <colorScale>
        <cfvo type="min"/>
        <cfvo type="max"/>
        <color rgb="FFFCFCFF"/>
        <color rgb="FF63BE7B"/>
      </colorScale>
    </cfRule>
  </conditionalFormatting>
  <conditionalFormatting sqref="F2:F10">
    <cfRule type="colorScale" priority="28906">
      <colorScale>
        <cfvo type="min"/>
        <cfvo type="percentile" val="50"/>
        <cfvo type="max"/>
        <color rgb="FFF8696B"/>
        <color rgb="FFFCFCFF"/>
        <color rgb="FF63BE7B"/>
      </colorScale>
    </cfRule>
  </conditionalFormatting>
  <conditionalFormatting sqref="F4:F6 F2">
    <cfRule type="colorScale" priority="28910">
      <colorScale>
        <cfvo type="min"/>
        <cfvo type="max"/>
        <color rgb="FFFCFCFF"/>
        <color rgb="FF63BE7B"/>
      </colorScale>
    </cfRule>
  </conditionalFormatting>
  <conditionalFormatting sqref="F4:F6">
    <cfRule type="colorScale" priority="28913">
      <colorScale>
        <cfvo type="min"/>
        <cfvo type="max"/>
        <color rgb="FFFCFCFF"/>
        <color rgb="FF63BE7B"/>
      </colorScale>
    </cfRule>
  </conditionalFormatting>
  <conditionalFormatting sqref="G2:G6">
    <cfRule type="colorScale" priority="28915">
      <colorScale>
        <cfvo type="min"/>
        <cfvo type="max"/>
        <color rgb="FFFCFCFF"/>
        <color rgb="FF63BE7B"/>
      </colorScale>
    </cfRule>
  </conditionalFormatting>
  <conditionalFormatting sqref="G2:G9">
    <cfRule type="colorScale" priority="28917">
      <colorScale>
        <cfvo type="min"/>
        <cfvo type="percentile" val="50"/>
        <cfvo type="max"/>
        <color rgb="FFF8696B"/>
        <color rgb="FFFCFCFF"/>
        <color rgb="FF63BE7B"/>
      </colorScale>
    </cfRule>
    <cfRule type="colorScale" priority="28918">
      <colorScale>
        <cfvo type="min"/>
        <cfvo type="max"/>
        <color rgb="FFFCFCFF"/>
        <color rgb="FF63BE7B"/>
      </colorScale>
    </cfRule>
  </conditionalFormatting>
  <conditionalFormatting sqref="G2:G10">
    <cfRule type="colorScale" priority="28921">
      <colorScale>
        <cfvo type="min"/>
        <cfvo type="max"/>
        <color rgb="FFFCFCFF"/>
        <color rgb="FF63BE7B"/>
      </colorScale>
    </cfRule>
    <cfRule type="colorScale" priority="28922">
      <colorScale>
        <cfvo type="min"/>
        <cfvo type="percentile" val="50"/>
        <cfvo type="max"/>
        <color rgb="FFF8696B"/>
        <color rgb="FFFCFCFF"/>
        <color rgb="FF63BE7B"/>
      </colorScale>
    </cfRule>
  </conditionalFormatting>
  <conditionalFormatting sqref="G4:G6 G2">
    <cfRule type="colorScale" priority="28927">
      <colorScale>
        <cfvo type="min"/>
        <cfvo type="max"/>
        <color rgb="FFFCFCFF"/>
        <color rgb="FF63BE7B"/>
      </colorScale>
    </cfRule>
  </conditionalFormatting>
  <conditionalFormatting sqref="G4:G6">
    <cfRule type="colorScale" priority="28930">
      <colorScale>
        <cfvo type="min"/>
        <cfvo type="max"/>
        <color rgb="FFFCFCFF"/>
        <color rgb="FF63BE7B"/>
      </colorScale>
    </cfRule>
  </conditionalFormatting>
  <conditionalFormatting sqref="H2:H6">
    <cfRule type="colorScale" priority="28936">
      <colorScale>
        <cfvo type="min"/>
        <cfvo type="percentile" val="50"/>
        <cfvo type="max"/>
        <color rgb="FFF8696B"/>
        <color rgb="FFFCFCFF"/>
        <color rgb="FF63BE7B"/>
      </colorScale>
    </cfRule>
  </conditionalFormatting>
  <conditionalFormatting sqref="H2:H9">
    <cfRule type="colorScale" priority="28938">
      <colorScale>
        <cfvo type="min"/>
        <cfvo type="percentile" val="50"/>
        <cfvo type="max"/>
        <color rgb="FFF8696B"/>
        <color rgb="FFFCFCFF"/>
        <color rgb="FF63BE7B"/>
      </colorScale>
    </cfRule>
    <cfRule type="colorScale" priority="28939">
      <colorScale>
        <cfvo type="min"/>
        <cfvo type="max"/>
        <color rgb="FFFCFCFF"/>
        <color rgb="FF63BE7B"/>
      </colorScale>
    </cfRule>
  </conditionalFormatting>
  <conditionalFormatting sqref="H2:H10">
    <cfRule type="colorScale" priority="28942">
      <colorScale>
        <cfvo type="min"/>
        <cfvo type="percentile" val="50"/>
        <cfvo type="max"/>
        <color rgb="FFF8696B"/>
        <color rgb="FFFCFCFF"/>
        <color rgb="FF63BE7B"/>
      </colorScale>
    </cfRule>
  </conditionalFormatting>
  <conditionalFormatting sqref="H4:H6 H2">
    <cfRule type="colorScale" priority="28948">
      <colorScale>
        <cfvo type="min"/>
        <cfvo type="percentile" val="50"/>
        <cfvo type="max"/>
        <color rgb="FFF8696B"/>
        <color rgb="FFFCFCFF"/>
        <color rgb="FF5A8AC6"/>
      </colorScale>
    </cfRule>
    <cfRule type="colorScale" priority="28949">
      <colorScale>
        <cfvo type="min"/>
        <cfvo type="percentile" val="50"/>
        <cfvo type="max"/>
        <color rgb="FFF8696B"/>
        <color rgb="FFFCFCFF"/>
        <color rgb="FF63BE7B"/>
      </colorScale>
    </cfRule>
    <cfRule type="colorScale" priority="28950">
      <colorScale>
        <cfvo type="min"/>
        <cfvo type="max"/>
        <color rgb="FFFCFCFF"/>
        <color rgb="FF63BE7B"/>
      </colorScale>
    </cfRule>
    <cfRule type="colorScale" priority="28951">
      <colorScale>
        <cfvo type="min"/>
        <cfvo type="percentile" val="50"/>
        <cfvo type="max"/>
        <color rgb="FFF8696B"/>
        <color rgb="FFFCFCFF"/>
        <color rgb="FF63BE7B"/>
      </colorScale>
    </cfRule>
  </conditionalFormatting>
  <conditionalFormatting sqref="I2:I9">
    <cfRule type="colorScale" priority="28960">
      <colorScale>
        <cfvo type="min"/>
        <cfvo type="percentile" val="50"/>
        <cfvo type="max"/>
        <color rgb="FFF8696B"/>
        <color rgb="FFFCFCFF"/>
        <color rgb="FF63BE7B"/>
      </colorScale>
    </cfRule>
    <cfRule type="colorScale" priority="28961">
      <colorScale>
        <cfvo type="min"/>
        <cfvo type="max"/>
        <color rgb="FFFCFCFF"/>
        <color rgb="FF63BE7B"/>
      </colorScale>
    </cfRule>
  </conditionalFormatting>
  <conditionalFormatting sqref="I2:I10">
    <cfRule type="colorScale" priority="28964">
      <colorScale>
        <cfvo type="min"/>
        <cfvo type="percentile" val="50"/>
        <cfvo type="max"/>
        <color rgb="FFF8696B"/>
        <color rgb="FFFCFCFF"/>
        <color rgb="FF63BE7B"/>
      </colorScale>
    </cfRule>
  </conditionalFormatting>
  <conditionalFormatting sqref="K2:K9">
    <cfRule type="colorScale" priority="28972">
      <colorScale>
        <cfvo type="min"/>
        <cfvo type="percentile" val="50"/>
        <cfvo type="max"/>
        <color rgb="FFF8696B"/>
        <color rgb="FFFCFCFF"/>
        <color rgb="FF63BE7B"/>
      </colorScale>
    </cfRule>
  </conditionalFormatting>
  <conditionalFormatting sqref="K2:L6">
    <cfRule type="colorScale" priority="28978">
      <colorScale>
        <cfvo type="min"/>
        <cfvo type="max"/>
        <color rgb="FFFCFCFF"/>
        <color rgb="FF63BE7B"/>
      </colorScale>
    </cfRule>
  </conditionalFormatting>
  <conditionalFormatting sqref="K2:L9">
    <cfRule type="colorScale" priority="28980">
      <colorScale>
        <cfvo type="min"/>
        <cfvo type="percentile" val="50"/>
        <cfvo type="max"/>
        <color rgb="FFF8696B"/>
        <color rgb="FFFCFCFF"/>
        <color rgb="FF63BE7B"/>
      </colorScale>
    </cfRule>
    <cfRule type="colorScale" priority="28981">
      <colorScale>
        <cfvo type="min"/>
        <cfvo type="max"/>
        <color rgb="FFFCFCFF"/>
        <color rgb="FF63BE7B"/>
      </colorScale>
    </cfRule>
  </conditionalFormatting>
  <conditionalFormatting sqref="K4:L6 K2:L2">
    <cfRule type="colorScale" priority="28984">
      <colorScale>
        <cfvo type="min"/>
        <cfvo type="max"/>
        <color rgb="FFFCFCFF"/>
        <color rgb="FF63BE7B"/>
      </colorScale>
    </cfRule>
  </conditionalFormatting>
  <conditionalFormatting sqref="K4:L6">
    <cfRule type="colorScale" priority="28987">
      <colorScale>
        <cfvo type="min"/>
        <cfvo type="max"/>
        <color rgb="FFFCFCFF"/>
        <color rgb="FF63BE7B"/>
      </colorScale>
    </cfRule>
  </conditionalFormatting>
  <conditionalFormatting sqref="L2:L9">
    <cfRule type="colorScale" priority="28989">
      <colorScale>
        <cfvo type="min"/>
        <cfvo type="percentile" val="50"/>
        <cfvo type="max"/>
        <color rgb="FFF8696B"/>
        <color rgb="FFFCFCFF"/>
        <color rgb="FF63BE7B"/>
      </colorScale>
    </cfRule>
  </conditionalFormatting>
  <conditionalFormatting sqref="I2:I6">
    <cfRule type="colorScale" priority="28995">
      <colorScale>
        <cfvo type="min"/>
        <cfvo type="percentile" val="50"/>
        <cfvo type="max"/>
        <color rgb="FFF8696B"/>
        <color rgb="FFFCFCFF"/>
        <color rgb="FF63BE7B"/>
      </colorScale>
    </cfRule>
  </conditionalFormatting>
  <conditionalFormatting sqref="I4:I6 I2">
    <cfRule type="colorScale" priority="28997">
      <colorScale>
        <cfvo type="min"/>
        <cfvo type="percentile" val="50"/>
        <cfvo type="max"/>
        <color rgb="FFF8696B"/>
        <color rgb="FFFCFCFF"/>
        <color rgb="FF5A8AC6"/>
      </colorScale>
    </cfRule>
    <cfRule type="colorScale" priority="28998">
      <colorScale>
        <cfvo type="min"/>
        <cfvo type="percentile" val="50"/>
        <cfvo type="max"/>
        <color rgb="FFF8696B"/>
        <color rgb="FFFCFCFF"/>
        <color rgb="FF63BE7B"/>
      </colorScale>
    </cfRule>
    <cfRule type="colorScale" priority="28999">
      <colorScale>
        <cfvo type="min"/>
        <cfvo type="max"/>
        <color rgb="FFFCFCFF"/>
        <color rgb="FF63BE7B"/>
      </colorScale>
    </cfRule>
    <cfRule type="colorScale" priority="29000">
      <colorScale>
        <cfvo type="min"/>
        <cfvo type="percentile" val="50"/>
        <cfvo type="max"/>
        <color rgb="FFF8696B"/>
        <color rgb="FFFCFCFF"/>
        <color rgb="FF63BE7B"/>
      </colorScale>
    </cfRule>
  </conditionalFormatting>
  <conditionalFormatting sqref="O2:O6">
    <cfRule type="colorScale" priority="29009">
      <colorScale>
        <cfvo type="min"/>
        <cfvo type="percentile" val="50"/>
        <cfvo type="max"/>
        <color rgb="FF63BE7B"/>
        <color rgb="FFFCFCFF"/>
        <color rgb="FFF8696B"/>
      </colorScale>
    </cfRule>
  </conditionalFormatting>
  <conditionalFormatting sqref="O2:O10">
    <cfRule type="colorScale" priority="29011">
      <colorScale>
        <cfvo type="min"/>
        <cfvo type="percentile" val="50"/>
        <cfvo type="max"/>
        <color rgb="FF63BE7B"/>
        <color rgb="FFFCFCFF"/>
        <color rgb="FFF8696B"/>
      </colorScale>
    </cfRule>
  </conditionalFormatting>
  <conditionalFormatting sqref="O4:O6 O2">
    <cfRule type="colorScale" priority="29015">
      <colorScale>
        <cfvo type="min"/>
        <cfvo type="percentile" val="50"/>
        <cfvo type="max"/>
        <color rgb="FF63BE7B"/>
        <color rgb="FFFCFCFF"/>
        <color rgb="FFF8696B"/>
      </colorScale>
    </cfRule>
  </conditionalFormatting>
  <conditionalFormatting sqref="O4:O6">
    <cfRule type="colorScale" priority="29018">
      <colorScale>
        <cfvo type="min"/>
        <cfvo type="percentile" val="50"/>
        <cfvo type="max"/>
        <color rgb="FF63BE7B"/>
        <color rgb="FFFCFCFF"/>
        <color rgb="FFF8696B"/>
      </colorScale>
    </cfRule>
  </conditionalFormatting>
  <conditionalFormatting sqref="P2:P6">
    <cfRule type="colorScale" priority="29020">
      <colorScale>
        <cfvo type="min"/>
        <cfvo type="percentile" val="50"/>
        <cfvo type="max"/>
        <color rgb="FF63BE7B"/>
        <color rgb="FFFCFCFF"/>
        <color rgb="FFF8696B"/>
      </colorScale>
    </cfRule>
    <cfRule type="colorScale" priority="29021">
      <colorScale>
        <cfvo type="min"/>
        <cfvo type="max"/>
        <color rgb="FFFCFCFF"/>
        <color rgb="FFF8696B"/>
      </colorScale>
    </cfRule>
  </conditionalFormatting>
  <conditionalFormatting sqref="P2:P10">
    <cfRule type="colorScale" priority="29024">
      <colorScale>
        <cfvo type="min"/>
        <cfvo type="percentile" val="50"/>
        <cfvo type="max"/>
        <color rgb="FF63BE7B"/>
        <color rgb="FFFCFCFF"/>
        <color rgb="FFF8696B"/>
      </colorScale>
    </cfRule>
  </conditionalFormatting>
  <conditionalFormatting sqref="P4:P6 P2">
    <cfRule type="colorScale" priority="29028">
      <colorScale>
        <cfvo type="min"/>
        <cfvo type="percentile" val="50"/>
        <cfvo type="max"/>
        <color rgb="FF63BE7B"/>
        <color rgb="FFFCFCFF"/>
        <color rgb="FFF8696B"/>
      </colorScale>
    </cfRule>
  </conditionalFormatting>
  <conditionalFormatting sqref="Q2:Q6">
    <cfRule type="colorScale" priority="29031">
      <colorScale>
        <cfvo type="min"/>
        <cfvo type="percentile" val="50"/>
        <cfvo type="max"/>
        <color rgb="FFF8696B"/>
        <color rgb="FFFCFCFF"/>
        <color rgb="FF63BE7B"/>
      </colorScale>
    </cfRule>
    <cfRule type="colorScale" priority="29032">
      <colorScale>
        <cfvo type="min"/>
        <cfvo type="max"/>
        <color rgb="FFFCFCFF"/>
        <color rgb="FF63BE7B"/>
      </colorScale>
    </cfRule>
  </conditionalFormatting>
  <conditionalFormatting sqref="Q2:Q10">
    <cfRule type="colorScale" priority="29035">
      <colorScale>
        <cfvo type="min"/>
        <cfvo type="percentile" val="50"/>
        <cfvo type="max"/>
        <color rgb="FFF8696B"/>
        <color rgb="FFFCFCFF"/>
        <color rgb="FF63BE7B"/>
      </colorScale>
    </cfRule>
  </conditionalFormatting>
  <conditionalFormatting sqref="Q4:Q6 Q2">
    <cfRule type="colorScale" priority="29039">
      <colorScale>
        <cfvo type="min"/>
        <cfvo type="max"/>
        <color rgb="FFFCFCFF"/>
        <color rgb="FF63BE7B"/>
      </colorScale>
    </cfRule>
    <cfRule type="colorScale" priority="29040">
      <colorScale>
        <cfvo type="min"/>
        <cfvo type="max"/>
        <color rgb="FFFFEF9C"/>
        <color rgb="FF63BE7B"/>
      </colorScale>
    </cfRule>
  </conditionalFormatting>
  <conditionalFormatting sqref="Q4:Q6">
    <cfRule type="colorScale" priority="29045">
      <colorScale>
        <cfvo type="min"/>
        <cfvo type="max"/>
        <color rgb="FFFFEF9C"/>
        <color rgb="FF63BE7B"/>
      </colorScale>
    </cfRule>
  </conditionalFormatting>
  <conditionalFormatting sqref="Q5:U6 W5:W6">
    <cfRule type="colorScale" priority="29047">
      <colorScale>
        <cfvo type="min"/>
        <cfvo type="max"/>
        <color rgb="FFFFEF9C"/>
        <color rgb="FF63BE7B"/>
      </colorScale>
    </cfRule>
  </conditionalFormatting>
  <conditionalFormatting sqref="R2:R10">
    <cfRule type="colorScale" priority="29055">
      <colorScale>
        <cfvo type="min"/>
        <cfvo type="max"/>
        <color rgb="FFFCFCFF"/>
        <color rgb="FF63BE7B"/>
      </colorScale>
    </cfRule>
  </conditionalFormatting>
  <conditionalFormatting sqref="R2:S6">
    <cfRule type="colorScale" priority="29061">
      <colorScale>
        <cfvo type="min"/>
        <cfvo type="max"/>
        <color rgb="FFFCFCFF"/>
        <color rgb="FF63BE7B"/>
      </colorScale>
    </cfRule>
  </conditionalFormatting>
  <conditionalFormatting sqref="R2:S10">
    <cfRule type="colorScale" priority="29063">
      <colorScale>
        <cfvo type="min"/>
        <cfvo type="percentile" val="50"/>
        <cfvo type="max"/>
        <color rgb="FFF8696B"/>
        <color rgb="FFFCFCFF"/>
        <color rgb="FF63BE7B"/>
      </colorScale>
    </cfRule>
    <cfRule type="colorScale" priority="29064">
      <colorScale>
        <cfvo type="min"/>
        <cfvo type="max"/>
        <color rgb="FFFCFCFF"/>
        <color rgb="FF63BE7B"/>
      </colorScale>
    </cfRule>
  </conditionalFormatting>
  <conditionalFormatting sqref="R4:S6 R2:S2">
    <cfRule type="colorScale" priority="29067">
      <colorScale>
        <cfvo type="min"/>
        <cfvo type="max"/>
        <color rgb="FFFCFCFF"/>
        <color rgb="FF63BE7B"/>
      </colorScale>
    </cfRule>
    <cfRule type="colorScale" priority="29068">
      <colorScale>
        <cfvo type="min"/>
        <cfvo type="max"/>
        <color rgb="FFFFEF9C"/>
        <color rgb="FF63BE7B"/>
      </colorScale>
    </cfRule>
  </conditionalFormatting>
  <conditionalFormatting sqref="R4:S6">
    <cfRule type="colorScale" priority="29073">
      <colorScale>
        <cfvo type="min"/>
        <cfvo type="max"/>
        <color rgb="FFFFEF9C"/>
        <color rgb="FF63BE7B"/>
      </colorScale>
    </cfRule>
  </conditionalFormatting>
  <conditionalFormatting sqref="S2:S10">
    <cfRule type="colorScale" priority="29075">
      <colorScale>
        <cfvo type="min"/>
        <cfvo type="max"/>
        <color rgb="FFFCFCFF"/>
        <color rgb="FF63BE7B"/>
      </colorScale>
    </cfRule>
  </conditionalFormatting>
  <conditionalFormatting sqref="T2:T6">
    <cfRule type="colorScale" priority="29081">
      <colorScale>
        <cfvo type="min"/>
        <cfvo type="percentile" val="50"/>
        <cfvo type="max"/>
        <color rgb="FFF8696B"/>
        <color rgb="FFFCFCFF"/>
        <color rgb="FF63BE7B"/>
      </colorScale>
    </cfRule>
    <cfRule type="colorScale" priority="29082">
      <colorScale>
        <cfvo type="min"/>
        <cfvo type="max"/>
        <color rgb="FFFCFCFF"/>
        <color rgb="FF63BE7B"/>
      </colorScale>
    </cfRule>
  </conditionalFormatting>
  <conditionalFormatting sqref="T2:T10">
    <cfRule type="colorScale" priority="29085">
      <colorScale>
        <cfvo type="min"/>
        <cfvo type="max"/>
        <color rgb="FFFCFCFF"/>
        <color rgb="FF63BE7B"/>
      </colorScale>
    </cfRule>
    <cfRule type="colorScale" priority="29086">
      <colorScale>
        <cfvo type="min"/>
        <cfvo type="percentile" val="50"/>
        <cfvo type="max"/>
        <color rgb="FFF8696B"/>
        <color rgb="FFFCFCFF"/>
        <color rgb="FF63BE7B"/>
      </colorScale>
    </cfRule>
  </conditionalFormatting>
  <conditionalFormatting sqref="T4:T6 T2">
    <cfRule type="colorScale" priority="29093">
      <colorScale>
        <cfvo type="min"/>
        <cfvo type="max"/>
        <color rgb="FFFCFCFF"/>
        <color rgb="FF63BE7B"/>
      </colorScale>
    </cfRule>
    <cfRule type="colorScale" priority="29094">
      <colorScale>
        <cfvo type="min"/>
        <cfvo type="max"/>
        <color rgb="FFFFEF9C"/>
        <color rgb="FF63BE7B"/>
      </colorScale>
    </cfRule>
  </conditionalFormatting>
  <conditionalFormatting sqref="T4:T6">
    <cfRule type="colorScale" priority="29099">
      <colorScale>
        <cfvo type="min"/>
        <cfvo type="max"/>
        <color rgb="FFFFEF9C"/>
        <color rgb="FF63BE7B"/>
      </colorScale>
    </cfRule>
  </conditionalFormatting>
  <conditionalFormatting sqref="U2:U6">
    <cfRule type="colorScale" priority="29101">
      <colorScale>
        <cfvo type="min"/>
        <cfvo type="percentile" val="50"/>
        <cfvo type="max"/>
        <color rgb="FFF8696B"/>
        <color rgb="FFFCFCFF"/>
        <color rgb="FF63BE7B"/>
      </colorScale>
    </cfRule>
  </conditionalFormatting>
  <conditionalFormatting sqref="U2:U10">
    <cfRule type="colorScale" priority="29103">
      <colorScale>
        <cfvo type="min"/>
        <cfvo type="max"/>
        <color rgb="FFFCFCFF"/>
        <color rgb="FF63BE7B"/>
      </colorScale>
    </cfRule>
    <cfRule type="colorScale" priority="29104">
      <colorScale>
        <cfvo type="min"/>
        <cfvo type="percentile" val="50"/>
        <cfvo type="max"/>
        <color rgb="FFF8696B"/>
        <color rgb="FFFCFCFF"/>
        <color rgb="FF63BE7B"/>
      </colorScale>
    </cfRule>
  </conditionalFormatting>
  <conditionalFormatting sqref="U4:U6 U2">
    <cfRule type="colorScale" priority="29109">
      <colorScale>
        <cfvo type="min"/>
        <cfvo type="max"/>
        <color rgb="FFFCFCFF"/>
        <color rgb="FF63BE7B"/>
      </colorScale>
    </cfRule>
  </conditionalFormatting>
  <conditionalFormatting sqref="U5:U6 W5:W6">
    <cfRule type="colorScale" priority="29112">
      <colorScale>
        <cfvo type="min"/>
        <cfvo type="max"/>
        <color rgb="FFFFEF9C"/>
        <color rgb="FF63BE7B"/>
      </colorScale>
    </cfRule>
    <cfRule type="colorScale" priority="29113">
      <colorScale>
        <cfvo type="min"/>
        <cfvo type="max"/>
        <color rgb="FFFFEF9C"/>
        <color rgb="FF63BE7B"/>
      </colorScale>
    </cfRule>
  </conditionalFormatting>
  <conditionalFormatting sqref="V2:V10">
    <cfRule type="colorScale" priority="29125">
      <colorScale>
        <cfvo type="min"/>
        <cfvo type="max"/>
        <color rgb="FFFFEF9C"/>
        <color rgb="FF63BE7B"/>
      </colorScale>
    </cfRule>
    <cfRule type="colorScale" priority="29126">
      <colorScale>
        <cfvo type="min"/>
        <cfvo type="percentile" val="50"/>
        <cfvo type="max"/>
        <color rgb="FF63BE7B"/>
        <color rgb="FFFCFCFF"/>
        <color rgb="FFF8696B"/>
      </colorScale>
    </cfRule>
    <cfRule type="colorScale" priority="29127">
      <colorScale>
        <cfvo type="min"/>
        <cfvo type="percentile" val="50"/>
        <cfvo type="max"/>
        <color rgb="FF63BE7B"/>
        <color rgb="FFFCFCFF"/>
        <color rgb="FFF8696B"/>
      </colorScale>
    </cfRule>
    <cfRule type="colorScale" priority="29128">
      <colorScale>
        <cfvo type="min"/>
        <cfvo type="max"/>
        <color rgb="FF63BE7B"/>
        <color rgb="FFFCFCFF"/>
      </colorScale>
    </cfRule>
    <cfRule type="colorScale" priority="29129">
      <colorScale>
        <cfvo type="min"/>
        <cfvo type="percentile" val="50"/>
        <cfvo type="max"/>
        <color rgb="FF63BE7B"/>
        <color rgb="FFFCFCFF"/>
        <color rgb="FFF8696B"/>
      </colorScale>
    </cfRule>
    <cfRule type="colorScale" priority="29130">
      <colorScale>
        <cfvo type="min"/>
        <cfvo type="max"/>
        <color rgb="FFFFEF9C"/>
        <color rgb="FF63BE7B"/>
      </colorScale>
    </cfRule>
    <cfRule type="colorScale" priority="29131">
      <colorScale>
        <cfvo type="min"/>
        <cfvo type="max"/>
        <color rgb="FFFFEF9C"/>
        <color rgb="FF63BE7B"/>
      </colorScale>
    </cfRule>
    <cfRule type="colorScale" priority="29132">
      <colorScale>
        <cfvo type="min"/>
        <cfvo type="max"/>
        <color rgb="FFFFEF9C"/>
        <color rgb="FF63BE7B"/>
      </colorScale>
    </cfRule>
  </conditionalFormatting>
  <conditionalFormatting sqref="W2:W6">
    <cfRule type="colorScale" priority="29143">
      <colorScale>
        <cfvo type="min"/>
        <cfvo type="percentile" val="50"/>
        <cfvo type="max"/>
        <color rgb="FF63BE7B"/>
        <color rgb="FFFCFCFF"/>
        <color rgb="FFF8696B"/>
      </colorScale>
    </cfRule>
  </conditionalFormatting>
  <conditionalFormatting sqref="W2:W10">
    <cfRule type="colorScale" priority="29145">
      <colorScale>
        <cfvo type="min"/>
        <cfvo type="percentile" val="50"/>
        <cfvo type="max"/>
        <color rgb="FF63BE7B"/>
        <color rgb="FFFCFCFF"/>
        <color rgb="FFF8696B"/>
      </colorScale>
    </cfRule>
  </conditionalFormatting>
  <conditionalFormatting sqref="W4:W6 W2">
    <cfRule type="colorScale" priority="29149">
      <colorScale>
        <cfvo type="min"/>
        <cfvo type="percentile" val="50"/>
        <cfvo type="max"/>
        <color rgb="FF63BE7B"/>
        <color rgb="FFFCFCFF"/>
        <color rgb="FFF8696B"/>
      </colorScale>
    </cfRule>
    <cfRule type="colorScale" priority="29150">
      <colorScale>
        <cfvo type="min"/>
        <cfvo type="max"/>
        <color rgb="FF63BE7B"/>
        <color rgb="FFFCFCFF"/>
      </colorScale>
    </cfRule>
  </conditionalFormatting>
  <conditionalFormatting sqref="J2:J6">
    <cfRule type="colorScale" priority="29217">
      <colorScale>
        <cfvo type="min"/>
        <cfvo type="max"/>
        <color rgb="FFFCFCFF"/>
        <color rgb="FF63BE7B"/>
      </colorScale>
    </cfRule>
  </conditionalFormatting>
  <conditionalFormatting sqref="J2:J9">
    <cfRule type="colorScale" priority="29219">
      <colorScale>
        <cfvo type="min"/>
        <cfvo type="percentile" val="50"/>
        <cfvo type="max"/>
        <color rgb="FFF8696B"/>
        <color rgb="FFFCFCFF"/>
        <color rgb="FF63BE7B"/>
      </colorScale>
    </cfRule>
    <cfRule type="colorScale" priority="29220">
      <colorScale>
        <cfvo type="min"/>
        <cfvo type="max"/>
        <color rgb="FFFCFCFF"/>
        <color rgb="FF63BE7B"/>
      </colorScale>
    </cfRule>
  </conditionalFormatting>
  <conditionalFormatting sqref="J2:J10">
    <cfRule type="colorScale" priority="29223">
      <colorScale>
        <cfvo type="min"/>
        <cfvo type="max"/>
        <color rgb="FFFCFCFF"/>
        <color rgb="FF63BE7B"/>
      </colorScale>
    </cfRule>
    <cfRule type="colorScale" priority="29224">
      <colorScale>
        <cfvo type="min"/>
        <cfvo type="percentile" val="50"/>
        <cfvo type="max"/>
        <color rgb="FFF8696B"/>
        <color rgb="FFFCFCFF"/>
        <color rgb="FF63BE7B"/>
      </colorScale>
    </cfRule>
  </conditionalFormatting>
  <conditionalFormatting sqref="J4:J6 J2">
    <cfRule type="colorScale" priority="29229">
      <colorScale>
        <cfvo type="min"/>
        <cfvo type="max"/>
        <color rgb="FFFCFCFF"/>
        <color rgb="FF63BE7B"/>
      </colorScale>
    </cfRule>
  </conditionalFormatting>
  <conditionalFormatting sqref="J4:J6">
    <cfRule type="colorScale" priority="29232">
      <colorScale>
        <cfvo type="min"/>
        <cfvo type="max"/>
        <color rgb="FFFCFCFF"/>
        <color rgb="FF63BE7B"/>
      </colorScale>
    </cfRule>
  </conditionalFormatting>
  <conditionalFormatting sqref="M2:M6">
    <cfRule type="colorScale" priority="29238">
      <colorScale>
        <cfvo type="min"/>
        <cfvo type="max"/>
        <color rgb="FFFCFCFF"/>
        <color rgb="FF63BE7B"/>
      </colorScale>
    </cfRule>
  </conditionalFormatting>
  <conditionalFormatting sqref="M2:M9">
    <cfRule type="colorScale" priority="29240">
      <colorScale>
        <cfvo type="min"/>
        <cfvo type="percentile" val="50"/>
        <cfvo type="max"/>
        <color rgb="FFF8696B"/>
        <color rgb="FFFCFCFF"/>
        <color rgb="FF63BE7B"/>
      </colorScale>
    </cfRule>
    <cfRule type="colorScale" priority="29241">
      <colorScale>
        <cfvo type="min"/>
        <cfvo type="max"/>
        <color rgb="FFFCFCFF"/>
        <color rgb="FF63BE7B"/>
      </colorScale>
    </cfRule>
  </conditionalFormatting>
  <conditionalFormatting sqref="M2:M10">
    <cfRule type="colorScale" priority="29244">
      <colorScale>
        <cfvo type="min"/>
        <cfvo type="max"/>
        <color rgb="FFFCFCFF"/>
        <color rgb="FF63BE7B"/>
      </colorScale>
    </cfRule>
    <cfRule type="colorScale" priority="29245">
      <colorScale>
        <cfvo type="min"/>
        <cfvo type="percentile" val="50"/>
        <cfvo type="max"/>
        <color rgb="FFF8696B"/>
        <color rgb="FFFCFCFF"/>
        <color rgb="FF63BE7B"/>
      </colorScale>
    </cfRule>
  </conditionalFormatting>
  <conditionalFormatting sqref="M4:N6 M2:N2">
    <cfRule type="colorScale" priority="29250">
      <colorScale>
        <cfvo type="min"/>
        <cfvo type="max"/>
        <color rgb="FFFCFCFF"/>
        <color rgb="FF63BE7B"/>
      </colorScale>
    </cfRule>
  </conditionalFormatting>
  <conditionalFormatting sqref="M4:M6">
    <cfRule type="colorScale" priority="29253">
      <colorScale>
        <cfvo type="min"/>
        <cfvo type="max"/>
        <color rgb="FFFCFCFF"/>
        <color rgb="FF63BE7B"/>
      </colorScale>
    </cfRule>
  </conditionalFormatting>
  <conditionalFormatting sqref="N2:N6">
    <cfRule type="colorScale" priority="29259">
      <colorScale>
        <cfvo type="min"/>
        <cfvo type="max"/>
        <color rgb="FFFCFCFF"/>
        <color rgb="FF63BE7B"/>
      </colorScale>
    </cfRule>
  </conditionalFormatting>
  <conditionalFormatting sqref="N2:N9">
    <cfRule type="colorScale" priority="29261">
      <colorScale>
        <cfvo type="min"/>
        <cfvo type="percentile" val="50"/>
        <cfvo type="max"/>
        <color rgb="FFF8696B"/>
        <color rgb="FFFCFCFF"/>
        <color rgb="FF63BE7B"/>
      </colorScale>
    </cfRule>
    <cfRule type="colorScale" priority="29262">
      <colorScale>
        <cfvo type="min"/>
        <cfvo type="max"/>
        <color rgb="FFFCFCFF"/>
        <color rgb="FF63BE7B"/>
      </colorScale>
    </cfRule>
  </conditionalFormatting>
  <conditionalFormatting sqref="N2:N10">
    <cfRule type="colorScale" priority="29265">
      <colorScale>
        <cfvo type="min"/>
        <cfvo type="max"/>
        <color rgb="FFFCFCFF"/>
        <color rgb="FF63BE7B"/>
      </colorScale>
    </cfRule>
    <cfRule type="colorScale" priority="29266">
      <colorScale>
        <cfvo type="min"/>
        <cfvo type="percentile" val="50"/>
        <cfvo type="max"/>
        <color rgb="FFF8696B"/>
        <color rgb="FFFCFCFF"/>
        <color rgb="FF63BE7B"/>
      </colorScale>
    </cfRule>
  </conditionalFormatting>
  <conditionalFormatting sqref="N4:N6">
    <cfRule type="colorScale" priority="29271">
      <colorScale>
        <cfvo type="min"/>
        <cfvo type="max"/>
        <color rgb="FFFCFCFF"/>
        <color rgb="FF63BE7B"/>
      </colorScale>
    </cfRule>
  </conditionalFormatting>
  <conditionalFormatting sqref="E34:N34">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FEB84"/>
        <color rgb="FF63BE7B"/>
      </colorScale>
    </cfRule>
    <cfRule type="colorScale" priority="232">
      <colorScale>
        <cfvo type="min"/>
        <cfvo type="max"/>
        <color rgb="FFFFEF9C"/>
        <color rgb="FF63BE7B"/>
      </colorScale>
    </cfRule>
  </conditionalFormatting>
  <conditionalFormatting sqref="K34:L34">
    <cfRule type="colorScale" priority="228">
      <colorScale>
        <cfvo type="min"/>
        <cfvo type="max"/>
        <color rgb="FFFCFCFF"/>
        <color rgb="FF63BE7B"/>
      </colorScale>
    </cfRule>
  </conditionalFormatting>
  <conditionalFormatting sqref="K34:L34">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onditionalFormatting>
  <conditionalFormatting sqref="K34:L34">
    <cfRule type="colorScale" priority="233">
      <colorScale>
        <cfvo type="min"/>
        <cfvo type="max"/>
        <color rgb="FFFCFCFF"/>
        <color rgb="FF63BE7B"/>
      </colorScale>
    </cfRule>
  </conditionalFormatting>
  <conditionalFormatting sqref="K34:L34">
    <cfRule type="colorScale" priority="234">
      <colorScale>
        <cfvo type="min"/>
        <cfvo type="max"/>
        <color rgb="FFFCFCFF"/>
        <color rgb="FF63BE7B"/>
      </colorScale>
    </cfRule>
  </conditionalFormatting>
  <conditionalFormatting sqref="R34:S34">
    <cfRule type="colorScale" priority="238">
      <colorScale>
        <cfvo type="min"/>
        <cfvo type="max"/>
        <color rgb="FFFCFCFF"/>
        <color rgb="FF63BE7B"/>
      </colorScale>
    </cfRule>
  </conditionalFormatting>
  <conditionalFormatting sqref="R34:S34">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onditionalFormatting>
  <conditionalFormatting sqref="R34:S34">
    <cfRule type="colorScale" priority="235">
      <colorScale>
        <cfvo type="min"/>
        <cfvo type="max"/>
        <color rgb="FFFCFCFF"/>
        <color rgb="FF63BE7B"/>
      </colorScale>
    </cfRule>
    <cfRule type="colorScale" priority="236">
      <colorScale>
        <cfvo type="min"/>
        <cfvo type="max"/>
        <color rgb="FFFFEF9C"/>
        <color rgb="FF63BE7B"/>
      </colorScale>
    </cfRule>
  </conditionalFormatting>
  <conditionalFormatting sqref="R34:S34">
    <cfRule type="colorScale" priority="237">
      <colorScale>
        <cfvo type="min"/>
        <cfvo type="max"/>
        <color rgb="FFFFEF9C"/>
        <color rgb="FF63BE7B"/>
      </colorScale>
    </cfRule>
  </conditionalFormatting>
  <conditionalFormatting sqref="D35">
    <cfRule type="colorScale" priority="50">
      <colorScale>
        <cfvo type="min"/>
        <cfvo type="percentile" val="50"/>
        <cfvo type="max"/>
        <color rgb="FFF8696B"/>
        <color rgb="FFFCFCFF"/>
        <color rgb="FF63BE7B"/>
      </colorScale>
    </cfRule>
  </conditionalFormatting>
  <conditionalFormatting sqref="E35">
    <cfRule type="colorScale" priority="51">
      <colorScale>
        <cfvo type="min"/>
        <cfvo type="max"/>
        <color rgb="FFFCFCFF"/>
        <color rgb="FF63BE7B"/>
      </colorScale>
    </cfRule>
  </conditionalFormatting>
  <conditionalFormatting sqref="E35:N35">
    <cfRule type="colorScale" priority="46">
      <colorScale>
        <cfvo type="min"/>
        <cfvo type="max"/>
        <color rgb="FFFCFCFF"/>
        <color rgb="FF63BE7B"/>
      </colorScale>
    </cfRule>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fRule type="colorScale" priority="49">
      <colorScale>
        <cfvo type="min"/>
        <cfvo type="max"/>
        <color rgb="FFFFEF9C"/>
        <color rgb="FF63BE7B"/>
      </colorScale>
    </cfRule>
  </conditionalFormatting>
  <conditionalFormatting sqref="F35">
    <cfRule type="colorScale" priority="52">
      <colorScale>
        <cfvo type="min"/>
        <cfvo type="max"/>
        <color rgb="FFFCFCFF"/>
        <color rgb="FF63BE7B"/>
      </colorScale>
    </cfRule>
  </conditionalFormatting>
  <conditionalFormatting sqref="G35">
    <cfRule type="colorScale" priority="53">
      <colorScale>
        <cfvo type="min"/>
        <cfvo type="max"/>
        <color rgb="FFFCFCFF"/>
        <color rgb="FF63BE7B"/>
      </colorScale>
    </cfRule>
  </conditionalFormatting>
  <conditionalFormatting sqref="K35:L35">
    <cfRule type="colorScale" priority="54">
      <colorScale>
        <cfvo type="min"/>
        <cfvo type="max"/>
        <color rgb="FFFCFCFF"/>
        <color rgb="FF63BE7B"/>
      </colorScale>
    </cfRule>
  </conditionalFormatting>
  <conditionalFormatting sqref="Q35:U35 W35">
    <cfRule type="colorScale" priority="45">
      <colorScale>
        <cfvo type="min"/>
        <cfvo type="max"/>
        <color rgb="FFFFEF9C"/>
        <color rgb="FF63BE7B"/>
      </colorScale>
    </cfRule>
  </conditionalFormatting>
  <conditionalFormatting sqref="R35:S35">
    <cfRule type="colorScale" priority="55">
      <colorScale>
        <cfvo type="min"/>
        <cfvo type="max"/>
        <color rgb="FFFCFCFF"/>
        <color rgb="FF63BE7B"/>
      </colorScale>
    </cfRule>
  </conditionalFormatting>
  <conditionalFormatting sqref="V35">
    <cfRule type="colorScale" priority="43">
      <colorScale>
        <cfvo type="min"/>
        <cfvo type="max"/>
        <color rgb="FFFFEF9C"/>
        <color rgb="FF63BE7B"/>
      </colorScale>
    </cfRule>
    <cfRule type="colorScale" priority="44">
      <colorScale>
        <cfvo type="min"/>
        <cfvo type="max"/>
        <color rgb="FFFFEF9C"/>
        <color rgb="FF63BE7B"/>
      </colorScale>
    </cfRule>
  </conditionalFormatting>
  <conditionalFormatting sqref="J35">
    <cfRule type="colorScale" priority="42">
      <colorScale>
        <cfvo type="min"/>
        <cfvo type="max"/>
        <color rgb="FFFCFCFF"/>
        <color rgb="FF63BE7B"/>
      </colorScale>
    </cfRule>
  </conditionalFormatting>
  <conditionalFormatting sqref="D35">
    <cfRule type="colorScale" priority="56">
      <colorScale>
        <cfvo type="min"/>
        <cfvo type="percentile" val="50"/>
        <cfvo type="max"/>
        <color rgb="FFF8696B"/>
        <color rgb="FFFCFCFF"/>
        <color rgb="FF63BE7B"/>
      </colorScale>
    </cfRule>
  </conditionalFormatting>
  <conditionalFormatting sqref="E35">
    <cfRule type="colorScale" priority="57">
      <colorScale>
        <cfvo type="min"/>
        <cfvo type="max"/>
        <color rgb="FFFCFCFF"/>
        <color rgb="FF63BE7B"/>
      </colorScale>
    </cfRule>
  </conditionalFormatting>
  <conditionalFormatting sqref="F35">
    <cfRule type="colorScale" priority="58">
      <colorScale>
        <cfvo type="min"/>
        <cfvo type="max"/>
        <color rgb="FFFCFCFF"/>
        <color rgb="FF63BE7B"/>
      </colorScale>
    </cfRule>
  </conditionalFormatting>
  <conditionalFormatting sqref="G35">
    <cfRule type="colorScale" priority="59">
      <colorScale>
        <cfvo type="min"/>
        <cfvo type="max"/>
        <color rgb="FFFCFCFF"/>
        <color rgb="FF63BE7B"/>
      </colorScale>
    </cfRule>
  </conditionalFormatting>
  <conditionalFormatting sqref="H35">
    <cfRule type="colorScale" priority="60">
      <colorScale>
        <cfvo type="min"/>
        <cfvo type="percentile" val="50"/>
        <cfvo type="max"/>
        <color rgb="FFF8696B"/>
        <color rgb="FFFCFCFF"/>
        <color rgb="FF63BE7B"/>
      </colorScale>
    </cfRule>
  </conditionalFormatting>
  <conditionalFormatting sqref="H35">
    <cfRule type="colorScale" priority="61">
      <colorScale>
        <cfvo type="min"/>
        <cfvo type="percentile" val="50"/>
        <cfvo type="max"/>
        <color rgb="FFF8696B"/>
        <color rgb="FFFCFCFF"/>
        <color rgb="FF5A8AC6"/>
      </colorScale>
    </cfRule>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CFCFF"/>
        <color rgb="FF63BE7B"/>
      </colorScale>
    </cfRule>
  </conditionalFormatting>
  <conditionalFormatting sqref="K35:L35">
    <cfRule type="colorScale" priority="65">
      <colorScale>
        <cfvo type="min"/>
        <cfvo type="max"/>
        <color rgb="FFFCFCFF"/>
        <color rgb="FF63BE7B"/>
      </colorScale>
    </cfRule>
  </conditionalFormatting>
  <conditionalFormatting sqref="I35">
    <cfRule type="colorScale" priority="66">
      <colorScale>
        <cfvo type="min"/>
        <cfvo type="percentile" val="50"/>
        <cfvo type="max"/>
        <color rgb="FFF8696B"/>
        <color rgb="FFFCFCFF"/>
        <color rgb="FF63BE7B"/>
      </colorScale>
    </cfRule>
  </conditionalFormatting>
  <conditionalFormatting sqref="I35">
    <cfRule type="colorScale" priority="67">
      <colorScale>
        <cfvo type="min"/>
        <cfvo type="percentile" val="50"/>
        <cfvo type="max"/>
        <color rgb="FFF8696B"/>
        <color rgb="FFFCFCFF"/>
        <color rgb="FF5A8AC6"/>
      </colorScale>
    </cfRule>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fRule type="colorScale" priority="70">
      <colorScale>
        <cfvo type="min"/>
        <cfvo type="percentile" val="50"/>
        <cfvo type="max"/>
        <color rgb="FFF8696B"/>
        <color rgb="FFFCFCFF"/>
        <color rgb="FF63BE7B"/>
      </colorScale>
    </cfRule>
  </conditionalFormatting>
  <conditionalFormatting sqref="O35">
    <cfRule type="colorScale" priority="71">
      <colorScale>
        <cfvo type="min"/>
        <cfvo type="percentile" val="50"/>
        <cfvo type="max"/>
        <color rgb="FF63BE7B"/>
        <color rgb="FFFCFCFF"/>
        <color rgb="FFF8696B"/>
      </colorScale>
    </cfRule>
  </conditionalFormatting>
  <conditionalFormatting sqref="O35">
    <cfRule type="colorScale" priority="72">
      <colorScale>
        <cfvo type="min"/>
        <cfvo type="percentile" val="50"/>
        <cfvo type="max"/>
        <color rgb="FF63BE7B"/>
        <color rgb="FFFCFCFF"/>
        <color rgb="FFF8696B"/>
      </colorScale>
    </cfRule>
  </conditionalFormatting>
  <conditionalFormatting sqref="P35">
    <cfRule type="colorScale" priority="73">
      <colorScale>
        <cfvo type="min"/>
        <cfvo type="percentile" val="50"/>
        <cfvo type="max"/>
        <color rgb="FF63BE7B"/>
        <color rgb="FFFCFCFF"/>
        <color rgb="FFF8696B"/>
      </colorScale>
    </cfRule>
    <cfRule type="colorScale" priority="74">
      <colorScale>
        <cfvo type="min"/>
        <cfvo type="max"/>
        <color rgb="FFFCFCFF"/>
        <color rgb="FFF8696B"/>
      </colorScale>
    </cfRule>
  </conditionalFormatting>
  <conditionalFormatting sqref="P35">
    <cfRule type="colorScale" priority="75">
      <colorScale>
        <cfvo type="min"/>
        <cfvo type="percentile" val="50"/>
        <cfvo type="max"/>
        <color rgb="FF63BE7B"/>
        <color rgb="FFFCFCFF"/>
        <color rgb="FFF8696B"/>
      </colorScale>
    </cfRule>
  </conditionalFormatting>
  <conditionalFormatting sqref="Q35">
    <cfRule type="colorScale" priority="76">
      <colorScale>
        <cfvo type="min"/>
        <cfvo type="percentile" val="50"/>
        <cfvo type="max"/>
        <color rgb="FFF8696B"/>
        <color rgb="FFFCFCFF"/>
        <color rgb="FF63BE7B"/>
      </colorScale>
    </cfRule>
    <cfRule type="colorScale" priority="77">
      <colorScale>
        <cfvo type="min"/>
        <cfvo type="max"/>
        <color rgb="FFFCFCFF"/>
        <color rgb="FF63BE7B"/>
      </colorScale>
    </cfRule>
  </conditionalFormatting>
  <conditionalFormatting sqref="Q35">
    <cfRule type="colorScale" priority="78">
      <colorScale>
        <cfvo type="min"/>
        <cfvo type="max"/>
        <color rgb="FFFCFCFF"/>
        <color rgb="FF63BE7B"/>
      </colorScale>
    </cfRule>
    <cfRule type="colorScale" priority="79">
      <colorScale>
        <cfvo type="min"/>
        <cfvo type="max"/>
        <color rgb="FFFFEF9C"/>
        <color rgb="FF63BE7B"/>
      </colorScale>
    </cfRule>
  </conditionalFormatting>
  <conditionalFormatting sqref="Q35">
    <cfRule type="colorScale" priority="80">
      <colorScale>
        <cfvo type="min"/>
        <cfvo type="max"/>
        <color rgb="FFFFEF9C"/>
        <color rgb="FF63BE7B"/>
      </colorScale>
    </cfRule>
  </conditionalFormatting>
  <conditionalFormatting sqref="R35:S35">
    <cfRule type="colorScale" priority="81">
      <colorScale>
        <cfvo type="min"/>
        <cfvo type="max"/>
        <color rgb="FFFCFCFF"/>
        <color rgb="FF63BE7B"/>
      </colorScale>
    </cfRule>
    <cfRule type="colorScale" priority="82">
      <colorScale>
        <cfvo type="min"/>
        <cfvo type="max"/>
        <color rgb="FFFFEF9C"/>
        <color rgb="FF63BE7B"/>
      </colorScale>
    </cfRule>
  </conditionalFormatting>
  <conditionalFormatting sqref="R35:S35">
    <cfRule type="colorScale" priority="83">
      <colorScale>
        <cfvo type="min"/>
        <cfvo type="max"/>
        <color rgb="FFFFEF9C"/>
        <color rgb="FF63BE7B"/>
      </colorScale>
    </cfRule>
  </conditionalFormatting>
  <conditionalFormatting sqref="T35">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onditionalFormatting>
  <conditionalFormatting sqref="T35">
    <cfRule type="colorScale" priority="86">
      <colorScale>
        <cfvo type="min"/>
        <cfvo type="max"/>
        <color rgb="FFFCFCFF"/>
        <color rgb="FF63BE7B"/>
      </colorScale>
    </cfRule>
    <cfRule type="colorScale" priority="87">
      <colorScale>
        <cfvo type="min"/>
        <cfvo type="max"/>
        <color rgb="FFFFEF9C"/>
        <color rgb="FF63BE7B"/>
      </colorScale>
    </cfRule>
  </conditionalFormatting>
  <conditionalFormatting sqref="T35">
    <cfRule type="colorScale" priority="88">
      <colorScale>
        <cfvo type="min"/>
        <cfvo type="max"/>
        <color rgb="FFFFEF9C"/>
        <color rgb="FF63BE7B"/>
      </colorScale>
    </cfRule>
  </conditionalFormatting>
  <conditionalFormatting sqref="U35">
    <cfRule type="colorScale" priority="89">
      <colorScale>
        <cfvo type="min"/>
        <cfvo type="percentile" val="50"/>
        <cfvo type="max"/>
        <color rgb="FFF8696B"/>
        <color rgb="FFFCFCFF"/>
        <color rgb="FF63BE7B"/>
      </colorScale>
    </cfRule>
  </conditionalFormatting>
  <conditionalFormatting sqref="U35">
    <cfRule type="colorScale" priority="90">
      <colorScale>
        <cfvo type="min"/>
        <cfvo type="max"/>
        <color rgb="FFFCFCFF"/>
        <color rgb="FF63BE7B"/>
      </colorScale>
    </cfRule>
  </conditionalFormatting>
  <conditionalFormatting sqref="U35 W35">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W35">
    <cfRule type="colorScale" priority="93">
      <colorScale>
        <cfvo type="min"/>
        <cfvo type="percentile" val="50"/>
        <cfvo type="max"/>
        <color rgb="FF63BE7B"/>
        <color rgb="FFFCFCFF"/>
        <color rgb="FFF8696B"/>
      </colorScale>
    </cfRule>
  </conditionalFormatting>
  <conditionalFormatting sqref="W35">
    <cfRule type="colorScale" priority="94">
      <colorScale>
        <cfvo type="min"/>
        <cfvo type="percentile" val="50"/>
        <cfvo type="max"/>
        <color rgb="FF63BE7B"/>
        <color rgb="FFFCFCFF"/>
        <color rgb="FFF8696B"/>
      </colorScale>
    </cfRule>
    <cfRule type="colorScale" priority="95">
      <colorScale>
        <cfvo type="min"/>
        <cfvo type="max"/>
        <color rgb="FF63BE7B"/>
        <color rgb="FFFCFCFF"/>
      </colorScale>
    </cfRule>
  </conditionalFormatting>
  <conditionalFormatting sqref="J35">
    <cfRule type="colorScale" priority="96">
      <colorScale>
        <cfvo type="min"/>
        <cfvo type="max"/>
        <color rgb="FFFCFCFF"/>
        <color rgb="FF63BE7B"/>
      </colorScale>
    </cfRule>
  </conditionalFormatting>
  <conditionalFormatting sqref="M35">
    <cfRule type="colorScale" priority="97">
      <colorScale>
        <cfvo type="min"/>
        <cfvo type="max"/>
        <color rgb="FFFCFCFF"/>
        <color rgb="FF63BE7B"/>
      </colorScale>
    </cfRule>
  </conditionalFormatting>
  <conditionalFormatting sqref="M35:N35">
    <cfRule type="colorScale" priority="98">
      <colorScale>
        <cfvo type="min"/>
        <cfvo type="max"/>
        <color rgb="FFFCFCFF"/>
        <color rgb="FF63BE7B"/>
      </colorScale>
    </cfRule>
  </conditionalFormatting>
  <conditionalFormatting sqref="N35">
    <cfRule type="colorScale" priority="99">
      <colorScale>
        <cfvo type="min"/>
        <cfvo type="max"/>
        <color rgb="FFFCFCFF"/>
        <color rgb="FF63BE7B"/>
      </colorScale>
    </cfRule>
  </conditionalFormatting>
  <conditionalFormatting sqref="D35">
    <cfRule type="colorScale" priority="100">
      <colorScale>
        <cfvo type="min"/>
        <cfvo type="percentile" val="50"/>
        <cfvo type="max"/>
        <color rgb="FFF8696B"/>
        <color rgb="FFFCFCFF"/>
        <color rgb="FF63BE7B"/>
      </colorScale>
    </cfRule>
  </conditionalFormatting>
  <conditionalFormatting sqref="E35">
    <cfRule type="colorScale" priority="101">
      <colorScale>
        <cfvo type="min"/>
        <cfvo type="max"/>
        <color rgb="FFFCFCFF"/>
        <color rgb="FF63BE7B"/>
      </colorScale>
    </cfRule>
  </conditionalFormatting>
  <conditionalFormatting sqref="F35">
    <cfRule type="colorScale" priority="102">
      <colorScale>
        <cfvo type="min"/>
        <cfvo type="max"/>
        <color rgb="FFFCFCFF"/>
        <color rgb="FF63BE7B"/>
      </colorScale>
    </cfRule>
  </conditionalFormatting>
  <conditionalFormatting sqref="H35">
    <cfRule type="colorScale" priority="103">
      <colorScale>
        <cfvo type="min"/>
        <cfvo type="percentile" val="50"/>
        <cfvo type="max"/>
        <color rgb="FFF8696B"/>
        <color rgb="FFFCFCFF"/>
        <color rgb="FF63BE7B"/>
      </colorScale>
    </cfRule>
  </conditionalFormatting>
  <conditionalFormatting sqref="I35">
    <cfRule type="colorScale" priority="104">
      <colorScale>
        <cfvo type="min"/>
        <cfvo type="percentile" val="50"/>
        <cfvo type="max"/>
        <color rgb="FFF8696B"/>
        <color rgb="FFFCFCFF"/>
        <color rgb="FF63BE7B"/>
      </colorScale>
    </cfRule>
  </conditionalFormatting>
  <conditionalFormatting sqref="O35">
    <cfRule type="colorScale" priority="105">
      <colorScale>
        <cfvo type="min"/>
        <cfvo type="percentile" val="50"/>
        <cfvo type="max"/>
        <color rgb="FF63BE7B"/>
        <color rgb="FFFCFCFF"/>
        <color rgb="FFF8696B"/>
      </colorScale>
    </cfRule>
  </conditionalFormatting>
  <conditionalFormatting sqref="U35">
    <cfRule type="colorScale" priority="106">
      <colorScale>
        <cfvo type="min"/>
        <cfvo type="percentile" val="50"/>
        <cfvo type="max"/>
        <color rgb="FFF8696B"/>
        <color rgb="FFFCFCFF"/>
        <color rgb="FF63BE7B"/>
      </colorScale>
    </cfRule>
  </conditionalFormatting>
  <conditionalFormatting sqref="W35">
    <cfRule type="colorScale" priority="107">
      <colorScale>
        <cfvo type="min"/>
        <cfvo type="percentile" val="50"/>
        <cfvo type="max"/>
        <color rgb="FF63BE7B"/>
        <color rgb="FFFCFCFF"/>
        <color rgb="FFF8696B"/>
      </colorScale>
    </cfRule>
  </conditionalFormatting>
  <conditionalFormatting sqref="K35">
    <cfRule type="colorScale" priority="108">
      <colorScale>
        <cfvo type="min"/>
        <cfvo type="percentile" val="50"/>
        <cfvo type="max"/>
        <color rgb="FFF8696B"/>
        <color rgb="FFFCFCFF"/>
        <color rgb="FF63BE7B"/>
      </colorScale>
    </cfRule>
  </conditionalFormatting>
  <conditionalFormatting sqref="L35">
    <cfRule type="colorScale" priority="109">
      <colorScale>
        <cfvo type="min"/>
        <cfvo type="percentile" val="50"/>
        <cfvo type="max"/>
        <color rgb="FFF8696B"/>
        <color rgb="FFFCFCFF"/>
        <color rgb="FF63BE7B"/>
      </colorScale>
    </cfRule>
  </conditionalFormatting>
  <conditionalFormatting sqref="F35">
    <cfRule type="colorScale" priority="110">
      <colorScale>
        <cfvo type="min"/>
        <cfvo type="max"/>
        <color rgb="FFFCFCFF"/>
        <color rgb="FF63BE7B"/>
      </colorScale>
    </cfRule>
  </conditionalFormatting>
  <conditionalFormatting sqref="G35">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onditionalFormatting>
  <conditionalFormatting sqref="P35">
    <cfRule type="colorScale" priority="113">
      <colorScale>
        <cfvo type="min"/>
        <cfvo type="percentile" val="50"/>
        <cfvo type="max"/>
        <color rgb="FF63BE7B"/>
        <color rgb="FFFCFCFF"/>
        <color rgb="FFF8696B"/>
      </colorScale>
    </cfRule>
  </conditionalFormatting>
  <conditionalFormatting sqref="Q35">
    <cfRule type="colorScale" priority="114">
      <colorScale>
        <cfvo type="min"/>
        <cfvo type="percentile" val="50"/>
        <cfvo type="max"/>
        <color rgb="FFF8696B"/>
        <color rgb="FFFCFCFF"/>
        <color rgb="FF63BE7B"/>
      </colorScale>
    </cfRule>
  </conditionalFormatting>
  <conditionalFormatting sqref="J35">
    <cfRule type="colorScale" priority="115">
      <colorScale>
        <cfvo type="min"/>
        <cfvo type="max"/>
        <color rgb="FFFCFCFF"/>
        <color rgb="FF63BE7B"/>
      </colorScale>
    </cfRule>
    <cfRule type="colorScale" priority="116">
      <colorScale>
        <cfvo type="min"/>
        <cfvo type="percentile" val="50"/>
        <cfvo type="max"/>
        <color rgb="FFF8696B"/>
        <color rgb="FFFCFCFF"/>
        <color rgb="FF63BE7B"/>
      </colorScale>
    </cfRule>
  </conditionalFormatting>
  <conditionalFormatting sqref="M35">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D35">
    <cfRule type="colorScale" priority="119">
      <colorScale>
        <cfvo type="min"/>
        <cfvo type="percentile" val="50"/>
        <cfvo type="max"/>
        <color rgb="FFF8696B"/>
        <color rgb="FFFCFCFF"/>
        <color rgb="FF63BE7B"/>
      </colorScale>
    </cfRule>
  </conditionalFormatting>
  <conditionalFormatting sqref="K35">
    <cfRule type="colorScale" priority="120">
      <colorScale>
        <cfvo type="min"/>
        <cfvo type="percentile" val="50"/>
        <cfvo type="max"/>
        <color rgb="FFF8696B"/>
        <color rgb="FFFCFCFF"/>
        <color rgb="FF63BE7B"/>
      </colorScale>
    </cfRule>
  </conditionalFormatting>
  <conditionalFormatting sqref="L35">
    <cfRule type="colorScale" priority="121">
      <colorScale>
        <cfvo type="min"/>
        <cfvo type="percentile" val="50"/>
        <cfvo type="max"/>
        <color rgb="FFF8696B"/>
        <color rgb="FFFCFCFF"/>
        <color rgb="FF63BE7B"/>
      </colorScale>
    </cfRule>
  </conditionalFormatting>
  <conditionalFormatting sqref="E35">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onditionalFormatting>
  <conditionalFormatting sqref="E35">
    <cfRule type="colorScale" priority="124">
      <colorScale>
        <cfvo type="min"/>
        <cfvo type="percentile" val="50"/>
        <cfvo type="max"/>
        <color rgb="FFF8696B"/>
        <color rgb="FFFCFCFF"/>
        <color rgb="FF63BE7B"/>
      </colorScale>
    </cfRule>
  </conditionalFormatting>
  <conditionalFormatting sqref="E35">
    <cfRule type="colorScale" priority="125">
      <colorScale>
        <cfvo type="min"/>
        <cfvo type="max"/>
        <color rgb="FFFCFCFF"/>
        <color rgb="FF63BE7B"/>
      </colorScale>
    </cfRule>
  </conditionalFormatting>
  <conditionalFormatting sqref="F35">
    <cfRule type="colorScale" priority="126">
      <colorScale>
        <cfvo type="min"/>
        <cfvo type="percentile" val="50"/>
        <cfvo type="max"/>
        <color rgb="FFF8696B"/>
        <color rgb="FFFCFCFF"/>
        <color rgb="FF63BE7B"/>
      </colorScale>
    </cfRule>
    <cfRule type="colorScale" priority="127">
      <colorScale>
        <cfvo type="min"/>
        <cfvo type="max"/>
        <color rgb="FFFCFCFF"/>
        <color rgb="FF63BE7B"/>
      </colorScale>
    </cfRule>
  </conditionalFormatting>
  <conditionalFormatting sqref="F35">
    <cfRule type="colorScale" priority="128">
      <colorScale>
        <cfvo type="min"/>
        <cfvo type="percentile" val="50"/>
        <cfvo type="max"/>
        <color rgb="FFF8696B"/>
        <color rgb="FFFCFCFF"/>
        <color rgb="FF63BE7B"/>
      </colorScale>
    </cfRule>
  </conditionalFormatting>
  <conditionalFormatting sqref="G35">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onditionalFormatting>
  <conditionalFormatting sqref="G35">
    <cfRule type="colorScale" priority="131">
      <colorScale>
        <cfvo type="min"/>
        <cfvo type="max"/>
        <color rgb="FFFCFCFF"/>
        <color rgb="FF63BE7B"/>
      </colorScale>
    </cfRule>
    <cfRule type="colorScale" priority="132">
      <colorScale>
        <cfvo type="min"/>
        <cfvo type="percentile" val="50"/>
        <cfvo type="max"/>
        <color rgb="FFF8696B"/>
        <color rgb="FFFCFCFF"/>
        <color rgb="FF63BE7B"/>
      </colorScale>
    </cfRule>
  </conditionalFormatting>
  <conditionalFormatting sqref="G35">
    <cfRule type="colorScale" priority="133">
      <colorScale>
        <cfvo type="min"/>
        <cfvo type="max"/>
        <color rgb="FFFCFCFF"/>
        <color rgb="FF63BE7B"/>
      </colorScale>
    </cfRule>
  </conditionalFormatting>
  <conditionalFormatting sqref="H35">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H35">
    <cfRule type="colorScale" priority="136">
      <colorScale>
        <cfvo type="min"/>
        <cfvo type="percentile" val="50"/>
        <cfvo type="max"/>
        <color rgb="FFF8696B"/>
        <color rgb="FFFCFCFF"/>
        <color rgb="FF63BE7B"/>
      </colorScale>
    </cfRule>
  </conditionalFormatting>
  <conditionalFormatting sqref="I35">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onditionalFormatting>
  <conditionalFormatting sqref="I35">
    <cfRule type="colorScale" priority="139">
      <colorScale>
        <cfvo type="min"/>
        <cfvo type="percentile" val="50"/>
        <cfvo type="max"/>
        <color rgb="FFF8696B"/>
        <color rgb="FFFCFCFF"/>
        <color rgb="FF63BE7B"/>
      </colorScale>
    </cfRule>
  </conditionalFormatting>
  <conditionalFormatting sqref="K35:L35">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O35">
    <cfRule type="colorScale" priority="142">
      <colorScale>
        <cfvo type="min"/>
        <cfvo type="percentile" val="50"/>
        <cfvo type="max"/>
        <color rgb="FF63BE7B"/>
        <color rgb="FFFCFCFF"/>
        <color rgb="FFF8696B"/>
      </colorScale>
    </cfRule>
  </conditionalFormatting>
  <conditionalFormatting sqref="P35">
    <cfRule type="colorScale" priority="143">
      <colorScale>
        <cfvo type="min"/>
        <cfvo type="percentile" val="50"/>
        <cfvo type="max"/>
        <color rgb="FF63BE7B"/>
        <color rgb="FFFCFCFF"/>
        <color rgb="FFF8696B"/>
      </colorScale>
    </cfRule>
  </conditionalFormatting>
  <conditionalFormatting sqref="Q35">
    <cfRule type="colorScale" priority="144">
      <colorScale>
        <cfvo type="min"/>
        <cfvo type="percentile" val="50"/>
        <cfvo type="max"/>
        <color rgb="FFF8696B"/>
        <color rgb="FFFCFCFF"/>
        <color rgb="FF63BE7B"/>
      </colorScale>
    </cfRule>
  </conditionalFormatting>
  <conditionalFormatting sqref="R35">
    <cfRule type="colorScale" priority="145">
      <colorScale>
        <cfvo type="min"/>
        <cfvo type="max"/>
        <color rgb="FFFCFCFF"/>
        <color rgb="FF63BE7B"/>
      </colorScale>
    </cfRule>
  </conditionalFormatting>
  <conditionalFormatting sqref="R35">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R35:S35">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S35">
    <cfRule type="colorScale" priority="150">
      <colorScale>
        <cfvo type="min"/>
        <cfvo type="max"/>
        <color rgb="FFFCFCFF"/>
        <color rgb="FF63BE7B"/>
      </colorScale>
    </cfRule>
  </conditionalFormatting>
  <conditionalFormatting sqref="S35">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T35">
    <cfRule type="colorScale" priority="153">
      <colorScale>
        <cfvo type="min"/>
        <cfvo type="max"/>
        <color rgb="FFFCFCFF"/>
        <color rgb="FF63BE7B"/>
      </colorScale>
    </cfRule>
    <cfRule type="colorScale" priority="154">
      <colorScale>
        <cfvo type="min"/>
        <cfvo type="percentile" val="50"/>
        <cfvo type="max"/>
        <color rgb="FFF8696B"/>
        <color rgb="FFFCFCFF"/>
        <color rgb="FF63BE7B"/>
      </colorScale>
    </cfRule>
  </conditionalFormatting>
  <conditionalFormatting sqref="T35">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U35">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onditionalFormatting>
  <conditionalFormatting sqref="U35">
    <cfRule type="colorScale" priority="159">
      <colorScale>
        <cfvo type="min"/>
        <cfvo type="percentile" val="50"/>
        <cfvo type="max"/>
        <color rgb="FFF8696B"/>
        <color rgb="FFFCFCFF"/>
        <color rgb="FF63BE7B"/>
      </colorScale>
    </cfRule>
  </conditionalFormatting>
  <conditionalFormatting sqref="V35">
    <cfRule type="colorScale" priority="160">
      <colorScale>
        <cfvo type="min"/>
        <cfvo type="max"/>
        <color rgb="FFFFEF9C"/>
        <color rgb="FF63BE7B"/>
      </colorScale>
    </cfRule>
    <cfRule type="colorScale" priority="161">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63">
      <colorScale>
        <cfvo type="min"/>
        <cfvo type="max"/>
        <color rgb="FF63BE7B"/>
        <color rgb="FFFCFCFF"/>
      </colorScale>
    </cfRule>
    <cfRule type="colorScale" priority="164">
      <colorScale>
        <cfvo type="min"/>
        <cfvo type="percentile" val="50"/>
        <cfvo type="max"/>
        <color rgb="FF63BE7B"/>
        <color rgb="FFFCFCFF"/>
        <color rgb="FFF8696B"/>
      </colorScale>
    </cfRule>
    <cfRule type="colorScale" priority="165">
      <colorScale>
        <cfvo type="min"/>
        <cfvo type="max"/>
        <color rgb="FFFFEF9C"/>
        <color rgb="FF63BE7B"/>
      </colorScale>
    </cfRule>
    <cfRule type="colorScale" priority="166">
      <colorScale>
        <cfvo type="min"/>
        <cfvo type="max"/>
        <color rgb="FFFFEF9C"/>
        <color rgb="FF63BE7B"/>
      </colorScale>
    </cfRule>
    <cfRule type="colorScale" priority="167">
      <colorScale>
        <cfvo type="min"/>
        <cfvo type="max"/>
        <color rgb="FFFFEF9C"/>
        <color rgb="FF63BE7B"/>
      </colorScale>
    </cfRule>
  </conditionalFormatting>
  <conditionalFormatting sqref="V35">
    <cfRule type="colorScale" priority="168">
      <colorScale>
        <cfvo type="min"/>
        <cfvo type="percentile" val="50"/>
        <cfvo type="max"/>
        <color rgb="FF63BE7B"/>
        <color rgb="FFFCFCFF"/>
        <color rgb="FFF8696B"/>
      </colorScale>
    </cfRule>
  </conditionalFormatting>
  <conditionalFormatting sqref="W35">
    <cfRule type="colorScale" priority="169">
      <colorScale>
        <cfvo type="min"/>
        <cfvo type="percentile" val="50"/>
        <cfvo type="max"/>
        <color rgb="FF63BE7B"/>
        <color rgb="FFFCFCFF"/>
        <color rgb="FFF8696B"/>
      </colorScale>
    </cfRule>
  </conditionalFormatting>
  <conditionalFormatting sqref="J35">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J35">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onditionalFormatting>
  <conditionalFormatting sqref="J35">
    <cfRule type="colorScale" priority="174">
      <colorScale>
        <cfvo type="min"/>
        <cfvo type="max"/>
        <color rgb="FFFCFCFF"/>
        <color rgb="FF63BE7B"/>
      </colorScale>
    </cfRule>
  </conditionalFormatting>
  <conditionalFormatting sqref="M35">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M35">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onditionalFormatting>
  <conditionalFormatting sqref="M35">
    <cfRule type="colorScale" priority="179">
      <colorScale>
        <cfvo type="min"/>
        <cfvo type="max"/>
        <color rgb="FFFCFCFF"/>
        <color rgb="FF63BE7B"/>
      </colorScale>
    </cfRule>
  </conditionalFormatting>
  <conditionalFormatting sqref="N35">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onditionalFormatting>
  <conditionalFormatting sqref="N35">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onditionalFormatting>
  <conditionalFormatting sqref="N35">
    <cfRule type="colorScale" priority="184">
      <colorScale>
        <cfvo type="min"/>
        <cfvo type="max"/>
        <color rgb="FFFCFCFF"/>
        <color rgb="FF63BE7B"/>
      </colorScale>
    </cfRule>
  </conditionalFormatting>
  <conditionalFormatting sqref="S35">
    <cfRule type="colorScale" priority="185">
      <colorScale>
        <cfvo type="min"/>
        <cfvo type="percentile" val="50"/>
        <cfvo type="max"/>
        <color rgb="FFF8696B"/>
        <color rgb="FFFCFCFF"/>
        <color rgb="FF63BE7B"/>
      </colorScale>
    </cfRule>
  </conditionalFormatting>
  <conditionalFormatting sqref="F35">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G35">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onditionalFormatting>
  <conditionalFormatting sqref="R35">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T35">
    <cfRule type="colorScale" priority="192">
      <colorScale>
        <cfvo type="min"/>
        <cfvo type="percentile" val="50"/>
        <cfvo type="max"/>
        <color rgb="FFF8696B"/>
        <color rgb="FFFCFCFF"/>
        <color rgb="FF63BE7B"/>
      </colorScale>
    </cfRule>
  </conditionalFormatting>
  <conditionalFormatting sqref="V35">
    <cfRule type="colorScale" priority="193">
      <colorScale>
        <cfvo type="min"/>
        <cfvo type="percentile" val="50"/>
        <cfvo type="max"/>
        <color rgb="FF63BE7B"/>
        <color rgb="FFFCFCFF"/>
        <color rgb="FFF8696B"/>
      </colorScale>
    </cfRule>
  </conditionalFormatting>
  <conditionalFormatting sqref="J35">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M35">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onditionalFormatting>
  <conditionalFormatting sqref="R35">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H35">
    <cfRule type="colorScale" priority="200">
      <colorScale>
        <cfvo type="min"/>
        <cfvo type="max"/>
        <color rgb="FFFCFCFF"/>
        <color rgb="FF63BE7B"/>
      </colorScale>
    </cfRule>
  </conditionalFormatting>
  <conditionalFormatting sqref="I35">
    <cfRule type="colorScale" priority="201">
      <colorScale>
        <cfvo type="min"/>
        <cfvo type="max"/>
        <color rgb="FFFCFCFF"/>
        <color rgb="FF63BE7B"/>
      </colorScale>
    </cfRule>
  </conditionalFormatting>
  <conditionalFormatting sqref="K35">
    <cfRule type="colorScale" priority="202">
      <colorScale>
        <cfvo type="min"/>
        <cfvo type="max"/>
        <color rgb="FFFCFCFF"/>
        <color rgb="FF63BE7B"/>
      </colorScale>
    </cfRule>
  </conditionalFormatting>
  <conditionalFormatting sqref="L35">
    <cfRule type="colorScale" priority="203">
      <colorScale>
        <cfvo type="min"/>
        <cfvo type="max"/>
        <color rgb="FFFCFCFF"/>
        <color rgb="FF63BE7B"/>
      </colorScale>
    </cfRule>
  </conditionalFormatting>
  <conditionalFormatting sqref="N35">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onditionalFormatting>
  <conditionalFormatting sqref="N35">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D35">
    <cfRule type="colorScale" priority="208">
      <colorScale>
        <cfvo type="min"/>
        <cfvo type="percentile" val="50"/>
        <cfvo type="max"/>
        <color rgb="FFF8696B"/>
        <color rgb="FFFCFCFF"/>
        <color rgb="FF63BE7B"/>
      </colorScale>
    </cfRule>
  </conditionalFormatting>
  <conditionalFormatting sqref="E35">
    <cfRule type="colorScale" priority="209">
      <colorScale>
        <cfvo type="min"/>
        <cfvo type="max"/>
        <color rgb="FFFCFCFF"/>
        <color rgb="FF63BE7B"/>
      </colorScale>
    </cfRule>
  </conditionalFormatting>
  <conditionalFormatting sqref="F35">
    <cfRule type="colorScale" priority="210">
      <colorScale>
        <cfvo type="min"/>
        <cfvo type="max"/>
        <color rgb="FFFCFCFF"/>
        <color rgb="FF63BE7B"/>
      </colorScale>
    </cfRule>
  </conditionalFormatting>
  <conditionalFormatting sqref="G35">
    <cfRule type="colorScale" priority="211">
      <colorScale>
        <cfvo type="min"/>
        <cfvo type="max"/>
        <color rgb="FFFCFCFF"/>
        <color rgb="FF63BE7B"/>
      </colorScale>
    </cfRule>
  </conditionalFormatting>
  <conditionalFormatting sqref="H35">
    <cfRule type="colorScale" priority="212">
      <colorScale>
        <cfvo type="min"/>
        <cfvo type="max"/>
        <color rgb="FFFCFCFF"/>
        <color rgb="FF63BE7B"/>
      </colorScale>
    </cfRule>
  </conditionalFormatting>
  <conditionalFormatting sqref="I35">
    <cfRule type="colorScale" priority="213">
      <colorScale>
        <cfvo type="min"/>
        <cfvo type="max"/>
        <color rgb="FFFCFCFF"/>
        <color rgb="FF63BE7B"/>
      </colorScale>
    </cfRule>
  </conditionalFormatting>
  <conditionalFormatting sqref="J35">
    <cfRule type="colorScale" priority="214">
      <colorScale>
        <cfvo type="min"/>
        <cfvo type="max"/>
        <color rgb="FFFCFCFF"/>
        <color rgb="FF63BE7B"/>
      </colorScale>
    </cfRule>
  </conditionalFormatting>
  <conditionalFormatting sqref="K35">
    <cfRule type="colorScale" priority="215">
      <colorScale>
        <cfvo type="min"/>
        <cfvo type="max"/>
        <color rgb="FFFCFCFF"/>
        <color rgb="FF63BE7B"/>
      </colorScale>
    </cfRule>
  </conditionalFormatting>
  <conditionalFormatting sqref="L35">
    <cfRule type="colorScale" priority="216">
      <colorScale>
        <cfvo type="min"/>
        <cfvo type="max"/>
        <color rgb="FFFCFCFF"/>
        <color rgb="FF63BE7B"/>
      </colorScale>
    </cfRule>
  </conditionalFormatting>
  <conditionalFormatting sqref="M35">
    <cfRule type="colorScale" priority="217">
      <colorScale>
        <cfvo type="min"/>
        <cfvo type="max"/>
        <color rgb="FFFCFCFF"/>
        <color rgb="FF63BE7B"/>
      </colorScale>
    </cfRule>
  </conditionalFormatting>
  <conditionalFormatting sqref="N35">
    <cfRule type="colorScale" priority="218">
      <colorScale>
        <cfvo type="min"/>
        <cfvo type="max"/>
        <color rgb="FFFCFCFF"/>
        <color rgb="FF63BE7B"/>
      </colorScale>
    </cfRule>
  </conditionalFormatting>
  <conditionalFormatting sqref="O35">
    <cfRule type="colorScale" priority="219">
      <colorScale>
        <cfvo type="min"/>
        <cfvo type="percentile" val="50"/>
        <cfvo type="max"/>
        <color rgb="FF63BE7B"/>
        <color rgb="FFFCFCFF"/>
        <color rgb="FFF8696B"/>
      </colorScale>
    </cfRule>
  </conditionalFormatting>
  <conditionalFormatting sqref="P35">
    <cfRule type="colorScale" priority="220">
      <colorScale>
        <cfvo type="min"/>
        <cfvo type="percentile" val="50"/>
        <cfvo type="max"/>
        <color rgb="FF63BE7B"/>
        <color rgb="FFFCFCFF"/>
        <color rgb="FFF8696B"/>
      </colorScale>
    </cfRule>
  </conditionalFormatting>
  <conditionalFormatting sqref="Q35">
    <cfRule type="colorScale" priority="221">
      <colorScale>
        <cfvo type="min"/>
        <cfvo type="percentile" val="50"/>
        <cfvo type="max"/>
        <color rgb="FFF8696B"/>
        <color rgb="FFFCFCFF"/>
        <color rgb="FF63BE7B"/>
      </colorScale>
    </cfRule>
  </conditionalFormatting>
  <conditionalFormatting sqref="R35">
    <cfRule type="colorScale" priority="222">
      <colorScale>
        <cfvo type="min"/>
        <cfvo type="max"/>
        <color rgb="FFFCFCFF"/>
        <color rgb="FF63BE7B"/>
      </colorScale>
    </cfRule>
  </conditionalFormatting>
  <conditionalFormatting sqref="S35">
    <cfRule type="colorScale" priority="223">
      <colorScale>
        <cfvo type="min"/>
        <cfvo type="max"/>
        <color rgb="FFFCFCFF"/>
        <color rgb="FF63BE7B"/>
      </colorScale>
    </cfRule>
  </conditionalFormatting>
  <conditionalFormatting sqref="T35">
    <cfRule type="colorScale" priority="224">
      <colorScale>
        <cfvo type="min"/>
        <cfvo type="max"/>
        <color rgb="FFFCFCFF"/>
        <color rgb="FF63BE7B"/>
      </colorScale>
    </cfRule>
  </conditionalFormatting>
  <conditionalFormatting sqref="U35">
    <cfRule type="colorScale" priority="225">
      <colorScale>
        <cfvo type="min"/>
        <cfvo type="max"/>
        <color rgb="FFFCFCFF"/>
        <color rgb="FF63BE7B"/>
      </colorScale>
    </cfRule>
  </conditionalFormatting>
  <conditionalFormatting sqref="V35">
    <cfRule type="colorScale" priority="226">
      <colorScale>
        <cfvo type="min"/>
        <cfvo type="percentile" val="50"/>
        <cfvo type="max"/>
        <color rgb="FF63BE7B"/>
        <color rgb="FFFCFCFF"/>
        <color rgb="FFF8696B"/>
      </colorScale>
    </cfRule>
  </conditionalFormatting>
  <conditionalFormatting sqref="W35">
    <cfRule type="colorScale" priority="227">
      <colorScale>
        <cfvo type="min"/>
        <cfvo type="percentile" val="50"/>
        <cfvo type="max"/>
        <color rgb="FF63BE7B"/>
        <color rgb="FFFCFCFF"/>
        <color rgb="FFF8696B"/>
      </colorScale>
    </cfRule>
  </conditionalFormatting>
  <conditionalFormatting sqref="D35">
    <cfRule type="colorScale" priority="41">
      <colorScale>
        <cfvo type="min"/>
        <cfvo type="percentile" val="50"/>
        <cfvo type="max"/>
        <color rgb="FFF8696B"/>
        <color rgb="FFFCFCFF"/>
        <color rgb="FF63BE7B"/>
      </colorScale>
    </cfRule>
  </conditionalFormatting>
  <conditionalFormatting sqref="G35">
    <cfRule type="colorScale" priority="40">
      <colorScale>
        <cfvo type="min"/>
        <cfvo type="max"/>
        <color rgb="FFFCFCFF"/>
        <color rgb="FF63BE7B"/>
      </colorScale>
    </cfRule>
  </conditionalFormatting>
  <conditionalFormatting sqref="J35">
    <cfRule type="colorScale" priority="39">
      <colorScale>
        <cfvo type="min"/>
        <cfvo type="max"/>
        <color rgb="FFFCFCFF"/>
        <color rgb="FF63BE7B"/>
      </colorScale>
    </cfRule>
  </conditionalFormatting>
  <conditionalFormatting sqref="M35">
    <cfRule type="colorScale" priority="38">
      <colorScale>
        <cfvo type="min"/>
        <cfvo type="max"/>
        <color rgb="FFFCFCFF"/>
        <color rgb="FF63BE7B"/>
      </colorScale>
    </cfRule>
  </conditionalFormatting>
  <conditionalFormatting sqref="N35">
    <cfRule type="colorScale" priority="37">
      <colorScale>
        <cfvo type="min"/>
        <cfvo type="max"/>
        <color rgb="FFFCFCFF"/>
        <color rgb="FF63BE7B"/>
      </colorScale>
    </cfRule>
  </conditionalFormatting>
  <conditionalFormatting sqref="O35">
    <cfRule type="colorScale" priority="35">
      <colorScale>
        <cfvo type="min"/>
        <cfvo type="percentile" val="50"/>
        <cfvo type="max"/>
        <color rgb="FF63BE7B"/>
        <color rgb="FFFCFCFF"/>
        <color rgb="FFF8696B"/>
      </colorScale>
    </cfRule>
    <cfRule type="colorScale" priority="36">
      <colorScale>
        <cfvo type="min"/>
        <cfvo type="max"/>
        <color rgb="FFFCFCFF"/>
        <color rgb="FF63BE7B"/>
      </colorScale>
    </cfRule>
  </conditionalFormatting>
  <conditionalFormatting sqref="P35">
    <cfRule type="colorScale" priority="34">
      <colorScale>
        <cfvo type="min"/>
        <cfvo type="percentile" val="50"/>
        <cfvo type="max"/>
        <color rgb="FF63BE7B"/>
        <color rgb="FFFCFCFF"/>
        <color rgb="FFF8696B"/>
      </colorScale>
    </cfRule>
  </conditionalFormatting>
  <conditionalFormatting sqref="Q35">
    <cfRule type="colorScale" priority="33">
      <colorScale>
        <cfvo type="min"/>
        <cfvo type="percentile" val="50"/>
        <cfvo type="max"/>
        <color rgb="FFF8696B"/>
        <color rgb="FFFCFCFF"/>
        <color rgb="FF63BE7B"/>
      </colorScale>
    </cfRule>
  </conditionalFormatting>
  <conditionalFormatting sqref="R35">
    <cfRule type="colorScale" priority="32">
      <colorScale>
        <cfvo type="min"/>
        <cfvo type="max"/>
        <color rgb="FFFCFCFF"/>
        <color rgb="FF63BE7B"/>
      </colorScale>
    </cfRule>
  </conditionalFormatting>
  <conditionalFormatting sqref="S35">
    <cfRule type="colorScale" priority="31">
      <colorScale>
        <cfvo type="min"/>
        <cfvo type="max"/>
        <color rgb="FFFCFCFF"/>
        <color rgb="FF63BE7B"/>
      </colorScale>
    </cfRule>
  </conditionalFormatting>
  <conditionalFormatting sqref="T35">
    <cfRule type="colorScale" priority="30">
      <colorScale>
        <cfvo type="min"/>
        <cfvo type="max"/>
        <color rgb="FFFCFCFF"/>
        <color rgb="FF63BE7B"/>
      </colorScale>
    </cfRule>
  </conditionalFormatting>
  <conditionalFormatting sqref="U35">
    <cfRule type="colorScale" priority="29">
      <colorScale>
        <cfvo type="min"/>
        <cfvo type="max"/>
        <color rgb="FFFCFCFF"/>
        <color rgb="FF63BE7B"/>
      </colorScale>
    </cfRule>
  </conditionalFormatting>
  <conditionalFormatting sqref="V35">
    <cfRule type="colorScale" priority="28">
      <colorScale>
        <cfvo type="min"/>
        <cfvo type="percentile" val="50"/>
        <cfvo type="max"/>
        <color rgb="FF63BE7B"/>
        <color rgb="FFFCFCFF"/>
        <color rgb="FFF8696B"/>
      </colorScale>
    </cfRule>
  </conditionalFormatting>
  <conditionalFormatting sqref="W35">
    <cfRule type="colorScale" priority="27">
      <colorScale>
        <cfvo type="min"/>
        <cfvo type="percentile" val="50"/>
        <cfvo type="max"/>
        <color rgb="FF63BE7B"/>
        <color rgb="FFFCFCFF"/>
        <color rgb="FFF8696B"/>
      </colorScale>
    </cfRule>
  </conditionalFormatting>
  <conditionalFormatting sqref="D35">
    <cfRule type="colorScale" priority="20">
      <colorScale>
        <cfvo type="min"/>
        <cfvo type="percentile" val="50"/>
        <cfvo type="max"/>
        <color rgb="FFF8696B"/>
        <color rgb="FFFCFCFF"/>
        <color rgb="FF63BE7B"/>
      </colorScale>
    </cfRule>
  </conditionalFormatting>
  <conditionalFormatting sqref="E35">
    <cfRule type="colorScale" priority="26">
      <colorScale>
        <cfvo type="min"/>
        <cfvo type="max"/>
        <color rgb="FFFCFCFF"/>
        <color rgb="FF63BE7B"/>
      </colorScale>
    </cfRule>
  </conditionalFormatting>
  <conditionalFormatting sqref="F35">
    <cfRule type="colorScale" priority="25">
      <colorScale>
        <cfvo type="min"/>
        <cfvo type="max"/>
        <color rgb="FFFCFCFF"/>
        <color rgb="FF63BE7B"/>
      </colorScale>
    </cfRule>
  </conditionalFormatting>
  <conditionalFormatting sqref="G35">
    <cfRule type="colorScale" priority="19">
      <colorScale>
        <cfvo type="min"/>
        <cfvo type="max"/>
        <color rgb="FFFCFCFF"/>
        <color rgb="FF63BE7B"/>
      </colorScale>
    </cfRule>
  </conditionalFormatting>
  <conditionalFormatting sqref="H35">
    <cfRule type="colorScale" priority="24">
      <colorScale>
        <cfvo type="min"/>
        <cfvo type="max"/>
        <color rgb="FFFCFCFF"/>
        <color rgb="FF63BE7B"/>
      </colorScale>
    </cfRule>
  </conditionalFormatting>
  <conditionalFormatting sqref="I35">
    <cfRule type="colorScale" priority="23">
      <colorScale>
        <cfvo type="min"/>
        <cfvo type="max"/>
        <color rgb="FFFCFCFF"/>
        <color rgb="FF63BE7B"/>
      </colorScale>
    </cfRule>
  </conditionalFormatting>
  <conditionalFormatting sqref="J35">
    <cfRule type="colorScale" priority="18">
      <colorScale>
        <cfvo type="min"/>
        <cfvo type="max"/>
        <color rgb="FFFCFCFF"/>
        <color rgb="FF63BE7B"/>
      </colorScale>
    </cfRule>
  </conditionalFormatting>
  <conditionalFormatting sqref="K35">
    <cfRule type="colorScale" priority="22">
      <colorScale>
        <cfvo type="min"/>
        <cfvo type="max"/>
        <color rgb="FFFCFCFF"/>
        <color rgb="FF63BE7B"/>
      </colorScale>
    </cfRule>
  </conditionalFormatting>
  <conditionalFormatting sqref="L35">
    <cfRule type="colorScale" priority="21">
      <colorScale>
        <cfvo type="min"/>
        <cfvo type="max"/>
        <color rgb="FFFCFCFF"/>
        <color rgb="FF63BE7B"/>
      </colorScale>
    </cfRule>
  </conditionalFormatting>
  <conditionalFormatting sqref="M35">
    <cfRule type="colorScale" priority="17">
      <colorScale>
        <cfvo type="min"/>
        <cfvo type="max"/>
        <color rgb="FFFCFCFF"/>
        <color rgb="FF63BE7B"/>
      </colorScale>
    </cfRule>
  </conditionalFormatting>
  <conditionalFormatting sqref="N35">
    <cfRule type="colorScale" priority="16">
      <colorScale>
        <cfvo type="min"/>
        <cfvo type="max"/>
        <color rgb="FFFCFCFF"/>
        <color rgb="FF63BE7B"/>
      </colorScale>
    </cfRule>
  </conditionalFormatting>
  <conditionalFormatting sqref="O35">
    <cfRule type="colorScale" priority="15">
      <colorScale>
        <cfvo type="min"/>
        <cfvo type="percentile" val="50"/>
        <cfvo type="max"/>
        <color rgb="FF63BE7B"/>
        <color rgb="FFFCFCFF"/>
        <color rgb="FFF8696B"/>
      </colorScale>
    </cfRule>
  </conditionalFormatting>
  <conditionalFormatting sqref="P35">
    <cfRule type="colorScale" priority="14">
      <colorScale>
        <cfvo type="min"/>
        <cfvo type="percentile" val="50"/>
        <cfvo type="max"/>
        <color rgb="FF63BE7B"/>
        <color rgb="FFFCFCFF"/>
        <color rgb="FFF8696B"/>
      </colorScale>
    </cfRule>
  </conditionalFormatting>
  <conditionalFormatting sqref="Q35">
    <cfRule type="colorScale" priority="13">
      <colorScale>
        <cfvo type="min"/>
        <cfvo type="percentile" val="50"/>
        <cfvo type="max"/>
        <color rgb="FFF8696B"/>
        <color rgb="FFFCFCFF"/>
        <color rgb="FF63BE7B"/>
      </colorScale>
    </cfRule>
  </conditionalFormatting>
  <conditionalFormatting sqref="R35">
    <cfRule type="colorScale" priority="12">
      <colorScale>
        <cfvo type="min"/>
        <cfvo type="max"/>
        <color rgb="FFFCFCFF"/>
        <color rgb="FF63BE7B"/>
      </colorScale>
    </cfRule>
  </conditionalFormatting>
  <conditionalFormatting sqref="S35">
    <cfRule type="colorScale" priority="11">
      <colorScale>
        <cfvo type="min"/>
        <cfvo type="max"/>
        <color rgb="FFFCFCFF"/>
        <color rgb="FF63BE7B"/>
      </colorScale>
    </cfRule>
  </conditionalFormatting>
  <conditionalFormatting sqref="T35">
    <cfRule type="colorScale" priority="10">
      <colorScale>
        <cfvo type="min"/>
        <cfvo type="max"/>
        <color rgb="FFFCFCFF"/>
        <color rgb="FF63BE7B"/>
      </colorScale>
    </cfRule>
  </conditionalFormatting>
  <conditionalFormatting sqref="U35">
    <cfRule type="colorScale" priority="9">
      <colorScale>
        <cfvo type="min"/>
        <cfvo type="percentile" val="50"/>
        <cfvo type="max"/>
        <color rgb="FFF8696B"/>
        <color rgb="FFFCFCFF"/>
        <color rgb="FF63BE7B"/>
      </colorScale>
    </cfRule>
  </conditionalFormatting>
  <conditionalFormatting sqref="V35">
    <cfRule type="colorScale" priority="8">
      <colorScale>
        <cfvo type="min"/>
        <cfvo type="percentile" val="50"/>
        <cfvo type="max"/>
        <color rgb="FF63BE7B"/>
        <color rgb="FFFCFCFF"/>
        <color rgb="FFF8696B"/>
      </colorScale>
    </cfRule>
  </conditionalFormatting>
  <conditionalFormatting sqref="W35">
    <cfRule type="colorScale" priority="7">
      <colorScale>
        <cfvo type="min"/>
        <cfvo type="percentile" val="50"/>
        <cfvo type="max"/>
        <color rgb="FF63BE7B"/>
        <color rgb="FFFCFCFF"/>
        <color rgb="FFF8696B"/>
      </colorScale>
    </cfRule>
  </conditionalFormatting>
  <conditionalFormatting sqref="D14:D26">
    <cfRule type="colorScale" priority="32529">
      <colorScale>
        <cfvo type="min"/>
        <cfvo type="percentile" val="50"/>
        <cfvo type="max"/>
        <color rgb="FFF8696B"/>
        <color rgb="FFFCFCFF"/>
        <color rgb="FF63BE7B"/>
      </colorScale>
    </cfRule>
  </conditionalFormatting>
  <conditionalFormatting sqref="F14:F28">
    <cfRule type="colorScale" priority="32551">
      <colorScale>
        <cfvo type="min"/>
        <cfvo type="max"/>
        <color rgb="FFFCFCFF"/>
        <color rgb="FF63BE7B"/>
      </colorScale>
    </cfRule>
  </conditionalFormatting>
  <conditionalFormatting sqref="G14:G28">
    <cfRule type="colorScale" priority="32561">
      <colorScale>
        <cfvo type="min"/>
        <cfvo type="max"/>
        <color rgb="FFFCFCFF"/>
        <color rgb="FF63BE7B"/>
      </colorScale>
    </cfRule>
  </conditionalFormatting>
  <conditionalFormatting sqref="H14:H26">
    <cfRule type="colorScale" priority="32563">
      <colorScale>
        <cfvo type="min"/>
        <cfvo type="percentile" val="50"/>
        <cfvo type="max"/>
        <color rgb="FFF8696B"/>
        <color rgb="FFFCFCFF"/>
        <color rgb="FF63BE7B"/>
      </colorScale>
    </cfRule>
    <cfRule type="colorScale" priority="32564">
      <colorScale>
        <cfvo type="min"/>
        <cfvo type="max"/>
        <color rgb="FFFCFCFF"/>
        <color rgb="FF63BE7B"/>
      </colorScale>
    </cfRule>
    <cfRule type="colorScale" priority="32565">
      <colorScale>
        <cfvo type="min"/>
        <cfvo type="percentile" val="50"/>
        <cfvo type="max"/>
        <color rgb="FFF8696B"/>
        <color rgb="FFFCFCFF"/>
        <color rgb="FF63BE7B"/>
      </colorScale>
    </cfRule>
  </conditionalFormatting>
  <conditionalFormatting sqref="O14:O26">
    <cfRule type="colorScale" priority="32615">
      <colorScale>
        <cfvo type="min"/>
        <cfvo type="percentile" val="50"/>
        <cfvo type="max"/>
        <color rgb="FF63BE7B"/>
        <color rgb="FFFCFCFF"/>
        <color rgb="FFF8696B"/>
      </colorScale>
    </cfRule>
  </conditionalFormatting>
  <conditionalFormatting sqref="J14:J28">
    <cfRule type="colorScale" priority="32778">
      <colorScale>
        <cfvo type="min"/>
        <cfvo type="max"/>
        <color rgb="FFFCFCFF"/>
        <color rgb="FF63BE7B"/>
      </colorScale>
    </cfRule>
  </conditionalFormatting>
  <conditionalFormatting sqref="M14:M28">
    <cfRule type="colorScale" priority="32799">
      <colorScale>
        <cfvo type="min"/>
        <cfvo type="max"/>
        <color rgb="FFFCFCFF"/>
        <color rgb="FF63BE7B"/>
      </colorScale>
    </cfRule>
  </conditionalFormatting>
  <conditionalFormatting sqref="D2:D12">
    <cfRule type="colorScale" priority="33636">
      <colorScale>
        <cfvo type="min"/>
        <cfvo type="percentile" val="50"/>
        <cfvo type="max"/>
        <color rgb="FFF8696B"/>
        <color rgb="FFFCFCFF"/>
        <color rgb="FF63BE7B"/>
      </colorScale>
    </cfRule>
  </conditionalFormatting>
  <conditionalFormatting sqref="E2:E13">
    <cfRule type="colorScale" priority="33637">
      <colorScale>
        <cfvo type="min"/>
        <cfvo type="max"/>
        <color rgb="FFFCFCFF"/>
        <color rgb="FF63BE7B"/>
      </colorScale>
    </cfRule>
  </conditionalFormatting>
  <conditionalFormatting sqref="F2:F13">
    <cfRule type="colorScale" priority="33639">
      <colorScale>
        <cfvo type="min"/>
        <cfvo type="max"/>
        <color rgb="FFFCFCFF"/>
        <color rgb="FF63BE7B"/>
      </colorScale>
    </cfRule>
  </conditionalFormatting>
  <conditionalFormatting sqref="G2:G13">
    <cfRule type="colorScale" priority="33641">
      <colorScale>
        <cfvo type="min"/>
        <cfvo type="max"/>
        <color rgb="FFFCFCFF"/>
        <color rgb="FF63BE7B"/>
      </colorScale>
    </cfRule>
  </conditionalFormatting>
  <conditionalFormatting sqref="H2:H13">
    <cfRule type="colorScale" priority="33643">
      <colorScale>
        <cfvo type="min"/>
        <cfvo type="percentile" val="50"/>
        <cfvo type="max"/>
        <color rgb="FFF8696B"/>
        <color rgb="FFFCFCFF"/>
        <color rgb="FF63BE7B"/>
      </colorScale>
    </cfRule>
    <cfRule type="colorScale" priority="33644">
      <colorScale>
        <cfvo type="min"/>
        <cfvo type="max"/>
        <color rgb="FFFCFCFF"/>
        <color rgb="FF63BE7B"/>
      </colorScale>
    </cfRule>
  </conditionalFormatting>
  <conditionalFormatting sqref="I2:I13">
    <cfRule type="colorScale" priority="33647">
      <colorScale>
        <cfvo type="min"/>
        <cfvo type="percentile" val="50"/>
        <cfvo type="max"/>
        <color rgb="FFF8696B"/>
        <color rgb="FFFCFCFF"/>
        <color rgb="FF63BE7B"/>
      </colorScale>
    </cfRule>
  </conditionalFormatting>
  <conditionalFormatting sqref="K2:K13">
    <cfRule type="colorScale" priority="33649">
      <colorScale>
        <cfvo type="min"/>
        <cfvo type="percentile" val="50"/>
        <cfvo type="max"/>
        <color rgb="FFF8696B"/>
        <color rgb="FFFCFCFF"/>
        <color rgb="FF63BE7B"/>
      </colorScale>
    </cfRule>
  </conditionalFormatting>
  <conditionalFormatting sqref="L2:L13">
    <cfRule type="colorScale" priority="33651">
      <colorScale>
        <cfvo type="min"/>
        <cfvo type="percentile" val="50"/>
        <cfvo type="max"/>
        <color rgb="FFF8696B"/>
        <color rgb="FFFCFCFF"/>
        <color rgb="FF63BE7B"/>
      </colorScale>
    </cfRule>
  </conditionalFormatting>
  <conditionalFormatting sqref="O2:O13">
    <cfRule type="colorScale" priority="33653">
      <colorScale>
        <cfvo type="min"/>
        <cfvo type="percentile" val="50"/>
        <cfvo type="max"/>
        <color rgb="FF63BE7B"/>
        <color rgb="FFFCFCFF"/>
        <color rgb="FFF8696B"/>
      </colorScale>
    </cfRule>
  </conditionalFormatting>
  <conditionalFormatting sqref="P2:P13">
    <cfRule type="colorScale" priority="33655">
      <colorScale>
        <cfvo type="min"/>
        <cfvo type="percentile" val="50"/>
        <cfvo type="max"/>
        <color rgb="FF63BE7B"/>
        <color rgb="FFFCFCFF"/>
        <color rgb="FFF8696B"/>
      </colorScale>
    </cfRule>
  </conditionalFormatting>
  <conditionalFormatting sqref="Q2:Q13">
    <cfRule type="colorScale" priority="33657">
      <colorScale>
        <cfvo type="min"/>
        <cfvo type="percentile" val="50"/>
        <cfvo type="max"/>
        <color rgb="FFF8696B"/>
        <color rgb="FFFCFCFF"/>
        <color rgb="FF63BE7B"/>
      </colorScale>
    </cfRule>
  </conditionalFormatting>
  <conditionalFormatting sqref="R2:R13">
    <cfRule type="colorScale" priority="33659">
      <colorScale>
        <cfvo type="min"/>
        <cfvo type="max"/>
        <color rgb="FFFCFCFF"/>
        <color rgb="FF63BE7B"/>
      </colorScale>
    </cfRule>
    <cfRule type="colorScale" priority="33660">
      <colorScale>
        <cfvo type="min"/>
        <cfvo type="percentile" val="50"/>
        <cfvo type="max"/>
        <color rgb="FFF8696B"/>
        <color rgb="FFFCFCFF"/>
        <color rgb="FF63BE7B"/>
      </colorScale>
    </cfRule>
  </conditionalFormatting>
  <conditionalFormatting sqref="S2:S13">
    <cfRule type="colorScale" priority="33663">
      <colorScale>
        <cfvo type="min"/>
        <cfvo type="percentile" val="50"/>
        <cfvo type="max"/>
        <color rgb="FFF8696B"/>
        <color rgb="FFFCFCFF"/>
        <color rgb="FF63BE7B"/>
      </colorScale>
    </cfRule>
    <cfRule type="colorScale" priority="33664">
      <colorScale>
        <cfvo type="min"/>
        <cfvo type="max"/>
        <color rgb="FFFCFCFF"/>
        <color rgb="FF63BE7B"/>
      </colorScale>
    </cfRule>
  </conditionalFormatting>
  <conditionalFormatting sqref="T2:T13">
    <cfRule type="colorScale" priority="33667">
      <colorScale>
        <cfvo type="min"/>
        <cfvo type="percentile" val="50"/>
        <cfvo type="max"/>
        <color rgb="FFF8696B"/>
        <color rgb="FFFCFCFF"/>
        <color rgb="FF63BE7B"/>
      </colorScale>
    </cfRule>
    <cfRule type="colorScale" priority="33668">
      <colorScale>
        <cfvo type="min"/>
        <cfvo type="max"/>
        <color rgb="FFFCFCFF"/>
        <color rgb="FF63BE7B"/>
      </colorScale>
    </cfRule>
  </conditionalFormatting>
  <conditionalFormatting sqref="U2:U13">
    <cfRule type="colorScale" priority="33671">
      <colorScale>
        <cfvo type="min"/>
        <cfvo type="percentile" val="50"/>
        <cfvo type="max"/>
        <color rgb="FFF8696B"/>
        <color rgb="FFFCFCFF"/>
        <color rgb="FF63BE7B"/>
      </colorScale>
    </cfRule>
  </conditionalFormatting>
  <conditionalFormatting sqref="V2:V13">
    <cfRule type="colorScale" priority="33673">
      <colorScale>
        <cfvo type="min"/>
        <cfvo type="percentile" val="50"/>
        <cfvo type="max"/>
        <color rgb="FF63BE7B"/>
        <color rgb="FFFCFCFF"/>
        <color rgb="FFF8696B"/>
      </colorScale>
    </cfRule>
  </conditionalFormatting>
  <conditionalFormatting sqref="W2:W13">
    <cfRule type="colorScale" priority="33675">
      <colorScale>
        <cfvo type="min"/>
        <cfvo type="percentile" val="50"/>
        <cfvo type="max"/>
        <color rgb="FF63BE7B"/>
        <color rgb="FFFCFCFF"/>
        <color rgb="FFF8696B"/>
      </colorScale>
    </cfRule>
  </conditionalFormatting>
  <conditionalFormatting sqref="J2:J13">
    <cfRule type="colorScale" priority="33679">
      <colorScale>
        <cfvo type="min"/>
        <cfvo type="max"/>
        <color rgb="FFFCFCFF"/>
        <color rgb="FF63BE7B"/>
      </colorScale>
    </cfRule>
  </conditionalFormatting>
  <conditionalFormatting sqref="M2:M13">
    <cfRule type="colorScale" priority="33681">
      <colorScale>
        <cfvo type="min"/>
        <cfvo type="max"/>
        <color rgb="FFFCFCFF"/>
        <color rgb="FF63BE7B"/>
      </colorScale>
    </cfRule>
  </conditionalFormatting>
  <conditionalFormatting sqref="N2:N13">
    <cfRule type="colorScale" priority="33683">
      <colorScale>
        <cfvo type="min"/>
        <cfvo type="max"/>
        <color rgb="FFFCFCFF"/>
        <color rgb="FF63BE7B"/>
      </colorScale>
    </cfRule>
  </conditionalFormatting>
  <conditionalFormatting sqref="S2:S31">
    <cfRule type="colorScale" priority="33719">
      <colorScale>
        <cfvo type="min"/>
        <cfvo type="percentile" val="50"/>
        <cfvo type="max"/>
        <color rgb="FFF8696B"/>
        <color rgb="FFFCFCFF"/>
        <color rgb="FF63BE7B"/>
      </colorScale>
    </cfRule>
  </conditionalFormatting>
  <conditionalFormatting sqref="H14:H18">
    <cfRule type="colorScale" priority="33862">
      <colorScale>
        <cfvo type="min"/>
        <cfvo type="percentile" val="50"/>
        <cfvo type="max"/>
        <color rgb="FFF8696B"/>
        <color rgb="FFFCFCFF"/>
        <color rgb="FF63BE7B"/>
      </colorScale>
    </cfRule>
  </conditionalFormatting>
  <conditionalFormatting sqref="H14:H25">
    <cfRule type="colorScale" priority="33863">
      <colorScale>
        <cfvo type="min"/>
        <cfvo type="percentile" val="50"/>
        <cfvo type="max"/>
        <color rgb="FFF8696B"/>
        <color rgb="FFFCFCFF"/>
        <color rgb="FF5A8AC6"/>
      </colorScale>
    </cfRule>
  </conditionalFormatting>
  <conditionalFormatting sqref="D14:D25">
    <cfRule type="colorScale" priority="33870">
      <colorScale>
        <cfvo type="min"/>
        <cfvo type="percentile" val="50"/>
        <cfvo type="max"/>
        <color rgb="FFF8696B"/>
        <color rgb="FFFCFCFF"/>
        <color rgb="FF63BE7B"/>
      </colorScale>
    </cfRule>
  </conditionalFormatting>
  <conditionalFormatting sqref="E14:E25">
    <cfRule type="colorScale" priority="33872">
      <colorScale>
        <cfvo type="min"/>
        <cfvo type="max"/>
        <color rgb="FFFCFCFF"/>
        <color rgb="FF63BE7B"/>
      </colorScale>
    </cfRule>
  </conditionalFormatting>
  <conditionalFormatting sqref="E14:E26">
    <cfRule type="colorScale" priority="33874">
      <colorScale>
        <cfvo type="min"/>
        <cfvo type="percentile" val="50"/>
        <cfvo type="max"/>
        <color rgb="FFF8696B"/>
        <color rgb="FFFCFCFF"/>
        <color rgb="FF63BE7B"/>
      </colorScale>
    </cfRule>
    <cfRule type="colorScale" priority="33875">
      <colorScale>
        <cfvo type="min"/>
        <cfvo type="max"/>
        <color rgb="FFFCFCFF"/>
        <color rgb="FF63BE7B"/>
      </colorScale>
    </cfRule>
    <cfRule type="colorScale" priority="33876">
      <colorScale>
        <cfvo type="min"/>
        <cfvo type="percentile" val="50"/>
        <cfvo type="max"/>
        <color rgb="FFF8696B"/>
        <color rgb="FFFCFCFF"/>
        <color rgb="FF63BE7B"/>
      </colorScale>
    </cfRule>
  </conditionalFormatting>
  <conditionalFormatting sqref="E14:E28">
    <cfRule type="colorScale" priority="33880">
      <colorScale>
        <cfvo type="min"/>
        <cfvo type="max"/>
        <color rgb="FFFCFCFF"/>
        <color rgb="FF63BE7B"/>
      </colorScale>
    </cfRule>
  </conditionalFormatting>
  <conditionalFormatting sqref="F14:F25">
    <cfRule type="colorScale" priority="33882">
      <colorScale>
        <cfvo type="min"/>
        <cfvo type="max"/>
        <color rgb="FFFCFCFF"/>
        <color rgb="FF63BE7B"/>
      </colorScale>
    </cfRule>
  </conditionalFormatting>
  <conditionalFormatting sqref="F14:F26">
    <cfRule type="colorScale" priority="33884">
      <colorScale>
        <cfvo type="min"/>
        <cfvo type="max"/>
        <color rgb="FFFCFCFF"/>
        <color rgb="FF63BE7B"/>
      </colorScale>
    </cfRule>
    <cfRule type="colorScale" priority="33885">
      <colorScale>
        <cfvo type="min"/>
        <cfvo type="percentile" val="50"/>
        <cfvo type="max"/>
        <color rgb="FFF8696B"/>
        <color rgb="FFFCFCFF"/>
        <color rgb="FF63BE7B"/>
      </colorScale>
    </cfRule>
    <cfRule type="colorScale" priority="33886">
      <colorScale>
        <cfvo type="min"/>
        <cfvo type="max"/>
        <color rgb="FFFCFCFF"/>
        <color rgb="FF63BE7B"/>
      </colorScale>
    </cfRule>
    <cfRule type="colorScale" priority="33887">
      <colorScale>
        <cfvo type="min"/>
        <cfvo type="percentile" val="50"/>
        <cfvo type="max"/>
        <color rgb="FFF8696B"/>
        <color rgb="FFFCFCFF"/>
        <color rgb="FF63BE7B"/>
      </colorScale>
    </cfRule>
  </conditionalFormatting>
  <conditionalFormatting sqref="F14:F27">
    <cfRule type="colorScale" priority="33892">
      <colorScale>
        <cfvo type="min"/>
        <cfvo type="max"/>
        <color rgb="FFFCFCFF"/>
        <color rgb="FF63BE7B"/>
      </colorScale>
    </cfRule>
  </conditionalFormatting>
  <conditionalFormatting sqref="G14:G25">
    <cfRule type="colorScale" priority="33894">
      <colorScale>
        <cfvo type="min"/>
        <cfvo type="max"/>
        <color rgb="FFFCFCFF"/>
        <color rgb="FF63BE7B"/>
      </colorScale>
    </cfRule>
  </conditionalFormatting>
  <conditionalFormatting sqref="G14:G26">
    <cfRule type="colorScale" priority="33896">
      <colorScale>
        <cfvo type="min"/>
        <cfvo type="max"/>
        <color rgb="FFFCFCFF"/>
        <color rgb="FF63BE7B"/>
      </colorScale>
    </cfRule>
    <cfRule type="colorScale" priority="33897">
      <colorScale>
        <cfvo type="min"/>
        <cfvo type="percentile" val="50"/>
        <cfvo type="max"/>
        <color rgb="FFF8696B"/>
        <color rgb="FFFCFCFF"/>
        <color rgb="FF63BE7B"/>
      </colorScale>
    </cfRule>
    <cfRule type="colorScale" priority="33898">
      <colorScale>
        <cfvo type="min"/>
        <cfvo type="percentile" val="50"/>
        <cfvo type="max"/>
        <color rgb="FFF8696B"/>
        <color rgb="FFFCFCFF"/>
        <color rgb="FF63BE7B"/>
      </colorScale>
    </cfRule>
  </conditionalFormatting>
  <conditionalFormatting sqref="G14:G27">
    <cfRule type="colorScale" priority="33902">
      <colorScale>
        <cfvo type="min"/>
        <cfvo type="max"/>
        <color rgb="FFFCFCFF"/>
        <color rgb="FF63BE7B"/>
      </colorScale>
    </cfRule>
  </conditionalFormatting>
  <conditionalFormatting sqref="H14:H25">
    <cfRule type="colorScale" priority="33904">
      <colorScale>
        <cfvo type="min"/>
        <cfvo type="percentile" val="50"/>
        <cfvo type="max"/>
        <color rgb="FFF8696B"/>
        <color rgb="FFFCFCFF"/>
        <color rgb="FF63BE7B"/>
      </colorScale>
    </cfRule>
    <cfRule type="colorScale" priority="33905">
      <colorScale>
        <cfvo type="min"/>
        <cfvo type="max"/>
        <color rgb="FFFCFCFF"/>
        <color rgb="FF63BE7B"/>
      </colorScale>
    </cfRule>
    <cfRule type="colorScale" priority="33906">
      <colorScale>
        <cfvo type="min"/>
        <cfvo type="percentile" val="50"/>
        <cfvo type="max"/>
        <color rgb="FFF8696B"/>
        <color rgb="FFFCFCFF"/>
        <color rgb="FF63BE7B"/>
      </colorScale>
    </cfRule>
  </conditionalFormatting>
  <conditionalFormatting sqref="H14:H28">
    <cfRule type="colorScale" priority="33910">
      <colorScale>
        <cfvo type="min"/>
        <cfvo type="max"/>
        <color rgb="FFFCFCFF"/>
        <color rgb="FF63BE7B"/>
      </colorScale>
    </cfRule>
  </conditionalFormatting>
  <conditionalFormatting sqref="I14:I26">
    <cfRule type="colorScale" priority="33912">
      <colorScale>
        <cfvo type="min"/>
        <cfvo type="percentile" val="50"/>
        <cfvo type="max"/>
        <color rgb="FFF8696B"/>
        <color rgb="FFFCFCFF"/>
        <color rgb="FF63BE7B"/>
      </colorScale>
    </cfRule>
    <cfRule type="colorScale" priority="33913">
      <colorScale>
        <cfvo type="min"/>
        <cfvo type="max"/>
        <color rgb="FFFCFCFF"/>
        <color rgb="FF63BE7B"/>
      </colorScale>
    </cfRule>
    <cfRule type="colorScale" priority="33914">
      <colorScale>
        <cfvo type="min"/>
        <cfvo type="percentile" val="50"/>
        <cfvo type="max"/>
        <color rgb="FFF8696B"/>
        <color rgb="FFFCFCFF"/>
        <color rgb="FF63BE7B"/>
      </colorScale>
    </cfRule>
  </conditionalFormatting>
  <conditionalFormatting sqref="I14:I28">
    <cfRule type="colorScale" priority="33918">
      <colorScale>
        <cfvo type="min"/>
        <cfvo type="max"/>
        <color rgb="FFFCFCFF"/>
        <color rgb="FF63BE7B"/>
      </colorScale>
    </cfRule>
  </conditionalFormatting>
  <conditionalFormatting sqref="I14:I18">
    <cfRule type="colorScale" priority="33920">
      <colorScale>
        <cfvo type="min"/>
        <cfvo type="percentile" val="50"/>
        <cfvo type="max"/>
        <color rgb="FFF8696B"/>
        <color rgb="FFFCFCFF"/>
        <color rgb="FF63BE7B"/>
      </colorScale>
    </cfRule>
  </conditionalFormatting>
  <conditionalFormatting sqref="I14:I25">
    <cfRule type="colorScale" priority="33921">
      <colorScale>
        <cfvo type="min"/>
        <cfvo type="percentile" val="50"/>
        <cfvo type="max"/>
        <color rgb="FFF8696B"/>
        <color rgb="FFFCFCFF"/>
        <color rgb="FF63BE7B"/>
      </colorScale>
    </cfRule>
    <cfRule type="colorScale" priority="33922">
      <colorScale>
        <cfvo type="min"/>
        <cfvo type="percentile" val="50"/>
        <cfvo type="max"/>
        <color rgb="FFF8696B"/>
        <color rgb="FFFCFCFF"/>
        <color rgb="FF5A8AC6"/>
      </colorScale>
    </cfRule>
    <cfRule type="colorScale" priority="33923">
      <colorScale>
        <cfvo type="min"/>
        <cfvo type="percentile" val="50"/>
        <cfvo type="max"/>
        <color rgb="FFF8696B"/>
        <color rgb="FFFCFCFF"/>
        <color rgb="FF63BE7B"/>
      </colorScale>
    </cfRule>
    <cfRule type="colorScale" priority="33924">
      <colorScale>
        <cfvo type="min"/>
        <cfvo type="percentile" val="50"/>
        <cfvo type="max"/>
        <color rgb="FFF8696B"/>
        <color rgb="FFFCFCFF"/>
        <color rgb="FF63BE7B"/>
      </colorScale>
    </cfRule>
    <cfRule type="colorScale" priority="33925">
      <colorScale>
        <cfvo type="min"/>
        <cfvo type="max"/>
        <color rgb="FFFCFCFF"/>
        <color rgb="FF63BE7B"/>
      </colorScale>
    </cfRule>
    <cfRule type="colorScale" priority="33926">
      <colorScale>
        <cfvo type="min"/>
        <cfvo type="percentile" val="50"/>
        <cfvo type="max"/>
        <color rgb="FFF8696B"/>
        <color rgb="FFFCFCFF"/>
        <color rgb="FF63BE7B"/>
      </colorScale>
    </cfRule>
  </conditionalFormatting>
  <conditionalFormatting sqref="I14:I26">
    <cfRule type="colorScale" priority="33933">
      <colorScale>
        <cfvo type="min"/>
        <cfvo type="percentile" val="50"/>
        <cfvo type="max"/>
        <color rgb="FFF8696B"/>
        <color rgb="FFFCFCFF"/>
        <color rgb="FF63BE7B"/>
      </colorScale>
    </cfRule>
    <cfRule type="colorScale" priority="33934">
      <colorScale>
        <cfvo type="min"/>
        <cfvo type="max"/>
        <color rgb="FFFCFCFF"/>
        <color rgb="FF63BE7B"/>
      </colorScale>
    </cfRule>
  </conditionalFormatting>
  <conditionalFormatting sqref="K14:K26">
    <cfRule type="colorScale" priority="33937">
      <colorScale>
        <cfvo type="min"/>
        <cfvo type="percentile" val="50"/>
        <cfvo type="max"/>
        <color rgb="FFF8696B"/>
        <color rgb="FFFCFCFF"/>
        <color rgb="FF63BE7B"/>
      </colorScale>
    </cfRule>
  </conditionalFormatting>
  <conditionalFormatting sqref="K14:K28">
    <cfRule type="colorScale" priority="33939">
      <colorScale>
        <cfvo type="min"/>
        <cfvo type="max"/>
        <color rgb="FFFCFCFF"/>
        <color rgb="FF63BE7B"/>
      </colorScale>
    </cfRule>
    <cfRule type="colorScale" priority="33940">
      <colorScale>
        <cfvo type="min"/>
        <cfvo type="percentile" val="50"/>
        <cfvo type="max"/>
        <color rgb="FFF8696B"/>
        <color rgb="FFFCFCFF"/>
        <color rgb="FF63BE7B"/>
      </colorScale>
    </cfRule>
  </conditionalFormatting>
  <conditionalFormatting sqref="K14:L25">
    <cfRule type="colorScale" priority="33943">
      <colorScale>
        <cfvo type="min"/>
        <cfvo type="max"/>
        <color rgb="FFFCFCFF"/>
        <color rgb="FF63BE7B"/>
      </colorScale>
    </cfRule>
  </conditionalFormatting>
  <conditionalFormatting sqref="K14:L26">
    <cfRule type="colorScale" priority="33945">
      <colorScale>
        <cfvo type="min"/>
        <cfvo type="percentile" val="50"/>
        <cfvo type="max"/>
        <color rgb="FFF8696B"/>
        <color rgb="FFFCFCFF"/>
        <color rgb="FF63BE7B"/>
      </colorScale>
    </cfRule>
    <cfRule type="colorScale" priority="33946">
      <colorScale>
        <cfvo type="min"/>
        <cfvo type="max"/>
        <color rgb="FFFCFCFF"/>
        <color rgb="FF63BE7B"/>
      </colorScale>
    </cfRule>
  </conditionalFormatting>
  <conditionalFormatting sqref="L14:L26">
    <cfRule type="colorScale" priority="33949">
      <colorScale>
        <cfvo type="min"/>
        <cfvo type="percentile" val="50"/>
        <cfvo type="max"/>
        <color rgb="FFF8696B"/>
        <color rgb="FFFCFCFF"/>
        <color rgb="FF63BE7B"/>
      </colorScale>
    </cfRule>
  </conditionalFormatting>
  <conditionalFormatting sqref="L14:L28">
    <cfRule type="colorScale" priority="33951">
      <colorScale>
        <cfvo type="min"/>
        <cfvo type="max"/>
        <color rgb="FFFCFCFF"/>
        <color rgb="FF63BE7B"/>
      </colorScale>
    </cfRule>
    <cfRule type="colorScale" priority="33952">
      <colorScale>
        <cfvo type="min"/>
        <cfvo type="percentile" val="50"/>
        <cfvo type="max"/>
        <color rgb="FFF8696B"/>
        <color rgb="FFFCFCFF"/>
        <color rgb="FF63BE7B"/>
      </colorScale>
    </cfRule>
  </conditionalFormatting>
  <conditionalFormatting sqref="O14:O25">
    <cfRule type="colorScale" priority="33955">
      <colorScale>
        <cfvo type="min"/>
        <cfvo type="percentile" val="50"/>
        <cfvo type="max"/>
        <color rgb="FF63BE7B"/>
        <color rgb="FFFCFCFF"/>
        <color rgb="FFF8696B"/>
      </colorScale>
    </cfRule>
  </conditionalFormatting>
  <conditionalFormatting sqref="O14:O28">
    <cfRule type="colorScale" priority="33957">
      <colorScale>
        <cfvo type="min"/>
        <cfvo type="percentile" val="50"/>
        <cfvo type="max"/>
        <color rgb="FF63BE7B"/>
        <color rgb="FFFCFCFF"/>
        <color rgb="FFF8696B"/>
      </colorScale>
    </cfRule>
  </conditionalFormatting>
  <conditionalFormatting sqref="P14:P25">
    <cfRule type="colorScale" priority="33959">
      <colorScale>
        <cfvo type="min"/>
        <cfvo type="percentile" val="50"/>
        <cfvo type="max"/>
        <color rgb="FF63BE7B"/>
        <color rgb="FFFCFCFF"/>
        <color rgb="FFF8696B"/>
      </colorScale>
    </cfRule>
    <cfRule type="colorScale" priority="33960">
      <colorScale>
        <cfvo type="min"/>
        <cfvo type="percentile" val="50"/>
        <cfvo type="max"/>
        <color rgb="FF63BE7B"/>
        <color rgb="FFFCFCFF"/>
        <color rgb="FFF8696B"/>
      </colorScale>
    </cfRule>
    <cfRule type="colorScale" priority="33961">
      <colorScale>
        <cfvo type="min"/>
        <cfvo type="max"/>
        <color rgb="FFFCFCFF"/>
        <color rgb="FFF8696B"/>
      </colorScale>
    </cfRule>
  </conditionalFormatting>
  <conditionalFormatting sqref="P14:P26">
    <cfRule type="colorScale" priority="33965">
      <colorScale>
        <cfvo type="min"/>
        <cfvo type="percentile" val="50"/>
        <cfvo type="max"/>
        <color rgb="FF63BE7B"/>
        <color rgb="FFFCFCFF"/>
        <color rgb="FFF8696B"/>
      </colorScale>
    </cfRule>
  </conditionalFormatting>
  <conditionalFormatting sqref="P14:P28">
    <cfRule type="colorScale" priority="33967">
      <colorScale>
        <cfvo type="min"/>
        <cfvo type="percentile" val="50"/>
        <cfvo type="max"/>
        <color rgb="FF63BE7B"/>
        <color rgb="FFFCFCFF"/>
        <color rgb="FFF8696B"/>
      </colorScale>
    </cfRule>
  </conditionalFormatting>
  <conditionalFormatting sqref="Q14:Q25">
    <cfRule type="colorScale" priority="33969">
      <colorScale>
        <cfvo type="min"/>
        <cfvo type="percentile" val="50"/>
        <cfvo type="max"/>
        <color rgb="FFF8696B"/>
        <color rgb="FFFCFCFF"/>
        <color rgb="FF63BE7B"/>
      </colorScale>
    </cfRule>
    <cfRule type="colorScale" priority="33970">
      <colorScale>
        <cfvo type="min"/>
        <cfvo type="max"/>
        <color rgb="FFFFEF9C"/>
        <color rgb="FF63BE7B"/>
      </colorScale>
    </cfRule>
    <cfRule type="colorScale" priority="33971">
      <colorScale>
        <cfvo type="min"/>
        <cfvo type="max"/>
        <color rgb="FFFCFCFF"/>
        <color rgb="FF63BE7B"/>
      </colorScale>
    </cfRule>
    <cfRule type="colorScale" priority="33972">
      <colorScale>
        <cfvo type="min"/>
        <cfvo type="max"/>
        <color rgb="FFFCFCFF"/>
        <color rgb="FF63BE7B"/>
      </colorScale>
    </cfRule>
    <cfRule type="colorScale" priority="33973">
      <colorScale>
        <cfvo type="min"/>
        <cfvo type="percentile" val="50"/>
        <cfvo type="max"/>
        <color rgb="FFF8696B"/>
        <color rgb="FFFCFCFF"/>
        <color rgb="FF63BE7B"/>
      </colorScale>
    </cfRule>
  </conditionalFormatting>
  <conditionalFormatting sqref="Q14:Q26">
    <cfRule type="colorScale" priority="33979">
      <colorScale>
        <cfvo type="min"/>
        <cfvo type="percentile" val="50"/>
        <cfvo type="max"/>
        <color rgb="FFF8696B"/>
        <color rgb="FFFCFCFF"/>
        <color rgb="FF63BE7B"/>
      </colorScale>
    </cfRule>
    <cfRule type="colorScale" priority="33980">
      <colorScale>
        <cfvo type="min"/>
        <cfvo type="max"/>
        <color rgb="FFFCFCFF"/>
        <color rgb="FF63BE7B"/>
      </colorScale>
    </cfRule>
  </conditionalFormatting>
  <conditionalFormatting sqref="Q14:Q28">
    <cfRule type="colorScale" priority="33983">
      <colorScale>
        <cfvo type="min"/>
        <cfvo type="percentile" val="50"/>
        <cfvo type="max"/>
        <color rgb="FFF8696B"/>
        <color rgb="FFFCFCFF"/>
        <color rgb="FF63BE7B"/>
      </colorScale>
    </cfRule>
  </conditionalFormatting>
  <conditionalFormatting sqref="R14:R26">
    <cfRule type="colorScale" priority="33985">
      <colorScale>
        <cfvo type="min"/>
        <cfvo type="max"/>
        <color rgb="FFFCFCFF"/>
        <color rgb="FF63BE7B"/>
      </colorScale>
    </cfRule>
    <cfRule type="colorScale" priority="33986">
      <colorScale>
        <cfvo type="min"/>
        <cfvo type="percentile" val="50"/>
        <cfvo type="max"/>
        <color rgb="FFF8696B"/>
        <color rgb="FFFCFCFF"/>
        <color rgb="FF63BE7B"/>
      </colorScale>
    </cfRule>
  </conditionalFormatting>
  <conditionalFormatting sqref="R14:R28">
    <cfRule type="colorScale" priority="33989">
      <colorScale>
        <cfvo type="min"/>
        <cfvo type="max"/>
        <color rgb="FFFCFCFF"/>
        <color rgb="FF63BE7B"/>
      </colorScale>
    </cfRule>
  </conditionalFormatting>
  <conditionalFormatting sqref="R14:S25">
    <cfRule type="colorScale" priority="33991">
      <colorScale>
        <cfvo type="min"/>
        <cfvo type="percentile" val="50"/>
        <cfvo type="max"/>
        <color rgb="FFF8696B"/>
        <color rgb="FFFCFCFF"/>
        <color rgb="FF63BE7B"/>
      </colorScale>
    </cfRule>
    <cfRule type="colorScale" priority="33992">
      <colorScale>
        <cfvo type="min"/>
        <cfvo type="max"/>
        <color rgb="FFFCFCFF"/>
        <color rgb="FF63BE7B"/>
      </colorScale>
    </cfRule>
    <cfRule type="colorScale" priority="33993">
      <colorScale>
        <cfvo type="min"/>
        <cfvo type="max"/>
        <color rgb="FFFCFCFF"/>
        <color rgb="FF63BE7B"/>
      </colorScale>
    </cfRule>
  </conditionalFormatting>
  <conditionalFormatting sqref="R14:S26">
    <cfRule type="colorScale" priority="33997">
      <colorScale>
        <cfvo type="min"/>
        <cfvo type="percentile" val="50"/>
        <cfvo type="max"/>
        <color rgb="FFF8696B"/>
        <color rgb="FFFCFCFF"/>
        <color rgb="FF63BE7B"/>
      </colorScale>
    </cfRule>
    <cfRule type="colorScale" priority="33998">
      <colorScale>
        <cfvo type="min"/>
        <cfvo type="max"/>
        <color rgb="FFFCFCFF"/>
        <color rgb="FF63BE7B"/>
      </colorScale>
    </cfRule>
  </conditionalFormatting>
  <conditionalFormatting sqref="S14:S26">
    <cfRule type="colorScale" priority="34001">
      <colorScale>
        <cfvo type="min"/>
        <cfvo type="max"/>
        <color rgb="FFFCFCFF"/>
        <color rgb="FF63BE7B"/>
      </colorScale>
    </cfRule>
    <cfRule type="colorScale" priority="34002">
      <colorScale>
        <cfvo type="min"/>
        <cfvo type="percentile" val="50"/>
        <cfvo type="max"/>
        <color rgb="FFF8696B"/>
        <color rgb="FFFCFCFF"/>
        <color rgb="FF63BE7B"/>
      </colorScale>
    </cfRule>
  </conditionalFormatting>
  <conditionalFormatting sqref="S14:S28">
    <cfRule type="colorScale" priority="34005">
      <colorScale>
        <cfvo type="min"/>
        <cfvo type="max"/>
        <color rgb="FFFCFCFF"/>
        <color rgb="FF63BE7B"/>
      </colorScale>
    </cfRule>
  </conditionalFormatting>
  <conditionalFormatting sqref="T14:T25">
    <cfRule type="colorScale" priority="34007">
      <colorScale>
        <cfvo type="min"/>
        <cfvo type="percentile" val="50"/>
        <cfvo type="max"/>
        <color rgb="FFF8696B"/>
        <color rgb="FFFCFCFF"/>
        <color rgb="FF63BE7B"/>
      </colorScale>
    </cfRule>
    <cfRule type="colorScale" priority="34008">
      <colorScale>
        <cfvo type="min"/>
        <cfvo type="max"/>
        <color rgb="FFFCFCFF"/>
        <color rgb="FF63BE7B"/>
      </colorScale>
    </cfRule>
    <cfRule type="colorScale" priority="34009">
      <colorScale>
        <cfvo type="min"/>
        <cfvo type="max"/>
        <color rgb="FFFCFCFF"/>
        <color rgb="FF63BE7B"/>
      </colorScale>
    </cfRule>
    <cfRule type="colorScale" priority="34010">
      <colorScale>
        <cfvo type="min"/>
        <cfvo type="max"/>
        <color rgb="FFFCFCFF"/>
        <color rgb="FF63BE7B"/>
      </colorScale>
    </cfRule>
  </conditionalFormatting>
  <conditionalFormatting sqref="T14:T26">
    <cfRule type="colorScale" priority="34015">
      <colorScale>
        <cfvo type="min"/>
        <cfvo type="max"/>
        <color rgb="FFFCFCFF"/>
        <color rgb="FF63BE7B"/>
      </colorScale>
    </cfRule>
    <cfRule type="colorScale" priority="34016">
      <colorScale>
        <cfvo type="min"/>
        <cfvo type="percentile" val="50"/>
        <cfvo type="max"/>
        <color rgb="FFF8696B"/>
        <color rgb="FFFCFCFF"/>
        <color rgb="FF63BE7B"/>
      </colorScale>
    </cfRule>
  </conditionalFormatting>
  <conditionalFormatting sqref="T14:T28">
    <cfRule type="colorScale" priority="34019">
      <colorScale>
        <cfvo type="min"/>
        <cfvo type="max"/>
        <color rgb="FFFCFCFF"/>
        <color rgb="FF63BE7B"/>
      </colorScale>
    </cfRule>
  </conditionalFormatting>
  <conditionalFormatting sqref="U14:U25">
    <cfRule type="colorScale" priority="34021">
      <colorScale>
        <cfvo type="min"/>
        <cfvo type="percentile" val="50"/>
        <cfvo type="max"/>
        <color rgb="FFF8696B"/>
        <color rgb="FFFCFCFF"/>
        <color rgb="FF63BE7B"/>
      </colorScale>
    </cfRule>
    <cfRule type="colorScale" priority="34022">
      <colorScale>
        <cfvo type="min"/>
        <cfvo type="max"/>
        <color rgb="FFFCFCFF"/>
        <color rgb="FF63BE7B"/>
      </colorScale>
    </cfRule>
  </conditionalFormatting>
  <conditionalFormatting sqref="U14:U26">
    <cfRule type="colorScale" priority="34025">
      <colorScale>
        <cfvo type="min"/>
        <cfvo type="max"/>
        <color rgb="FFFCFCFF"/>
        <color rgb="FF63BE7B"/>
      </colorScale>
    </cfRule>
    <cfRule type="colorScale" priority="34026">
      <colorScale>
        <cfvo type="min"/>
        <cfvo type="percentile" val="50"/>
        <cfvo type="max"/>
        <color rgb="FFF8696B"/>
        <color rgb="FFFCFCFF"/>
        <color rgb="FF63BE7B"/>
      </colorScale>
    </cfRule>
  </conditionalFormatting>
  <conditionalFormatting sqref="U14:U28">
    <cfRule type="colorScale" priority="34029">
      <colorScale>
        <cfvo type="min"/>
        <cfvo type="max"/>
        <color rgb="FFFCFCFF"/>
        <color rgb="FF63BE7B"/>
      </colorScale>
    </cfRule>
  </conditionalFormatting>
  <conditionalFormatting sqref="U14:W18 V19:V27">
    <cfRule type="colorScale" priority="34031">
      <colorScale>
        <cfvo type="min"/>
        <cfvo type="max"/>
        <color rgb="FFFFEF9C"/>
        <color rgb="FF63BE7B"/>
      </colorScale>
    </cfRule>
  </conditionalFormatting>
  <conditionalFormatting sqref="V14:V27">
    <cfRule type="colorScale" priority="34033">
      <colorScale>
        <cfvo type="min"/>
        <cfvo type="percentile" val="50"/>
        <cfvo type="max"/>
        <color rgb="FF63BE7B"/>
        <color rgb="FFFCFCFF"/>
        <color rgb="FFF8696B"/>
      </colorScale>
    </cfRule>
    <cfRule type="colorScale" priority="34034">
      <colorScale>
        <cfvo type="min"/>
        <cfvo type="percentile" val="50"/>
        <cfvo type="max"/>
        <color rgb="FF63BE7B"/>
        <color rgb="FFFCFCFF"/>
        <color rgb="FFF8696B"/>
      </colorScale>
    </cfRule>
    <cfRule type="colorScale" priority="34035">
      <colorScale>
        <cfvo type="min"/>
        <cfvo type="max"/>
        <color rgb="FF63BE7B"/>
        <color rgb="FFFCFCFF"/>
      </colorScale>
    </cfRule>
    <cfRule type="colorScale" priority="34036">
      <colorScale>
        <cfvo type="min"/>
        <cfvo type="percentile" val="50"/>
        <cfvo type="max"/>
        <color rgb="FF63BE7B"/>
        <color rgb="FFFCFCFF"/>
        <color rgb="FFF8696B"/>
      </colorScale>
    </cfRule>
  </conditionalFormatting>
  <conditionalFormatting sqref="V14:V28">
    <cfRule type="colorScale" priority="34041">
      <colorScale>
        <cfvo type="min"/>
        <cfvo type="percentile" val="50"/>
        <cfvo type="max"/>
        <color rgb="FF63BE7B"/>
        <color rgb="FFFCFCFF"/>
        <color rgb="FFF8696B"/>
      </colorScale>
    </cfRule>
  </conditionalFormatting>
  <conditionalFormatting sqref="V15:V27">
    <cfRule type="colorScale" priority="34043">
      <colorScale>
        <cfvo type="min"/>
        <cfvo type="max"/>
        <color rgb="FFFFEF9C"/>
        <color rgb="FF63BE7B"/>
      </colorScale>
    </cfRule>
  </conditionalFormatting>
  <conditionalFormatting sqref="W14:W25">
    <cfRule type="colorScale" priority="34045">
      <colorScale>
        <cfvo type="min"/>
        <cfvo type="percentile" val="50"/>
        <cfvo type="max"/>
        <color rgb="FF63BE7B"/>
        <color rgb="FFFCFCFF"/>
        <color rgb="FFF8696B"/>
      </colorScale>
    </cfRule>
    <cfRule type="colorScale" priority="34046">
      <colorScale>
        <cfvo type="min"/>
        <cfvo type="max"/>
        <color rgb="FF63BE7B"/>
        <color rgb="FFFCFCFF"/>
      </colorScale>
    </cfRule>
    <cfRule type="colorScale" priority="34047">
      <colorScale>
        <cfvo type="min"/>
        <cfvo type="percentile" val="50"/>
        <cfvo type="max"/>
        <color rgb="FF63BE7B"/>
        <color rgb="FFFCFCFF"/>
        <color rgb="FFF8696B"/>
      </colorScale>
    </cfRule>
  </conditionalFormatting>
  <conditionalFormatting sqref="W14:W26">
    <cfRule type="colorScale" priority="34051">
      <colorScale>
        <cfvo type="min"/>
        <cfvo type="percentile" val="50"/>
        <cfvo type="max"/>
        <color rgb="FF63BE7B"/>
        <color rgb="FFFCFCFF"/>
        <color rgb="FFF8696B"/>
      </colorScale>
    </cfRule>
  </conditionalFormatting>
  <conditionalFormatting sqref="D14:D31">
    <cfRule type="colorScale" priority="34053">
      <colorScale>
        <cfvo type="min"/>
        <cfvo type="percentile" val="50"/>
        <cfvo type="max"/>
        <color rgb="FFF8696B"/>
        <color rgb="FFFCFCFF"/>
        <color rgb="FF63BE7B"/>
      </colorScale>
    </cfRule>
  </conditionalFormatting>
  <conditionalFormatting sqref="E14:E31">
    <cfRule type="colorScale" priority="34055">
      <colorScale>
        <cfvo type="min"/>
        <cfvo type="max"/>
        <color rgb="FFFCFCFF"/>
        <color rgb="FF63BE7B"/>
      </colorScale>
    </cfRule>
  </conditionalFormatting>
  <conditionalFormatting sqref="F14:F31">
    <cfRule type="colorScale" priority="34057">
      <colorScale>
        <cfvo type="min"/>
        <cfvo type="max"/>
        <color rgb="FFFCFCFF"/>
        <color rgb="FF63BE7B"/>
      </colorScale>
    </cfRule>
  </conditionalFormatting>
  <conditionalFormatting sqref="G14:G31">
    <cfRule type="colorScale" priority="34059">
      <colorScale>
        <cfvo type="min"/>
        <cfvo type="max"/>
        <color rgb="FFFCFCFF"/>
        <color rgb="FF63BE7B"/>
      </colorScale>
    </cfRule>
  </conditionalFormatting>
  <conditionalFormatting sqref="H14:H31">
    <cfRule type="colorScale" priority="34061">
      <colorScale>
        <cfvo type="min"/>
        <cfvo type="percentile" val="50"/>
        <cfvo type="max"/>
        <color rgb="FFF8696B"/>
        <color rgb="FFFCFCFF"/>
        <color rgb="FF63BE7B"/>
      </colorScale>
    </cfRule>
    <cfRule type="colorScale" priority="34062">
      <colorScale>
        <cfvo type="min"/>
        <cfvo type="max"/>
        <color rgb="FFFCFCFF"/>
        <color rgb="FF63BE7B"/>
      </colorScale>
    </cfRule>
  </conditionalFormatting>
  <conditionalFormatting sqref="I14:I31">
    <cfRule type="colorScale" priority="34065">
      <colorScale>
        <cfvo type="min"/>
        <cfvo type="percentile" val="50"/>
        <cfvo type="max"/>
        <color rgb="FFF8696B"/>
        <color rgb="FFFCFCFF"/>
        <color rgb="FF63BE7B"/>
      </colorScale>
    </cfRule>
    <cfRule type="colorScale" priority="34066">
      <colorScale>
        <cfvo type="min"/>
        <cfvo type="max"/>
        <color rgb="FFFCFCFF"/>
        <color rgb="FF63BE7B"/>
      </colorScale>
    </cfRule>
  </conditionalFormatting>
  <conditionalFormatting sqref="K14:K31">
    <cfRule type="colorScale" priority="34069">
      <colorScale>
        <cfvo type="min"/>
        <cfvo type="percentile" val="50"/>
        <cfvo type="max"/>
        <color rgb="FFF8696B"/>
        <color rgb="FFFCFCFF"/>
        <color rgb="FF63BE7B"/>
      </colorScale>
    </cfRule>
  </conditionalFormatting>
  <conditionalFormatting sqref="L14:L31">
    <cfRule type="colorScale" priority="34071">
      <colorScale>
        <cfvo type="min"/>
        <cfvo type="percentile" val="50"/>
        <cfvo type="max"/>
        <color rgb="FFF8696B"/>
        <color rgb="FFFCFCFF"/>
        <color rgb="FF63BE7B"/>
      </colorScale>
    </cfRule>
  </conditionalFormatting>
  <conditionalFormatting sqref="O14:O31">
    <cfRule type="colorScale" priority="34073">
      <colorScale>
        <cfvo type="min"/>
        <cfvo type="percentile" val="50"/>
        <cfvo type="max"/>
        <color rgb="FF63BE7B"/>
        <color rgb="FFFCFCFF"/>
        <color rgb="FFF8696B"/>
      </colorScale>
    </cfRule>
  </conditionalFormatting>
  <conditionalFormatting sqref="P14:P31">
    <cfRule type="colorScale" priority="34075">
      <colorScale>
        <cfvo type="min"/>
        <cfvo type="percentile" val="50"/>
        <cfvo type="max"/>
        <color rgb="FF63BE7B"/>
        <color rgb="FFFCFCFF"/>
        <color rgb="FFF8696B"/>
      </colorScale>
    </cfRule>
  </conditionalFormatting>
  <conditionalFormatting sqref="Q14:Q31">
    <cfRule type="colorScale" priority="34077">
      <colorScale>
        <cfvo type="min"/>
        <cfvo type="percentile" val="50"/>
        <cfvo type="max"/>
        <color rgb="FFF8696B"/>
        <color rgb="FFFCFCFF"/>
        <color rgb="FF63BE7B"/>
      </colorScale>
    </cfRule>
  </conditionalFormatting>
  <conditionalFormatting sqref="R14:R31">
    <cfRule type="colorScale" priority="34079">
      <colorScale>
        <cfvo type="min"/>
        <cfvo type="max"/>
        <color rgb="FFFCFCFF"/>
        <color rgb="FF63BE7B"/>
      </colorScale>
    </cfRule>
  </conditionalFormatting>
  <conditionalFormatting sqref="S14:S30">
    <cfRule type="colorScale" priority="34081">
      <colorScale>
        <cfvo type="min"/>
        <cfvo type="max"/>
        <color rgb="FFFCFCFF"/>
        <color rgb="FF63BE7B"/>
      </colorScale>
    </cfRule>
    <cfRule type="colorScale" priority="34082">
      <colorScale>
        <cfvo type="min"/>
        <cfvo type="percentile" val="50"/>
        <cfvo type="max"/>
        <color rgb="FFF8696B"/>
        <color rgb="FFFCFCFF"/>
        <color rgb="FF63BE7B"/>
      </colorScale>
    </cfRule>
  </conditionalFormatting>
  <conditionalFormatting sqref="T14:T31">
    <cfRule type="colorScale" priority="34085">
      <colorScale>
        <cfvo type="min"/>
        <cfvo type="max"/>
        <color rgb="FFFCFCFF"/>
        <color rgb="FF63BE7B"/>
      </colorScale>
    </cfRule>
  </conditionalFormatting>
  <conditionalFormatting sqref="U14:U31">
    <cfRule type="colorScale" priority="34087">
      <colorScale>
        <cfvo type="min"/>
        <cfvo type="percentile" val="50"/>
        <cfvo type="max"/>
        <color rgb="FFF8696B"/>
        <color rgb="FFFCFCFF"/>
        <color rgb="FF63BE7B"/>
      </colorScale>
    </cfRule>
  </conditionalFormatting>
  <conditionalFormatting sqref="V14:V31">
    <cfRule type="colorScale" priority="34089">
      <colorScale>
        <cfvo type="min"/>
        <cfvo type="percentile" val="50"/>
        <cfvo type="max"/>
        <color rgb="FF63BE7B"/>
        <color rgb="FFFCFCFF"/>
        <color rgb="FFF8696B"/>
      </colorScale>
    </cfRule>
  </conditionalFormatting>
  <conditionalFormatting sqref="W14:W31">
    <cfRule type="colorScale" priority="34091">
      <colorScale>
        <cfvo type="min"/>
        <cfvo type="percentile" val="50"/>
        <cfvo type="max"/>
        <color rgb="FF63BE7B"/>
        <color rgb="FFFCFCFF"/>
        <color rgb="FFF8696B"/>
      </colorScale>
    </cfRule>
  </conditionalFormatting>
  <conditionalFormatting sqref="J14:J25">
    <cfRule type="colorScale" priority="34094">
      <colorScale>
        <cfvo type="min"/>
        <cfvo type="max"/>
        <color rgb="FFFCFCFF"/>
        <color rgb="FF63BE7B"/>
      </colorScale>
    </cfRule>
  </conditionalFormatting>
  <conditionalFormatting sqref="J14:J26">
    <cfRule type="colorScale" priority="34096">
      <colorScale>
        <cfvo type="min"/>
        <cfvo type="max"/>
        <color rgb="FFFCFCFF"/>
        <color rgb="FF63BE7B"/>
      </colorScale>
    </cfRule>
    <cfRule type="colorScale" priority="34097">
      <colorScale>
        <cfvo type="min"/>
        <cfvo type="percentile" val="50"/>
        <cfvo type="max"/>
        <color rgb="FFF8696B"/>
        <color rgb="FFFCFCFF"/>
        <color rgb="FF63BE7B"/>
      </colorScale>
    </cfRule>
    <cfRule type="colorScale" priority="34098">
      <colorScale>
        <cfvo type="min"/>
        <cfvo type="percentile" val="50"/>
        <cfvo type="max"/>
        <color rgb="FFF8696B"/>
        <color rgb="FFFCFCFF"/>
        <color rgb="FF63BE7B"/>
      </colorScale>
    </cfRule>
  </conditionalFormatting>
  <conditionalFormatting sqref="J14:J27">
    <cfRule type="colorScale" priority="34102">
      <colorScale>
        <cfvo type="min"/>
        <cfvo type="max"/>
        <color rgb="FFFCFCFF"/>
        <color rgb="FF63BE7B"/>
      </colorScale>
    </cfRule>
  </conditionalFormatting>
  <conditionalFormatting sqref="J14:J31">
    <cfRule type="colorScale" priority="34104">
      <colorScale>
        <cfvo type="min"/>
        <cfvo type="max"/>
        <color rgb="FFFCFCFF"/>
        <color rgb="FF63BE7B"/>
      </colorScale>
    </cfRule>
  </conditionalFormatting>
  <conditionalFormatting sqref="M14:M25">
    <cfRule type="colorScale" priority="34107">
      <colorScale>
        <cfvo type="min"/>
        <cfvo type="max"/>
        <color rgb="FFFCFCFF"/>
        <color rgb="FF63BE7B"/>
      </colorScale>
    </cfRule>
  </conditionalFormatting>
  <conditionalFormatting sqref="M14:M26">
    <cfRule type="colorScale" priority="34109">
      <colorScale>
        <cfvo type="min"/>
        <cfvo type="max"/>
        <color rgb="FFFCFCFF"/>
        <color rgb="FF63BE7B"/>
      </colorScale>
    </cfRule>
    <cfRule type="colorScale" priority="34110">
      <colorScale>
        <cfvo type="min"/>
        <cfvo type="percentile" val="50"/>
        <cfvo type="max"/>
        <color rgb="FFF8696B"/>
        <color rgb="FFFCFCFF"/>
        <color rgb="FF63BE7B"/>
      </colorScale>
    </cfRule>
    <cfRule type="colorScale" priority="34111">
      <colorScale>
        <cfvo type="min"/>
        <cfvo type="percentile" val="50"/>
        <cfvo type="max"/>
        <color rgb="FFF8696B"/>
        <color rgb="FFFCFCFF"/>
        <color rgb="FF63BE7B"/>
      </colorScale>
    </cfRule>
  </conditionalFormatting>
  <conditionalFormatting sqref="M14:M27">
    <cfRule type="colorScale" priority="34115">
      <colorScale>
        <cfvo type="min"/>
        <cfvo type="max"/>
        <color rgb="FFFCFCFF"/>
        <color rgb="FF63BE7B"/>
      </colorScale>
    </cfRule>
  </conditionalFormatting>
  <conditionalFormatting sqref="M14:M31">
    <cfRule type="colorScale" priority="34117">
      <colorScale>
        <cfvo type="min"/>
        <cfvo type="max"/>
        <color rgb="FFFCFCFF"/>
        <color rgb="FF63BE7B"/>
      </colorScale>
    </cfRule>
  </conditionalFormatting>
  <conditionalFormatting sqref="N14:N28">
    <cfRule type="colorScale" priority="34120">
      <colorScale>
        <cfvo type="min"/>
        <cfvo type="max"/>
        <color rgb="FFFCFCFF"/>
        <color rgb="FF63BE7B"/>
      </colorScale>
    </cfRule>
  </conditionalFormatting>
  <conditionalFormatting sqref="N14:N25">
    <cfRule type="colorScale" priority="34122">
      <colorScale>
        <cfvo type="min"/>
        <cfvo type="max"/>
        <color rgb="FFFCFCFF"/>
        <color rgb="FF63BE7B"/>
      </colorScale>
    </cfRule>
  </conditionalFormatting>
  <conditionalFormatting sqref="N14:N26">
    <cfRule type="colorScale" priority="34124">
      <colorScale>
        <cfvo type="min"/>
        <cfvo type="max"/>
        <color rgb="FFFCFCFF"/>
        <color rgb="FF63BE7B"/>
      </colorScale>
    </cfRule>
    <cfRule type="colorScale" priority="34125">
      <colorScale>
        <cfvo type="min"/>
        <cfvo type="percentile" val="50"/>
        <cfvo type="max"/>
        <color rgb="FFF8696B"/>
        <color rgb="FFFCFCFF"/>
        <color rgb="FF63BE7B"/>
      </colorScale>
    </cfRule>
    <cfRule type="colorScale" priority="34126">
      <colorScale>
        <cfvo type="min"/>
        <cfvo type="percentile" val="50"/>
        <cfvo type="max"/>
        <color rgb="FFF8696B"/>
        <color rgb="FFFCFCFF"/>
        <color rgb="FF63BE7B"/>
      </colorScale>
    </cfRule>
  </conditionalFormatting>
  <conditionalFormatting sqref="N14:N31">
    <cfRule type="colorScale" priority="34130">
      <colorScale>
        <cfvo type="min"/>
        <cfvo type="max"/>
        <color rgb="FFFCFCFF"/>
        <color rgb="FF63BE7B"/>
      </colorScale>
    </cfRule>
  </conditionalFormatting>
  <conditionalFormatting sqref="D2:D31">
    <cfRule type="colorScale" priority="34134">
      <colorScale>
        <cfvo type="min"/>
        <cfvo type="percentile" val="50"/>
        <cfvo type="max"/>
        <color rgb="FFF8696B"/>
        <color rgb="FFFCFCFF"/>
        <color rgb="FF63BE7B"/>
      </colorScale>
    </cfRule>
  </conditionalFormatting>
  <conditionalFormatting sqref="E2:E31">
    <cfRule type="colorScale" priority="34136">
      <colorScale>
        <cfvo type="min"/>
        <cfvo type="max"/>
        <color rgb="FFFCFCFF"/>
        <color rgb="FF63BE7B"/>
      </colorScale>
    </cfRule>
  </conditionalFormatting>
  <conditionalFormatting sqref="F2:F31">
    <cfRule type="colorScale" priority="34138">
      <colorScale>
        <cfvo type="min"/>
        <cfvo type="percentile" val="50"/>
        <cfvo type="max"/>
        <color rgb="FFF8696B"/>
        <color rgb="FFFCFCFF"/>
        <color rgb="FF63BE7B"/>
      </colorScale>
    </cfRule>
    <cfRule type="colorScale" priority="34139">
      <colorScale>
        <cfvo type="min"/>
        <cfvo type="max"/>
        <color rgb="FFFCFCFF"/>
        <color rgb="FF63BE7B"/>
      </colorScale>
    </cfRule>
  </conditionalFormatting>
  <conditionalFormatting sqref="G2:G31">
    <cfRule type="colorScale" priority="34142">
      <colorScale>
        <cfvo type="min"/>
        <cfvo type="percentile" val="50"/>
        <cfvo type="max"/>
        <color rgb="FFF8696B"/>
        <color rgb="FFFCFCFF"/>
        <color rgb="FF63BE7B"/>
      </colorScale>
    </cfRule>
    <cfRule type="colorScale" priority="34143">
      <colorScale>
        <cfvo type="min"/>
        <cfvo type="max"/>
        <color rgb="FFFCFCFF"/>
        <color rgb="FF63BE7B"/>
      </colorScale>
    </cfRule>
  </conditionalFormatting>
  <conditionalFormatting sqref="H2:H31">
    <cfRule type="colorScale" priority="34146">
      <colorScale>
        <cfvo type="min"/>
        <cfvo type="percentile" val="50"/>
        <cfvo type="max"/>
        <color rgb="FFF8696B"/>
        <color rgb="FFFCFCFF"/>
        <color rgb="FF63BE7B"/>
      </colorScale>
    </cfRule>
  </conditionalFormatting>
  <conditionalFormatting sqref="I2:I31">
    <cfRule type="colorScale" priority="34148">
      <colorScale>
        <cfvo type="min"/>
        <cfvo type="percentile" val="50"/>
        <cfvo type="max"/>
        <color rgb="FFF8696B"/>
        <color rgb="FFFCFCFF"/>
        <color rgb="FF63BE7B"/>
      </colorScale>
    </cfRule>
  </conditionalFormatting>
  <conditionalFormatting sqref="K2:K31">
    <cfRule type="colorScale" priority="34150">
      <colorScale>
        <cfvo type="min"/>
        <cfvo type="percentile" val="50"/>
        <cfvo type="max"/>
        <color rgb="FFF8696B"/>
        <color rgb="FFFCFCFF"/>
        <color rgb="FF63BE7B"/>
      </colorScale>
    </cfRule>
  </conditionalFormatting>
  <conditionalFormatting sqref="L2:L31">
    <cfRule type="colorScale" priority="34152">
      <colorScale>
        <cfvo type="min"/>
        <cfvo type="percentile" val="50"/>
        <cfvo type="max"/>
        <color rgb="FFF8696B"/>
        <color rgb="FFFCFCFF"/>
        <color rgb="FF63BE7B"/>
      </colorScale>
    </cfRule>
  </conditionalFormatting>
  <conditionalFormatting sqref="O2:O31">
    <cfRule type="colorScale" priority="34154">
      <colorScale>
        <cfvo type="min"/>
        <cfvo type="percentile" val="50"/>
        <cfvo type="max"/>
        <color rgb="FF63BE7B"/>
        <color rgb="FFFCFCFF"/>
        <color rgb="FFF8696B"/>
      </colorScale>
    </cfRule>
  </conditionalFormatting>
  <conditionalFormatting sqref="P2:P31">
    <cfRule type="colorScale" priority="34156">
      <colorScale>
        <cfvo type="min"/>
        <cfvo type="percentile" val="50"/>
        <cfvo type="max"/>
        <color rgb="FF63BE7B"/>
        <color rgb="FFFCFCFF"/>
        <color rgb="FFF8696B"/>
      </colorScale>
    </cfRule>
  </conditionalFormatting>
  <conditionalFormatting sqref="Q2:Q31">
    <cfRule type="colorScale" priority="34158">
      <colorScale>
        <cfvo type="min"/>
        <cfvo type="percentile" val="50"/>
        <cfvo type="max"/>
        <color rgb="FFF8696B"/>
        <color rgb="FFFCFCFF"/>
        <color rgb="FF63BE7B"/>
      </colorScale>
    </cfRule>
  </conditionalFormatting>
  <conditionalFormatting sqref="R2:R31">
    <cfRule type="colorScale" priority="34160">
      <colorScale>
        <cfvo type="min"/>
        <cfvo type="percentile" val="50"/>
        <cfvo type="max"/>
        <color rgb="FFF8696B"/>
        <color rgb="FFFCFCFF"/>
        <color rgb="FF63BE7B"/>
      </colorScale>
    </cfRule>
    <cfRule type="colorScale" priority="34161">
      <colorScale>
        <cfvo type="min"/>
        <cfvo type="max"/>
        <color rgb="FFFCFCFF"/>
        <color rgb="FF63BE7B"/>
      </colorScale>
    </cfRule>
  </conditionalFormatting>
  <conditionalFormatting sqref="S2:S30">
    <cfRule type="colorScale" priority="34164">
      <colorScale>
        <cfvo type="min"/>
        <cfvo type="percentile" val="50"/>
        <cfvo type="max"/>
        <color rgb="FFF8696B"/>
        <color rgb="FFFCFCFF"/>
        <color rgb="FF63BE7B"/>
      </colorScale>
    </cfRule>
  </conditionalFormatting>
  <conditionalFormatting sqref="T2:T31">
    <cfRule type="colorScale" priority="34166">
      <colorScale>
        <cfvo type="min"/>
        <cfvo type="percentile" val="50"/>
        <cfvo type="max"/>
        <color rgb="FFF8696B"/>
        <color rgb="FFFCFCFF"/>
        <color rgb="FF63BE7B"/>
      </colorScale>
    </cfRule>
  </conditionalFormatting>
  <conditionalFormatting sqref="U2:U31">
    <cfRule type="colorScale" priority="34168">
      <colorScale>
        <cfvo type="min"/>
        <cfvo type="percentile" val="50"/>
        <cfvo type="max"/>
        <color rgb="FFF8696B"/>
        <color rgb="FFFCFCFF"/>
        <color rgb="FF63BE7B"/>
      </colorScale>
    </cfRule>
  </conditionalFormatting>
  <conditionalFormatting sqref="V2:V31">
    <cfRule type="colorScale" priority="34170">
      <colorScale>
        <cfvo type="min"/>
        <cfvo type="percentile" val="50"/>
        <cfvo type="max"/>
        <color rgb="FF63BE7B"/>
        <color rgb="FFFCFCFF"/>
        <color rgb="FFF8696B"/>
      </colorScale>
    </cfRule>
  </conditionalFormatting>
  <conditionalFormatting sqref="W2:W31">
    <cfRule type="colorScale" priority="34172">
      <colorScale>
        <cfvo type="min"/>
        <cfvo type="percentile" val="50"/>
        <cfvo type="max"/>
        <color rgb="FF63BE7B"/>
        <color rgb="FFFCFCFF"/>
        <color rgb="FFF8696B"/>
      </colorScale>
    </cfRule>
  </conditionalFormatting>
  <conditionalFormatting sqref="J2:J31">
    <cfRule type="colorScale" priority="34174">
      <colorScale>
        <cfvo type="min"/>
        <cfvo type="percentile" val="50"/>
        <cfvo type="max"/>
        <color rgb="FFF8696B"/>
        <color rgb="FFFCFCFF"/>
        <color rgb="FF63BE7B"/>
      </colorScale>
    </cfRule>
    <cfRule type="colorScale" priority="34175">
      <colorScale>
        <cfvo type="min"/>
        <cfvo type="max"/>
        <color rgb="FFFCFCFF"/>
        <color rgb="FF63BE7B"/>
      </colorScale>
    </cfRule>
  </conditionalFormatting>
  <conditionalFormatting sqref="M2:M31">
    <cfRule type="colorScale" priority="34178">
      <colorScale>
        <cfvo type="min"/>
        <cfvo type="percentile" val="50"/>
        <cfvo type="max"/>
        <color rgb="FFF8696B"/>
        <color rgb="FFFCFCFF"/>
        <color rgb="FF63BE7B"/>
      </colorScale>
    </cfRule>
    <cfRule type="colorScale" priority="34179">
      <colorScale>
        <cfvo type="min"/>
        <cfvo type="max"/>
        <color rgb="FFFCFCFF"/>
        <color rgb="FF63BE7B"/>
      </colorScale>
    </cfRule>
  </conditionalFormatting>
  <conditionalFormatting sqref="N2:N31">
    <cfRule type="colorScale" priority="34182">
      <colorScale>
        <cfvo type="min"/>
        <cfvo type="percentile" val="50"/>
        <cfvo type="max"/>
        <color rgb="FFF8696B"/>
        <color rgb="FFFCFCFF"/>
        <color rgb="FF63BE7B"/>
      </colorScale>
    </cfRule>
    <cfRule type="colorScale" priority="34183">
      <colorScale>
        <cfvo type="min"/>
        <cfvo type="max"/>
        <color rgb="FFFCFCFF"/>
        <color rgb="FF63BE7B"/>
      </colorScale>
    </cfRule>
  </conditionalFormatting>
  <conditionalFormatting sqref="D2:D34">
    <cfRule type="colorScale" priority="34186">
      <colorScale>
        <cfvo type="min"/>
        <cfvo type="percentile" val="50"/>
        <cfvo type="max"/>
        <color rgb="FFF8696B"/>
        <color rgb="FFFCFCFF"/>
        <color rgb="FF63BE7B"/>
      </colorScale>
    </cfRule>
  </conditionalFormatting>
  <conditionalFormatting sqref="G2:G34">
    <cfRule type="colorScale" priority="34188">
      <colorScale>
        <cfvo type="min"/>
        <cfvo type="max"/>
        <color rgb="FFFCFCFF"/>
        <color rgb="FF63BE7B"/>
      </colorScale>
    </cfRule>
    <cfRule type="colorScale" priority="34189">
      <colorScale>
        <cfvo type="min"/>
        <cfvo type="percentile" val="50"/>
        <cfvo type="max"/>
        <color rgb="FFF8696B"/>
        <color rgb="FFFCFCFF"/>
        <color rgb="FF63BE7B"/>
      </colorScale>
    </cfRule>
  </conditionalFormatting>
  <conditionalFormatting sqref="J2:J34">
    <cfRule type="colorScale" priority="34192">
      <colorScale>
        <cfvo type="min"/>
        <cfvo type="max"/>
        <color rgb="FFFCFCFF"/>
        <color rgb="FF63BE7B"/>
      </colorScale>
    </cfRule>
    <cfRule type="colorScale" priority="34193">
      <colorScale>
        <cfvo type="min"/>
        <cfvo type="percentile" val="50"/>
        <cfvo type="max"/>
        <color rgb="FFF8696B"/>
        <color rgb="FFFCFCFF"/>
        <color rgb="FF63BE7B"/>
      </colorScale>
    </cfRule>
  </conditionalFormatting>
  <conditionalFormatting sqref="M2:M34">
    <cfRule type="colorScale" priority="34196">
      <colorScale>
        <cfvo type="min"/>
        <cfvo type="max"/>
        <color rgb="FFFCFCFF"/>
        <color rgb="FF63BE7B"/>
      </colorScale>
    </cfRule>
    <cfRule type="colorScale" priority="34197">
      <colorScale>
        <cfvo type="min"/>
        <cfvo type="percentile" val="50"/>
        <cfvo type="max"/>
        <color rgb="FFF8696B"/>
        <color rgb="FFFCFCFF"/>
        <color rgb="FF63BE7B"/>
      </colorScale>
    </cfRule>
  </conditionalFormatting>
  <conditionalFormatting sqref="N2:N34">
    <cfRule type="colorScale" priority="34200">
      <colorScale>
        <cfvo type="min"/>
        <cfvo type="max"/>
        <color rgb="FFFCFCFF"/>
        <color rgb="FF63BE7B"/>
      </colorScale>
    </cfRule>
    <cfRule type="colorScale" priority="34201">
      <colorScale>
        <cfvo type="min"/>
        <cfvo type="percentile" val="50"/>
        <cfvo type="max"/>
        <color rgb="FFF8696B"/>
        <color rgb="FFFCFCFF"/>
        <color rgb="FF63BE7B"/>
      </colorScale>
    </cfRule>
  </conditionalFormatting>
  <conditionalFormatting sqref="O2:O34">
    <cfRule type="colorScale" priority="34204">
      <colorScale>
        <cfvo type="min"/>
        <cfvo type="percentile" val="50"/>
        <cfvo type="max"/>
        <color rgb="FF63BE7B"/>
        <color rgb="FFFCFCFF"/>
        <color rgb="FFF8696B"/>
      </colorScale>
    </cfRule>
  </conditionalFormatting>
  <conditionalFormatting sqref="P2:P34">
    <cfRule type="colorScale" priority="34206">
      <colorScale>
        <cfvo type="min"/>
        <cfvo type="percentile" val="50"/>
        <cfvo type="max"/>
        <color rgb="FF63BE7B"/>
        <color rgb="FFFCFCFF"/>
        <color rgb="FFF8696B"/>
      </colorScale>
    </cfRule>
  </conditionalFormatting>
  <conditionalFormatting sqref="Q2:Q34">
    <cfRule type="colorScale" priority="34208">
      <colorScale>
        <cfvo type="min"/>
        <cfvo type="percentile" val="50"/>
        <cfvo type="max"/>
        <color rgb="FFF8696B"/>
        <color rgb="FFFCFCFF"/>
        <color rgb="FF63BE7B"/>
      </colorScale>
    </cfRule>
  </conditionalFormatting>
  <conditionalFormatting sqref="R2:R34">
    <cfRule type="colorScale" priority="34210">
      <colorScale>
        <cfvo type="min"/>
        <cfvo type="max"/>
        <color rgb="FFFCFCFF"/>
        <color rgb="FF63BE7B"/>
      </colorScale>
    </cfRule>
    <cfRule type="colorScale" priority="34211">
      <colorScale>
        <cfvo type="min"/>
        <cfvo type="percentile" val="50"/>
        <cfvo type="max"/>
        <color rgb="FFF8696B"/>
        <color rgb="FFFCFCFF"/>
        <color rgb="FF63BE7B"/>
      </colorScale>
    </cfRule>
  </conditionalFormatting>
  <conditionalFormatting sqref="S2:S34">
    <cfRule type="colorScale" priority="34214">
      <colorScale>
        <cfvo type="min"/>
        <cfvo type="percentile" val="50"/>
        <cfvo type="max"/>
        <color rgb="FFF8696B"/>
        <color rgb="FFFCFCFF"/>
        <color rgb="FF63BE7B"/>
      </colorScale>
    </cfRule>
  </conditionalFormatting>
  <conditionalFormatting sqref="T2:T34">
    <cfRule type="colorScale" priority="34216">
      <colorScale>
        <cfvo type="min"/>
        <cfvo type="percentile" val="50"/>
        <cfvo type="max"/>
        <color rgb="FFF8696B"/>
        <color rgb="FFFCFCFF"/>
        <color rgb="FF63BE7B"/>
      </colorScale>
    </cfRule>
  </conditionalFormatting>
  <conditionalFormatting sqref="U2:U34">
    <cfRule type="colorScale" priority="34218">
      <colorScale>
        <cfvo type="min"/>
        <cfvo type="percentile" val="50"/>
        <cfvo type="max"/>
        <color rgb="FFF8696B"/>
        <color rgb="FFFCFCFF"/>
        <color rgb="FF63BE7B"/>
      </colorScale>
    </cfRule>
  </conditionalFormatting>
  <conditionalFormatting sqref="V2:V34">
    <cfRule type="colorScale" priority="34220">
      <colorScale>
        <cfvo type="min"/>
        <cfvo type="percentile" val="50"/>
        <cfvo type="max"/>
        <color rgb="FF63BE7B"/>
        <color rgb="FFFCFCFF"/>
        <color rgb="FFF8696B"/>
      </colorScale>
    </cfRule>
  </conditionalFormatting>
  <conditionalFormatting sqref="E2:E34">
    <cfRule type="colorScale" priority="34222">
      <colorScale>
        <cfvo type="min"/>
        <cfvo type="max"/>
        <color rgb="FFFCFCFF"/>
        <color rgb="FF63BE7B"/>
      </colorScale>
    </cfRule>
  </conditionalFormatting>
  <conditionalFormatting sqref="F2:F34">
    <cfRule type="colorScale" priority="34224">
      <colorScale>
        <cfvo type="min"/>
        <cfvo type="max"/>
        <color rgb="FFFCFCFF"/>
        <color rgb="FF63BE7B"/>
      </colorScale>
    </cfRule>
  </conditionalFormatting>
  <conditionalFormatting sqref="H2:H34">
    <cfRule type="colorScale" priority="34226">
      <colorScale>
        <cfvo type="min"/>
        <cfvo type="max"/>
        <color rgb="FFFCFCFF"/>
        <color rgb="FF63BE7B"/>
      </colorScale>
    </cfRule>
  </conditionalFormatting>
  <conditionalFormatting sqref="I2:I34">
    <cfRule type="colorScale" priority="34228">
      <colorScale>
        <cfvo type="min"/>
        <cfvo type="max"/>
        <color rgb="FFFCFCFF"/>
        <color rgb="FF63BE7B"/>
      </colorScale>
    </cfRule>
  </conditionalFormatting>
  <conditionalFormatting sqref="K2:K34">
    <cfRule type="colorScale" priority="34230">
      <colorScale>
        <cfvo type="min"/>
        <cfvo type="max"/>
        <color rgb="FFFCFCFF"/>
        <color rgb="FF63BE7B"/>
      </colorScale>
    </cfRule>
  </conditionalFormatting>
  <conditionalFormatting sqref="L2:L34">
    <cfRule type="colorScale" priority="34232">
      <colorScale>
        <cfvo type="min"/>
        <cfvo type="max"/>
        <color rgb="FFFCFCFF"/>
        <color rgb="FF63BE7B"/>
      </colorScale>
    </cfRule>
  </conditionalFormatting>
  <conditionalFormatting sqref="W2:W34">
    <cfRule type="colorScale" priority="34234">
      <colorScale>
        <cfvo type="min"/>
        <cfvo type="percentile" val="50"/>
        <cfvo type="max"/>
        <color rgb="FF63BE7B"/>
        <color rgb="FFFCFCFF"/>
        <color rgb="FFF8696B"/>
      </colorScale>
    </cfRule>
  </conditionalFormatting>
  <conditionalFormatting sqref="D2:D35">
    <cfRule type="colorScale" priority="6">
      <colorScale>
        <cfvo type="min"/>
        <cfvo type="percentile" val="50"/>
        <cfvo type="max"/>
        <color rgb="FFF8696B"/>
        <color rgb="FFFCFCFF"/>
        <color rgb="FF63BE7B"/>
      </colorScale>
    </cfRule>
  </conditionalFormatting>
  <conditionalFormatting sqref="G2:G35">
    <cfRule type="colorScale" priority="5">
      <colorScale>
        <cfvo type="min"/>
        <cfvo type="max"/>
        <color rgb="FFFCFCFF"/>
        <color rgb="FF63BE7B"/>
      </colorScale>
    </cfRule>
  </conditionalFormatting>
  <conditionalFormatting sqref="J2:J35">
    <cfRule type="colorScale" priority="4">
      <colorScale>
        <cfvo type="min"/>
        <cfvo type="max"/>
        <color rgb="FFFCFCFF"/>
        <color rgb="FF63BE7B"/>
      </colorScale>
    </cfRule>
  </conditionalFormatting>
  <conditionalFormatting sqref="M5:M35">
    <cfRule type="colorScale" priority="3">
      <colorScale>
        <cfvo type="min"/>
        <cfvo type="max"/>
        <color rgb="FFFCFCFF"/>
        <color rgb="FF63BE7B"/>
      </colorScale>
    </cfRule>
  </conditionalFormatting>
  <conditionalFormatting sqref="N5:N35">
    <cfRule type="colorScale" priority="1">
      <colorScale>
        <cfvo type="min"/>
        <cfvo type="max"/>
        <color rgb="FFFCFCFF"/>
        <color rgb="FF63BE7B"/>
      </colorScale>
    </cfRule>
    <cfRule type="colorScale" priority="2">
      <colorScale>
        <cfvo type="min"/>
        <cfvo type="percentile" val="50"/>
        <cfvo type="max"/>
        <color rgb="FFF8696B"/>
        <color rgb="FFFCFCFF"/>
        <color rgb="FF63BE7B"/>
      </colorScale>
    </cfRule>
  </conditionalFormatting>
  <hyperlinks>
    <hyperlink ref="A35" r:id="rId1" display="Technology/Software/GitLab.xlsx" xr:uid="{5A609958-A12A-B641-ADFB-18B81137484F}"/>
    <hyperlink ref="A34" r:id="rId2" display="Technology/Software/Confluent.xlsx" xr:uid="{11C1A980-2BC6-C54A-9FED-82DBAB3D5582}"/>
    <hyperlink ref="A33" r:id="rId3" display="Technology/Software/SentinelOne.xlsx" xr:uid="{476F1D4A-DA20-184E-AE19-4578981A237F}"/>
    <hyperlink ref="A32" r:id="rId4" display="Technology/Software/ZScaler.xlsx" xr:uid="{39DEEFC7-69E7-B44C-9930-326B26DFE453}"/>
    <hyperlink ref="A31" r:id="rId5" display="Technology/Software/Snowflake.xlsx" xr:uid="{3C0CB3A1-E6E4-A144-9F74-13782C99A979}"/>
    <hyperlink ref="A30" r:id="rId6" display="Technology/Software/Twilio.xlsx" xr:uid="{92CD845B-A9B8-4643-91CE-3F3C515BDC28}"/>
    <hyperlink ref="A29" r:id="rId7" display="Financial Services/Berkshire Hathaway.xlsx" xr:uid="{5CA68608-F666-7546-858B-F52F017433BB}"/>
    <hyperlink ref="A28" r:id="rId8" display="Technology/Software/Crowdstrike.xlsx" xr:uid="{AE23A5C9-3C60-484D-90D0-F866CC6AAEC5}"/>
    <hyperlink ref="A27" r:id="rId9" display="Technology/Software/Datadog.xlsx" xr:uid="{5E906B1D-B6B7-D144-81F8-13D5BA0F39E3}"/>
    <hyperlink ref="A26" r:id="rId10" display="Consumer/Dutch Bros.xlsx" xr:uid="{8A6B23D0-6998-8B4E-9D4B-433B10CE3858}"/>
    <hyperlink ref="A25" r:id="rId11" display="Technology/Hardware/Mobileye.xlsx" xr:uid="{6C8082F4-1FB9-E349-9366-1DF7AF73E81A}"/>
    <hyperlink ref="A21" r:id="rId12" display="Technology/Software/Airbnb.xlsx" xr:uid="{29DE0D8B-45D6-5D45-9DAA-4ED005526FC7}"/>
    <hyperlink ref="A20" r:id="rId13" display="Technology/Hardware/Nvidia.xlsx" xr:uid="{DCC0BB39-CF08-DD4F-8038-470F073E3BAF}"/>
    <hyperlink ref="A19" r:id="rId14" display="Technology/Hardware/Super Micro Computer.xlsx" xr:uid="{5EB7CC1E-79DB-564B-85F3-9DDF3A96A676}"/>
    <hyperlink ref="A18" r:id="rId15" display="Technology/Hardware/ASML.xlsx" xr:uid="{B9B10992-6603-1744-8743-A326C7CF6822}"/>
    <hyperlink ref="A17" r:id="rId16" display="Industrials/Copart.xlsx" xr:uid="{84CC9C1C-C774-474D-B435-E3BB80DD6C44}"/>
    <hyperlink ref="A16" r:id="rId17" display="Consumer/Louis Vuitton Moet Hennessy.xlsx" xr:uid="{EE7ECA98-3246-AA47-81E5-A110A461B035}"/>
    <hyperlink ref="A15" r:id="rId18" display="Technology/Software/Adyen.xlsx" xr:uid="{6A607DB1-0C50-7C42-95A2-70B08441A701}"/>
    <hyperlink ref="A14" r:id="rId19" display="Technology/Hardware/Tesla.xlsx" xr:uid="{9E99F33D-1546-A24F-83F8-6B1C465734BB}"/>
    <hyperlink ref="A13" r:id="rId20" display="Technology/Hardware/Taiwan Semiconductor.xlsx" xr:uid="{56C731BC-1780-7D43-8C9C-D7774838E47C}"/>
    <hyperlink ref="A12" r:id="rId21" display="Technology/Software/dLocal.xlsx" xr:uid="{D19FBE11-74B0-644B-A4E5-40E9096F6A92}"/>
    <hyperlink ref="A11" r:id="rId22" display="Financial Services/Visa.xlsx" xr:uid="{3AD6944F-4637-C64C-B5C4-80CB0DA3A60E}"/>
    <hyperlink ref="A10" r:id="rId23" display="Consumer/Hermes International.xlsx" xr:uid="{5450923B-9ABD-EA42-87EA-BFC9C632231E}"/>
    <hyperlink ref="A7" r:id="rId24" display="Technology/Software/Microsoft.xlsx" xr:uid="{2E922E8F-431D-1344-9E59-DF882509FFFB}"/>
    <hyperlink ref="A6" r:id="rId25" display="Technology/Software/MercadoLibre.xlsx" xr:uid="{209AFD1F-422F-1548-BD94-733D36534005}"/>
    <hyperlink ref="A5" r:id="rId26" display="Consumer/Ulta Beauty.xlsx" xr:uid="{9EA53492-6B57-4D4C-81CF-604CB19B4948}"/>
    <hyperlink ref="A4" r:id="rId27" display="Financial Services/Fair Isaac Corporation.xlsx" xr:uid="{2DA8F62D-48BD-2846-944A-84767C5E88E2}"/>
    <hyperlink ref="A3" r:id="rId28" display="Technology/Software/Constellation Software.xlsx" xr:uid="{7971A5E5-4061-0049-A635-F6228A6D99C5}"/>
    <hyperlink ref="A2" r:id="rId29" display="Healthcare/Novo Nordisk.xlsx" xr:uid="{27B88172-D436-4A43-95F6-9F7D0A865646}"/>
    <hyperlink ref="A8" r:id="rId30" display="Technology/Software/Qualys.xlsx" xr:uid="{5737036C-9D0C-424B-A883-61076B85AAE9}"/>
    <hyperlink ref="A9" r:id="rId31" display="Industrials/Lockheed Martin.xlsx" xr:uid="{C8DAB0ED-2E2A-564F-90F4-D8FA24BFEAA9}"/>
    <hyperlink ref="A22" r:id="rId32" display="Industrials/Roper Technologies.xlsx" xr:uid="{0F6D73B6-5DA8-5B42-81FA-99505E9984F9}"/>
    <hyperlink ref="A24" r:id="rId33" display="Financial Services/Markel Group.xlsx" xr:uid="{C2488ECA-2746-4A45-8EC3-8862CEE04052}"/>
    <hyperlink ref="A23" r:id="rId34" display="Commodities/Cameco.xlsx" xr:uid="{4D18EBA6-A3FD-D14F-8606-978EA2724F2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57C5-68B1-4A46-AC4D-4DD0442DF1FF}">
  <dimension ref="A1:AI49"/>
  <sheetViews>
    <sheetView zoomScale="60" zoomScaleNormal="60" workbookViewId="0">
      <pane ySplit="1" topLeftCell="A2" activePane="bottomLeft" state="frozen"/>
      <selection pane="bottomLeft" activeCell="A11" sqref="A11"/>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4" s="14" customFormat="1" ht="60" customHeight="1">
      <c r="A1" s="30" t="s">
        <v>580</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4" ht="49" customHeight="1">
      <c r="A2" s="16" t="e" vm="27">
        <v>#VALUE!</v>
      </c>
      <c r="B2" s="13" cm="1">
        <f t="array" ref="B2">_FV(A2,"Price")</f>
        <v>421.01</v>
      </c>
      <c r="C2" s="13">
        <f>'[12]Sheet 1'!$AB$116</f>
        <v>298.41906355282055</v>
      </c>
      <c r="D2" s="4">
        <f>'[12]Sheet 1'!$AB$118</f>
        <v>-0.29118295633638025</v>
      </c>
      <c r="E2" s="4">
        <f>'[12]Sheet 1'!$Z$4</f>
        <v>2.2293230289069932E-3</v>
      </c>
      <c r="F2" s="4">
        <f>'[12]Sheet 1'!$AA$4</f>
        <v>1.0093052569140655</v>
      </c>
      <c r="G2" s="4">
        <f>'[12]Sheet 1'!$AH$107</f>
        <v>0.37669506446653639</v>
      </c>
      <c r="H2" s="4">
        <f>'[12]Sheet 1'!$Z$29</f>
        <v>-0.55209187858900743</v>
      </c>
      <c r="I2" s="4">
        <f>'[12]Sheet 1'!$AA$29</f>
        <v>5.1726190476190474</v>
      </c>
      <c r="J2" s="4">
        <f>'[12]Sheet 1'!$AG$22</f>
        <v>1.2230418455038756</v>
      </c>
      <c r="K2" s="4">
        <f>'[12]Sheet 1'!$Z$106</f>
        <v>-0.53172651254303982</v>
      </c>
      <c r="L2" s="4">
        <f>'[12]Sheet 1'!$AA$106</f>
        <v>5.4227941176470589</v>
      </c>
      <c r="M2" s="4">
        <f>'[12]Sheet 1'!$AF$106</f>
        <v>1.3637189922719506</v>
      </c>
      <c r="N2" s="4">
        <f t="shared" ref="N2:N17" si="0">SUM(D2,G2,M2,J2,Q2,R2,S2,T2,U2)/9</f>
        <v>0.49710165597298811</v>
      </c>
      <c r="O2" s="28">
        <f>'[12]Sheet 1'!$AG$19</f>
        <v>19.186603073857452</v>
      </c>
      <c r="P2" s="28">
        <f>'[12]Sheet 1'!$AH$19</f>
        <v>38.568900675024111</v>
      </c>
      <c r="Q2" s="24">
        <f>'[12]Sheet 1'!$AI$22</f>
        <v>2.3519689060825102E-2</v>
      </c>
      <c r="R2" s="4">
        <f>'[12]Sheet 1'!$AF$7</f>
        <v>0.70499999999999996</v>
      </c>
      <c r="S2" s="4">
        <f>'[12]Sheet 1'!$AH$7</f>
        <v>0.49746305282385284</v>
      </c>
      <c r="T2" s="4">
        <f>'[12]Sheet 1'!$AI$7</f>
        <v>0.45126293843059834</v>
      </c>
      <c r="U2" s="4">
        <f>'[12]Sheet 1'!$AH$13</f>
        <v>0.12439627753563436</v>
      </c>
      <c r="V2" s="29">
        <f>'[12]Sheet 1'!$AI$13</f>
        <v>0.8633545993393964</v>
      </c>
      <c r="W2" s="4">
        <f>'[12]Sheet 1'!$AF$16</f>
        <v>-1.5968067059461103E-3</v>
      </c>
      <c r="X2" s="5">
        <f>'[12]Sheet 1'!$AH$102</f>
        <v>1039894700000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4" ht="49" customHeight="1">
      <c r="A3" s="2" t="e" vm="4">
        <v>#VALUE!</v>
      </c>
      <c r="B3" s="13" cm="1">
        <f t="array" ref="B3">_FV(A3,"Price")</f>
        <v>57.77</v>
      </c>
      <c r="C3" s="13">
        <f>'[3]Sheet 1'!$T$116</f>
        <v>54.491536612251451</v>
      </c>
      <c r="D3" s="4">
        <f>'[3]Sheet 1'!$T$118</f>
        <v>-5.6750275017284912E-2</v>
      </c>
      <c r="E3" s="4">
        <f>'[3]Sheet 1'!$R$4</f>
        <v>0.41373945305487414</v>
      </c>
      <c r="F3" s="4">
        <f>'[3]Sheet 1'!$S$4</f>
        <v>0.14285714285714279</v>
      </c>
      <c r="G3" s="4">
        <f>'[3]Sheet 1'!$Z$107</f>
        <v>0.17223029231928236</v>
      </c>
      <c r="H3" s="4">
        <f>'[3]Sheet 1'!$R$29</f>
        <v>0.41232696110744893</v>
      </c>
      <c r="I3" s="4">
        <f>'[3]Sheet 1'!$S$29</f>
        <v>0.40606767794632437</v>
      </c>
      <c r="J3" s="4">
        <f>'[3]Sheet 1'!$Y$22</f>
        <v>0.23661806538479885</v>
      </c>
      <c r="K3" s="4">
        <f>'[3]Sheet 1'!$R$106</f>
        <v>0.20368832031898987</v>
      </c>
      <c r="L3" s="4">
        <f>'[3]Sheet 1'!$S$106</f>
        <v>-7.9365079365079416E-2</v>
      </c>
      <c r="M3" s="4">
        <f>'[3]Sheet 1'!$X$106</f>
        <v>0.15179402398345426</v>
      </c>
      <c r="N3" s="4">
        <f t="shared" si="0"/>
        <v>0.25770614353515087</v>
      </c>
      <c r="O3" s="28">
        <f>'[3]Sheet 1'!$Y$19</f>
        <v>8.4016505024074082</v>
      </c>
      <c r="P3" s="28">
        <f>'[3]Sheet 1'!$Z$19</f>
        <v>37.650549969294609</v>
      </c>
      <c r="Q3" s="24">
        <f>'[3]Sheet 1'!$AA$22</f>
        <v>2.9403393650598901E-2</v>
      </c>
      <c r="R3" s="4">
        <f>'[3]Sheet 1'!$X$7</f>
        <v>0.7712</v>
      </c>
      <c r="S3" s="4">
        <f>'[3]Sheet 1'!$Z$7</f>
        <v>0.22314814814814815</v>
      </c>
      <c r="T3" s="4">
        <f>'[3]Sheet 1'!$AA$7</f>
        <v>0.24703703703703703</v>
      </c>
      <c r="U3" s="4">
        <f>'[3]Sheet 1'!$Z$13</f>
        <v>0.54467460631032338</v>
      </c>
      <c r="V3" s="29" t="str">
        <f>'[3]Sheet 1'!$AA$13</f>
        <v>--</v>
      </c>
      <c r="W3" s="4">
        <f>'[3]Sheet 1'!$X$16</f>
        <v>-2.3148733624502274E-2</v>
      </c>
      <c r="X3" s="5">
        <f>'[3]Sheet 1'!$Z$102</f>
        <v>45368912713</v>
      </c>
      <c r="Y3" s="10" t="str" cm="1">
        <f t="array" ref="Y3">_FV(A3,"Industry")</f>
        <v>Software &amp; IT Services</v>
      </c>
      <c r="Z3" s="17" cm="1">
        <f t="array" ref="Z3">_FV(A3,"Year incorporated",TRUE)</f>
        <v>2000</v>
      </c>
      <c r="AA3" s="8" t="str" cm="1">
        <f t="array" ref="AA3">_FV(A3,"Description")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row>
    <row r="4" spans="1:34" ht="49" customHeight="1">
      <c r="A4" s="16" t="e" vm="45">
        <v>#VALUE!</v>
      </c>
      <c r="B4" s="13" cm="1">
        <f t="array" ref="B4">_FV(A4,"Price")</f>
        <v>97.66</v>
      </c>
      <c r="C4" s="13">
        <f>'[31]Sheet 1'!$AO$116</f>
        <v>96.356773743575047</v>
      </c>
      <c r="D4" s="4">
        <f>'[31]Sheet 1'!$AO$118</f>
        <v>-1.3344524436053162E-2</v>
      </c>
      <c r="E4" s="4">
        <f>'[31]Sheet 1'!$AM$4</f>
        <v>0.25677556818181824</v>
      </c>
      <c r="F4" s="4">
        <f>'[31]Sheet 1'!$AN$4</f>
        <v>0.26925641692191182</v>
      </c>
      <c r="G4" s="4">
        <f>'[31]Sheet 1'!$AU$107</f>
        <v>0.15179461600357272</v>
      </c>
      <c r="H4" s="4">
        <f>'[31]Sheet 1'!$AM$29</f>
        <v>0.16265678329878352</v>
      </c>
      <c r="I4" s="4">
        <f>'[31]Sheet 1'!$AN$29</f>
        <v>0.44327780279153539</v>
      </c>
      <c r="J4" s="4">
        <f>'[31]Sheet 1'!$AT$22</f>
        <v>0.18686866407346661</v>
      </c>
      <c r="K4" s="4">
        <f>'[31]Sheet 1'!$AM$106</f>
        <v>0.34692848892155825</v>
      </c>
      <c r="L4" s="4">
        <f>'[31]Sheet 1'!$AN$106</f>
        <v>0.35885186042951056</v>
      </c>
      <c r="M4" s="4">
        <f>'[31]Sheet 1'!$AS$106</f>
        <v>0.18017032512550904</v>
      </c>
      <c r="N4" s="4">
        <f t="shared" si="0"/>
        <v>0.31089028278306308</v>
      </c>
      <c r="O4" s="28">
        <f>'[31]Sheet 1'!$AT$19</f>
        <v>3.4681629563668745</v>
      </c>
      <c r="P4" s="28">
        <f>'[31]Sheet 1'!$AU$19</f>
        <v>9.720100326936036</v>
      </c>
      <c r="Q4" s="24">
        <f>'[31]Sheet 1'!$AV$22</f>
        <v>9.2184421735224398E-2</v>
      </c>
      <c r="R4" s="4">
        <f>'[31]Sheet 1'!$AS$7</f>
        <v>0.83919999999999995</v>
      </c>
      <c r="S4" s="4">
        <f>'[31]Sheet 1'!$AU$7</f>
        <v>0.35680320569902046</v>
      </c>
      <c r="T4" s="4">
        <f>'[31]Sheet 1'!$AV$7</f>
        <v>0.3197105966162066</v>
      </c>
      <c r="U4" s="4">
        <f>'[31]Sheet 1'!$AU$13</f>
        <v>0.68462524023062143</v>
      </c>
      <c r="V4" s="29">
        <f>'[31]Sheet 1'!$AV$13</f>
        <v>1.8897899048942337</v>
      </c>
      <c r="W4" s="4">
        <f>'[31]Sheet 1'!$AS$16</f>
        <v>-1.7157376237623801E-2</v>
      </c>
      <c r="X4" s="5">
        <f>'[31]Sheet 1'!$AV$101</f>
        <v>347165600000</v>
      </c>
      <c r="Y4" s="10" t="str" cm="1">
        <f t="array" ref="Y4">_FV(A4,"Industry")</f>
        <v>Pharmaceuticals</v>
      </c>
      <c r="Z4" s="17" cm="1">
        <f t="array" ref="Z4">_FV(A4,"Year incorporated",TRUE)</f>
        <v>1931</v>
      </c>
      <c r="AA4" s="8" t="str" cm="1">
        <f t="array" ref="AA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5" spans="1:34" ht="49" customHeight="1">
      <c r="A5" s="16" t="e" vm="2">
        <v>#VALUE!</v>
      </c>
      <c r="B5" s="13" cm="1">
        <f t="array" ref="B5">_FV(A5,"Price")</f>
        <v>18.32</v>
      </c>
      <c r="C5" s="13">
        <f>'[45]Sheet 1'!$G$116</f>
        <v>18.214583227647722</v>
      </c>
      <c r="D5" s="4">
        <f>'[45]Sheet 1'!$G$118</f>
        <v>-5.7541906305829116E-3</v>
      </c>
      <c r="E5" s="4">
        <f>'[45]Sheet 1'!$E$4</f>
        <v>0.71606177289857453</v>
      </c>
      <c r="F5" s="4">
        <f>'[45]Sheet 1'!$F$4</f>
        <v>0.51101032404368318</v>
      </c>
      <c r="G5" s="4">
        <f>'[45]Sheet 1'!$M$107</f>
        <v>0.34641142036907441</v>
      </c>
      <c r="H5" s="4">
        <f>'[45]Sheet 1'!$E$29</f>
        <v>0.39559042580512616</v>
      </c>
      <c r="I5" s="4">
        <f>'[45]Sheet 1'!$F$29</f>
        <v>0.6377906388303598</v>
      </c>
      <c r="J5" s="4">
        <f>'[45]Sheet 1'!$L$22</f>
        <v>0.4096645530620121</v>
      </c>
      <c r="K5" s="4">
        <f>'[45]Sheet 1'!$E$106</f>
        <v>1.349947907192115</v>
      </c>
      <c r="L5" s="4">
        <f>'[45]Sheet 1'!$F$106</f>
        <v>1.0353600959139038</v>
      </c>
      <c r="M5" s="4">
        <f>'[45]Sheet 1'!$K$106</f>
        <v>0.45397541942560338</v>
      </c>
      <c r="N5" s="4">
        <f t="shared" si="0"/>
        <v>0.30673399924640399</v>
      </c>
      <c r="O5" s="28">
        <f>'[45]Sheet 1'!$L$19</f>
        <v>8.3802539146919433</v>
      </c>
      <c r="P5" s="28">
        <f>'[45]Sheet 1'!$M$19</f>
        <v>29.801689483146067</v>
      </c>
      <c r="Q5" s="24">
        <f>'[45]Sheet 1'!$N$22</f>
        <v>5.0709741000114716E-2</v>
      </c>
      <c r="R5" s="4">
        <f>'[45]Sheet 1'!$K$7</f>
        <v>0.48259999999999997</v>
      </c>
      <c r="S5" s="4">
        <f>'[45]Sheet 1'!$M$7</f>
        <v>0.28120063191153238</v>
      </c>
      <c r="T5" s="4">
        <f>'[45]Sheet 1'!$N$7</f>
        <v>0.42496050552922593</v>
      </c>
      <c r="U5" s="4">
        <f>'[45]Sheet 1'!$M$13</f>
        <v>0.31683791255065541</v>
      </c>
      <c r="V5" s="29">
        <f>'[45]Sheet 1'!$N$13</f>
        <v>1.0676927850581415</v>
      </c>
      <c r="W5" s="4">
        <f>'[45]Sheet 1'!$K$16</f>
        <v>2.2765431963205324E-2</v>
      </c>
      <c r="X5" s="5">
        <f>'[45]Sheet 1'!$M$102</f>
        <v>5304700728</v>
      </c>
      <c r="Y5" s="10" t="str" cm="1">
        <f t="array" ref="Y5">_FV(A5,"Industry")</f>
        <v>Professional &amp; Commercial Services</v>
      </c>
      <c r="Z5" s="17"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4" ht="49" customHeight="1">
      <c r="A6" s="16" t="e" vm="66">
        <v>#VALUE!</v>
      </c>
      <c r="B6" s="13" cm="1">
        <f t="array" ref="B6">_FV(A6,"Price")</f>
        <v>233.81</v>
      </c>
      <c r="C6" s="13">
        <f>'[44]Sheet 1'!$V$116</f>
        <v>218.66761392698197</v>
      </c>
      <c r="D6" s="4">
        <f>'[44]Sheet 1'!$V$118</f>
        <v>-6.4763637453564948E-2</v>
      </c>
      <c r="E6" s="4">
        <f>'[44]Sheet 1'!$T$4</f>
        <v>0.21593030491599263</v>
      </c>
      <c r="F6" s="4">
        <f>'[44]Sheet 1'!$U$4</f>
        <v>0.11258955987717512</v>
      </c>
      <c r="G6" s="4">
        <f>'[44]Sheet 1'!$AB$107</f>
        <v>0.11246186760743422</v>
      </c>
      <c r="H6" s="4">
        <f>'[44]Sheet 1'!$T$29</f>
        <v>0.21492973763301104</v>
      </c>
      <c r="I6" s="4">
        <f>'[44]Sheet 1'!$U$29</f>
        <v>0.20445276459182993</v>
      </c>
      <c r="J6" s="4">
        <f>'[30]Sheet 1'!$AD$22</f>
        <v>8.9999306567101894E-2</v>
      </c>
      <c r="K6" s="4">
        <f>'[44]Sheet 1'!$T$106</f>
        <v>0.23116650599091026</v>
      </c>
      <c r="L6" s="4">
        <f>'[44]Sheet 1'!$U$106</f>
        <v>2.4106493651770311E-2</v>
      </c>
      <c r="M6" s="4">
        <f>'[44]Sheet 1'!$Z$106</f>
        <v>8.9402580772229359E-2</v>
      </c>
      <c r="N6" s="4">
        <f t="shared" si="0"/>
        <v>0.27867627581038612</v>
      </c>
      <c r="O6" s="28">
        <f>'[44]Sheet 1'!$AA$19</f>
        <v>14.593307433609322</v>
      </c>
      <c r="P6" s="28">
        <f>'[44]Sheet 1'!$AB$19</f>
        <v>26.416195137940605</v>
      </c>
      <c r="Q6" s="24">
        <f>'[44]Sheet 1'!$AC$22</f>
        <v>3.8475459374291025E-2</v>
      </c>
      <c r="R6" s="4">
        <f>'[44]Sheet 1'!$Z$7</f>
        <v>0.8044</v>
      </c>
      <c r="S6" s="4">
        <f>'[44]Sheet 1'!$AB$7</f>
        <v>0.55243790248390068</v>
      </c>
      <c r="T6" s="4">
        <f>'[44]Sheet 1'!$AC$7</f>
        <v>0.56148420729837478</v>
      </c>
      <c r="U6" s="4">
        <f>'[44]Sheet 1'!$AB$13</f>
        <v>0.32418879564370767</v>
      </c>
      <c r="V6" s="29">
        <f>'[44]Sheet 1'!$AC$13</f>
        <v>1.4029959810010961</v>
      </c>
      <c r="W6" s="4">
        <f>'[44]Sheet 1'!$Z$16</f>
        <v>-1.7868565059310757E-2</v>
      </c>
      <c r="X6" s="5">
        <f>'[44]Sheet 1'!$AB$102</f>
        <v>475887755410</v>
      </c>
      <c r="Y6" s="10" t="str" cm="1">
        <f t="array" ref="Y6">_FV(A6,"Industry")</f>
        <v>Software &amp; IT Services</v>
      </c>
      <c r="Z6" s="17" cm="1">
        <f t="array" ref="Z6">_FV(A6,"Year incorporated",TRUE)</f>
        <v>2007</v>
      </c>
      <c r="AA6" s="8" t="str" cm="1">
        <f t="array" ref="AA6">_FV(A6,"Description")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7" spans="1:34" ht="49" customHeight="1">
      <c r="A7" s="2" t="e" vm="5">
        <v>#VALUE!</v>
      </c>
      <c r="B7" s="13" cm="1">
        <f t="array" ref="B7">_FV(A7,"Price")</f>
        <v>161.53</v>
      </c>
      <c r="C7" s="13">
        <f>[4]Model!$K$6</f>
        <v>171.39769981093204</v>
      </c>
      <c r="D7" s="4">
        <f>[4]Model!$K$7</f>
        <v>6.1088960632279088E-2</v>
      </c>
      <c r="E7" s="4">
        <f>[4]Model!$E$11</f>
        <v>0.19104170517447683</v>
      </c>
      <c r="F7" s="4">
        <f>[4]Model!$F$11</f>
        <v>0.13125174843738185</v>
      </c>
      <c r="G7" s="4">
        <f>[4]Model!$K$11</f>
        <v>0.12082205480047818</v>
      </c>
      <c r="H7" s="4">
        <f>[4]Model!$E$13</f>
        <v>0.52187147688838786</v>
      </c>
      <c r="I7" s="4">
        <f>[4]Model!$F$13</f>
        <v>0.59271057115341885</v>
      </c>
      <c r="J7" s="4">
        <f>[4]Model!$K$13</f>
        <v>0.24191720998090588</v>
      </c>
      <c r="K7" s="4">
        <f>[4]Model!$E$15</f>
        <v>-5.0868188520936108E-4</v>
      </c>
      <c r="L7" s="4">
        <f>[4]Model!$F$15</f>
        <v>0.26949271757218085</v>
      </c>
      <c r="M7" s="4">
        <f>[4]Model!$K$15</f>
        <v>9.1072097271658575E-2</v>
      </c>
      <c r="N7" s="4">
        <f t="shared" si="0"/>
        <v>0.25264993694907129</v>
      </c>
      <c r="O7" s="28">
        <f>[4]Model!$A$6</f>
        <v>10.704152828519856</v>
      </c>
      <c r="P7" s="28">
        <f>[4]Model!$A$7</f>
        <v>34.477329459302325</v>
      </c>
      <c r="Q7" s="24">
        <f>[4]Model!$C$7</f>
        <v>3.7218037736675119E-2</v>
      </c>
      <c r="R7" s="4">
        <f>[4]Model!$C$3</f>
        <v>0.79520000000000002</v>
      </c>
      <c r="S7" s="4">
        <f>[4]Model!$C$5</f>
        <v>0.2298</v>
      </c>
      <c r="T7" s="4">
        <f>[4]Model!$C$6</f>
        <v>0.35507207678017633</v>
      </c>
      <c r="U7" s="4">
        <f>[4]Model!$E$7</f>
        <v>0.34165899533946825</v>
      </c>
      <c r="V7" s="29">
        <f>[4]Model!$G$7</f>
        <v>0.12543950212621563</v>
      </c>
      <c r="W7" s="4">
        <f>[4]Model!$G$3</f>
        <v>-1.0561316790152903E-2</v>
      </c>
      <c r="X7" s="5">
        <f>[4]Model!$O$20</f>
        <v>5930100667</v>
      </c>
      <c r="Y7" s="10" t="str" cm="1">
        <f t="array" ref="Y7">_FV(A7,"Industry")</f>
        <v>Software &amp; IT Services</v>
      </c>
      <c r="Z7" s="17"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4" ht="50" customHeight="1">
      <c r="A8" s="16" t="e" vm="28">
        <v>#VALUE!</v>
      </c>
      <c r="B8" s="13" cm="1">
        <f t="array" ref="B8">_FV(A8,"Price")</f>
        <v>265.05</v>
      </c>
      <c r="C8" s="13">
        <f>'[13]Sheet 1'!$X$116</f>
        <v>633.88956076515865</v>
      </c>
      <c r="D8" s="4">
        <f>'[13]Sheet 1'!$X$118</f>
        <v>1.391584835937214</v>
      </c>
      <c r="E8" s="4">
        <f>'[13]Sheet 1'!$V$4</f>
        <v>0.46063610108668573</v>
      </c>
      <c r="F8" s="4">
        <f>'[13]Sheet 1'!$W$4</f>
        <v>0.37083608299226012</v>
      </c>
      <c r="G8" s="4">
        <f>'[13]Sheet 1'!$AD$107</f>
        <v>0.26286854500997536</v>
      </c>
      <c r="H8" s="4">
        <f>'[13]Sheet 1'!$V$29</f>
        <v>1.549170875608993</v>
      </c>
      <c r="I8" s="4">
        <f>'[13]Sheet 1'!$W$29</f>
        <v>1.1521024817385146</v>
      </c>
      <c r="J8" s="4">
        <f>'[13]Sheet 1'!$AC$22</f>
        <v>0.36711297883435984</v>
      </c>
      <c r="K8" s="4">
        <f>'[13]Sheet 1'!$V$106</f>
        <v>-2.7103164548052421</v>
      </c>
      <c r="L8" s="4">
        <f>'[13]Sheet 1'!$W$106</f>
        <v>-2.3399645666617968</v>
      </c>
      <c r="M8" s="4">
        <f>'[13]Sheet 1'!$AB$106</f>
        <v>2.2338388644658869E-2</v>
      </c>
      <c r="N8" s="4">
        <f t="shared" si="0"/>
        <v>0.28909199385241308</v>
      </c>
      <c r="O8" s="28">
        <f>'[13]Sheet 1'!$AC$19</f>
        <v>1.9686539445458375</v>
      </c>
      <c r="P8" s="28">
        <f>'[13]Sheet 1'!$AD$19</f>
        <v>22.673224978614201</v>
      </c>
      <c r="Q8" s="24">
        <f>'[13]Sheet 1'!$AE$22</f>
        <v>4.6438915199015642E-2</v>
      </c>
      <c r="R8" s="4">
        <f>'[13]Sheet 1'!$AB$7</f>
        <v>0.1701</v>
      </c>
      <c r="S8" s="4">
        <f>'[13]Sheet 1'!$W$30</f>
        <v>8.6157517899761338E-2</v>
      </c>
      <c r="T8" s="4">
        <f>'[13]Sheet 1'!$AE$7</f>
        <v>9.1422153586971783E-2</v>
      </c>
      <c r="U8" s="4">
        <f>'[13]Sheet 1'!$AD$13</f>
        <v>0.16380460955976109</v>
      </c>
      <c r="V8" s="29">
        <f>'[13]Sheet 1'!$AE$13</f>
        <v>1.2481489925117935</v>
      </c>
      <c r="W8" s="4">
        <f>'[13]Sheet 1'!$AB$16</f>
        <v>7.4334647250365263E-3</v>
      </c>
      <c r="X8" s="19">
        <f>'[13]Sheet 1'!$AD$102</f>
        <v>14022722047</v>
      </c>
      <c r="Y8" s="10" t="str" cm="1">
        <f t="array" ref="Y8">_FV(A8,"Industry")</f>
        <v>Computers, Phones &amp; Household Electronics</v>
      </c>
      <c r="Z8" s="17" cm="1">
        <f t="array" ref="Z8">_FV(A8,"Year incorporated",TRUE)</f>
        <v>2006</v>
      </c>
      <c r="AA8" s="8" t="str" cm="1">
        <f t="array" ref="AA8">_FV(A8,"Description")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9" spans="1:34" ht="50" customHeight="1">
      <c r="A9" s="16" t="e" vm="6">
        <v>#VALUE!</v>
      </c>
      <c r="B9" s="13" cm="1">
        <f t="array" ref="B9">_FV(A9,"Price")</f>
        <v>919.26</v>
      </c>
      <c r="C9" s="13">
        <f>'[39]Sheet 1'!$AN$116</f>
        <v>681.87744203313639</v>
      </c>
      <c r="D9" s="4">
        <f>'[39]Sheet 1'!$AN$118</f>
        <v>-0.25823222806046564</v>
      </c>
      <c r="E9" s="4">
        <f>'[39]Sheet 1'!$AL$4</f>
        <v>4.6131666737559751E-2</v>
      </c>
      <c r="F9" s="4">
        <f>'[39]Sheet 1'!$AM$4</f>
        <v>7.5315660691077202E-2</v>
      </c>
      <c r="G9" s="4">
        <f>'[39]Sheet 1'!$AT$107</f>
        <v>9.0017823408855516E-2</v>
      </c>
      <c r="H9" s="4">
        <f>'[39]Sheet 1'!$AL$29</f>
        <v>-4.7293437120617066E-2</v>
      </c>
      <c r="I9" s="4">
        <f>'[39]Sheet 1'!$AM$29</f>
        <v>0.32595886395335461</v>
      </c>
      <c r="J9" s="4">
        <f>'[39]Sheet 1'!$AS$22</f>
        <v>0.1827482912124157</v>
      </c>
      <c r="K9" s="4">
        <f>'[39]Sheet 1'!$AL$106</f>
        <v>0.2094256308739022</v>
      </c>
      <c r="L9" s="4">
        <f>'[39]Sheet 1'!$AM$106</f>
        <v>0.2871930253207553</v>
      </c>
      <c r="M9" s="4">
        <f>'[39]Sheet 1'!$AR$106</f>
        <v>0.17830896867137605</v>
      </c>
      <c r="N9" s="4">
        <f t="shared" si="0"/>
        <v>0.25136850225704954</v>
      </c>
      <c r="O9" s="28">
        <f>'[39]Sheet 1'!$AS$19</f>
        <v>15.42892563403106</v>
      </c>
      <c r="P9" s="28">
        <f>'[39]Sheet 1'!$AT$19</f>
        <v>46.13413863113265</v>
      </c>
      <c r="Q9" s="24">
        <f>'[39]Sheet 1'!$AU$22</f>
        <v>2.8358565696260985E-2</v>
      </c>
      <c r="R9" s="4">
        <f>'[39]Sheet 1'!$AR$7</f>
        <v>0.78059999999999996</v>
      </c>
      <c r="S9" s="4">
        <f>'[39]Sheet 1'!$AT$7</f>
        <v>0.33443619176232275</v>
      </c>
      <c r="T9" s="4">
        <f>'[39]Sheet 1'!$AU$7</f>
        <v>0.437542201215395</v>
      </c>
      <c r="U9" s="4">
        <f>'[39]Sheet 1'!$AT$13</f>
        <v>0.48853670640728536</v>
      </c>
      <c r="V9" s="32" t="s">
        <v>596</v>
      </c>
      <c r="W9" s="4">
        <f>'[39]Sheet 1'!$AR$16</f>
        <v>-3.9080036930294715E-2</v>
      </c>
      <c r="X9" s="5">
        <f>'[39]Sheet 1'!$AT$102</f>
        <v>22850238864</v>
      </c>
      <c r="Y9" s="10" t="str" cm="1">
        <f t="array" ref="Y9">_FV(A9,"Industry")</f>
        <v>Software &amp; IT Services</v>
      </c>
      <c r="Z9" s="17"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10" spans="1:34" ht="50" customHeight="1">
      <c r="A10" s="16" t="e" vm="8">
        <v>#VALUE!</v>
      </c>
      <c r="B10" s="13" cm="1">
        <f t="array" ref="B10">_FV(A10,"Price")</f>
        <v>119.97</v>
      </c>
      <c r="C10" s="13">
        <f>'[52]Sheet 1'!$J$118</f>
        <v>114.390397919744</v>
      </c>
      <c r="D10" s="4">
        <f>'[52]Sheet 1'!$J$120</f>
        <v>-4.6508311079903275E-2</v>
      </c>
      <c r="E10" s="4">
        <f>'[52]Sheet 1'!$H$6</f>
        <v>0.17216335278009276</v>
      </c>
      <c r="F10" s="4">
        <f>'[52]Sheet 1'!$I$6</f>
        <v>0.13062468257998994</v>
      </c>
      <c r="G10" s="4">
        <f>'[52]Sheet 1'!$P$109</f>
        <v>0.13648507527308604</v>
      </c>
      <c r="H10" s="4">
        <f>'[52]Sheet 1'!$H$31</f>
        <v>0.41204437400950877</v>
      </c>
      <c r="I10" s="4">
        <f>'[52]Sheet 1'!$I$31</f>
        <v>8.529741863075202E-2</v>
      </c>
      <c r="J10" s="4">
        <f>'[52]Sheet 1'!$O$24</f>
        <v>0.1817109053910316</v>
      </c>
      <c r="K10" s="4">
        <f>'[52]Sheet 1'!$H$108</f>
        <v>7.4596182085168827E-2</v>
      </c>
      <c r="L10" s="4">
        <f>'[52]Sheet 1'!$I$108</f>
        <v>9.7294342716589322E-2</v>
      </c>
      <c r="M10" s="4">
        <f>'[52]Sheet 1'!$N$108</f>
        <v>0.15561275140373518</v>
      </c>
      <c r="N10" s="4">
        <f t="shared" si="0"/>
        <v>0.22856895737482713</v>
      </c>
      <c r="O10" s="28">
        <f>'[52]Sheet 1'!$O$21</f>
        <v>6.9764274092175009</v>
      </c>
      <c r="P10" s="28">
        <f>'[52]Sheet 1'!$P$21</f>
        <v>26.76822250672182</v>
      </c>
      <c r="Q10" s="24">
        <f>'[52]Sheet 1'!$Q$24</f>
        <v>4.7118900416353901E-2</v>
      </c>
      <c r="R10" s="4">
        <f>'[52]Sheet 1'!$N$9</f>
        <v>0.82150000000000001</v>
      </c>
      <c r="S10" s="4">
        <f>'[52]Sheet 1'!$P$9</f>
        <v>0.27150837988826815</v>
      </c>
      <c r="T10" s="4">
        <f>'[52]Sheet 1'!$Q$9</f>
        <v>0.37166074149314371</v>
      </c>
      <c r="U10" s="4">
        <f>'[52]Sheet 1'!$P$15</f>
        <v>0.11803217358772915</v>
      </c>
      <c r="V10" s="29">
        <f>'[52]Sheet 1'!$Q$15</f>
        <v>0.42104316546762588</v>
      </c>
      <c r="W10" s="4">
        <f>'[52]Sheet 1'!$N$18</f>
        <v>0.14224609231543348</v>
      </c>
      <c r="X10" s="5">
        <f>'[52]Sheet 1'!$P$103</f>
        <v>77654613492</v>
      </c>
      <c r="Y10" s="10" t="str" cm="1">
        <f t="array" ref="Y10">_FV(A10,"Industry")</f>
        <v>Software &amp; IT Services</v>
      </c>
      <c r="Z10" s="17" cm="1">
        <f t="array" ref="Z10">_FV(A10,"Year incorporated",TRUE)</f>
        <v>2008</v>
      </c>
      <c r="AA10" s="8" t="str" cm="1">
        <f t="array" ref="AA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1" spans="1:34" ht="50" customHeight="1">
      <c r="A11" s="16" t="e" vm="31">
        <v>#VALUE!</v>
      </c>
      <c r="B11" s="13" cm="1">
        <f t="array" ref="B11">_FV(A11,"Price")</f>
        <v>35.01</v>
      </c>
      <c r="C11" s="13">
        <f>'[16]Sheet 1'!$G$116</f>
        <v>35.118031414731028</v>
      </c>
      <c r="D11" s="4">
        <f>'[16]Sheet 1'!$G$118</f>
        <v>3.085730212254445E-3</v>
      </c>
      <c r="E11" s="4">
        <f>'[16]Sheet 1'!$E$4</f>
        <v>0.3484848484848484</v>
      </c>
      <c r="F11" s="4">
        <f>'[16]Sheet 1'!$F$4</f>
        <v>0.12359550561797761</v>
      </c>
      <c r="G11" s="4">
        <f>'[16]Sheet 1'!$M$107</f>
        <v>0.31378052389580879</v>
      </c>
      <c r="H11" s="4">
        <f>'[16]Sheet 1'!$E$29</f>
        <v>9.3333333333333268E-2</v>
      </c>
      <c r="I11" s="4">
        <f>'[16]Sheet 1'!$F$29</f>
        <v>-7.975609756097561</v>
      </c>
      <c r="J11" s="4">
        <f>'[16]Sheet 1'!$L$22</f>
        <v>0.41970912177976993</v>
      </c>
      <c r="K11" s="4">
        <f>'[16]Sheet 1'!$E$106</f>
        <v>-4.6052631578947345E-2</v>
      </c>
      <c r="L11" s="4">
        <f>'[16]Sheet 1'!$F$106</f>
        <v>0.29655172413793096</v>
      </c>
      <c r="M11" s="4">
        <f>'[16]Sheet 1'!$K$106</f>
        <v>0.45587833439018671</v>
      </c>
      <c r="N11" s="4">
        <f t="shared" si="0"/>
        <v>0.24936673997291756</v>
      </c>
      <c r="O11" s="28">
        <f>'[16]Sheet 1'!$L$19</f>
        <v>13.431538152857144</v>
      </c>
      <c r="P11" s="28">
        <f>'[16]Sheet 1'!$M$19</f>
        <v>49.311591120629373</v>
      </c>
      <c r="Q11" s="24">
        <f>'[16]Sheet 1'!$N$22</f>
        <v>1.9995582450420865E-2</v>
      </c>
      <c r="R11" s="4">
        <f>'[16]Sheet 1'!$K$7</f>
        <v>0.49340000000000001</v>
      </c>
      <c r="S11" s="4">
        <f>'[16]Sheet 1'!$M$7</f>
        <v>0.27238095238095239</v>
      </c>
      <c r="T11" s="4">
        <f>'[16]Sheet 1'!$N$7</f>
        <v>0.26857142857142857</v>
      </c>
      <c r="U11" s="4">
        <f>'[16]Sheet 1'!$M$13</f>
        <v>-2.5010139245640124E-3</v>
      </c>
      <c r="V11" s="29">
        <f>'[16]Sheet 1'!$N$13</f>
        <v>4.3733946194403135E-2</v>
      </c>
      <c r="W11" s="4">
        <f>'[16]Sheet 1'!$K$16</f>
        <v>0</v>
      </c>
      <c r="X11" s="5">
        <f>'[16]Sheet 1'!$M$102</f>
        <v>28206230121</v>
      </c>
      <c r="Y11" s="10" t="str" cm="1">
        <f t="array" ref="Y11">_FV(A11,"Industry")</f>
        <v>Integrated Hardware &amp; Software</v>
      </c>
      <c r="Z11" s="17"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11" s="25"/>
      <c r="AC11" s="6"/>
      <c r="AH11" s="6"/>
    </row>
    <row r="12" spans="1:34" ht="50" customHeight="1">
      <c r="A12" s="16" t="e" vm="64">
        <v>#VALUE!</v>
      </c>
      <c r="B12" s="13" cm="1">
        <f t="array" ref="B12">_FV(A12,"Price")</f>
        <v>331.32</v>
      </c>
      <c r="C12" s="13">
        <f>'[43]Sheet 1'!$AN$116</f>
        <v>285.18853287478021</v>
      </c>
      <c r="D12" s="4">
        <f>'[43]Sheet 1'!$AN$118</f>
        <v>-0.1392353830895201</v>
      </c>
      <c r="E12" s="4">
        <f>'[43]Sheet 1'!$AL$4</f>
        <v>0.17956070629670173</v>
      </c>
      <c r="F12" s="4">
        <f>'[43]Sheet 1'!$AM$4</f>
        <v>6.8744641145912055E-2</v>
      </c>
      <c r="G12" s="4">
        <f>'[43]Sheet 1'!$AR$106</f>
        <v>0.16480419651738459</v>
      </c>
      <c r="H12" s="4">
        <f>'[43]Sheet 1'!$AL$29</f>
        <v>0.1871521600757291</v>
      </c>
      <c r="I12" s="4">
        <f>'[43]Sheet 1'!$AM$29</f>
        <v>-5.1829855096373612E-3</v>
      </c>
      <c r="J12" s="4">
        <f>'[43]Sheet 1'!$AS$22</f>
        <v>0.11461943491632776</v>
      </c>
      <c r="K12" s="4">
        <f>'[43]Sheet 1'!$AL$106</f>
        <v>0.16092875726148481</v>
      </c>
      <c r="L12" s="4">
        <f>'[43]Sheet 1'!$AM$106</f>
        <v>-7.3196235948460697E-2</v>
      </c>
      <c r="M12" s="4">
        <f>'[43]Sheet 1'!$AR$106</f>
        <v>0.16480419651738459</v>
      </c>
      <c r="N12" s="4">
        <f t="shared" si="0"/>
        <v>0.22199884389651381</v>
      </c>
      <c r="O12" s="28">
        <f>'[43]Sheet 1'!$AS$19</f>
        <v>11.616939162246343</v>
      </c>
      <c r="P12" s="28">
        <f>'[43]Sheet 1'!$AT$19</f>
        <v>34.018731201614131</v>
      </c>
      <c r="Q12" s="24">
        <f>'[43]Sheet 1'!$AU$22</f>
        <v>2.3895960861274348E-2</v>
      </c>
      <c r="R12" s="4">
        <f>'[43]Sheet 1'!$AR$7</f>
        <v>0.68400000000000005</v>
      </c>
      <c r="S12" s="4">
        <f>'[43]Sheet 1'!$AT$7</f>
        <v>0.34148655025955638</v>
      </c>
      <c r="T12" s="4">
        <f>'[43]Sheet 1'!$AU$7</f>
        <v>0.27759792354884377</v>
      </c>
      <c r="U12" s="4">
        <f>'[43]Sheet 1'!$AT$13</f>
        <v>0.36601671553737292</v>
      </c>
      <c r="V12" s="29">
        <f>'[43]Sheet 1'!$AU$13</f>
        <v>1.1906786276134549</v>
      </c>
      <c r="W12" s="4">
        <f>'[43]Sheet 1'!$AR$16</f>
        <v>-7.5681762677504679E-3</v>
      </c>
      <c r="X12" s="5">
        <f>'[43]Sheet 1'!$AT$102</f>
        <v>2461629408480</v>
      </c>
      <c r="Y12" s="10" t="str" cm="1">
        <f t="array" ref="Y12">_FV(A12,"Industry")</f>
        <v>Software &amp; IT Services</v>
      </c>
      <c r="Z12" s="17" cm="1">
        <f t="array" ref="Z12">_FV(A12,"Year incorporated",TRUE)</f>
        <v>1993</v>
      </c>
      <c r="AA12" s="8" t="str" cm="1">
        <f t="array" ref="AA12">_FV(A12,"Description")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AB12" s="4"/>
      <c r="AC12" s="25"/>
      <c r="AD12" s="6"/>
    </row>
    <row r="13" spans="1:34" ht="50" customHeight="1">
      <c r="A13" s="16" t="e" vm="7">
        <v>#VALUE!</v>
      </c>
      <c r="B13" s="13" cm="1">
        <f t="array" ref="B13">_FV(A13,"Price")</f>
        <v>1179.96</v>
      </c>
      <c r="C13" s="13">
        <f>'[42]Sheet 1'!$X$116</f>
        <v>1353.1878358709375</v>
      </c>
      <c r="D13" s="4">
        <f>'[42]Sheet 1'!$X$118</f>
        <v>0.14680822728816012</v>
      </c>
      <c r="E13" s="4">
        <f>'[42]Sheet 1'!$V$4</f>
        <v>0.49050649071230712</v>
      </c>
      <c r="F13" s="4">
        <f>'[42]Sheet 1'!$W$4</f>
        <v>0.31631394134953017</v>
      </c>
      <c r="G13" s="4">
        <f>'[42]Sheet 1'!$AD$107</f>
        <v>0.20317976020665185</v>
      </c>
      <c r="H13" s="4">
        <f>'[42]Sheet 1'!$V$29</f>
        <v>4.7860366849130891</v>
      </c>
      <c r="I13" s="4">
        <f>'[42]Sheet 1'!$W$29</f>
        <v>1.1846473029045641</v>
      </c>
      <c r="J13" s="4">
        <f>'[42]Sheet 1'!$AC$22</f>
        <v>0.53464431989700145</v>
      </c>
      <c r="K13" s="4">
        <f>'[42]Sheet 1'!$V$106</f>
        <v>5.9920432460406081</v>
      </c>
      <c r="L13" s="4">
        <f>'[42]Sheet 1'!$W$106</f>
        <v>-0.7549879324215607</v>
      </c>
      <c r="M13" s="4">
        <f>'[42]Sheet 1'!$AB$106</f>
        <v>0.15510814338515949</v>
      </c>
      <c r="N13" s="4">
        <f t="shared" si="0"/>
        <v>0.23069988923484053</v>
      </c>
      <c r="O13" s="28">
        <f>'[42]Sheet 1'!$AC$19</f>
        <v>4.261524649819755</v>
      </c>
      <c r="P13" s="28">
        <f>'[42]Sheet 1'!$AD$19</f>
        <v>56.132333231718896</v>
      </c>
      <c r="Q13" s="24">
        <f>'[42]Sheet 1'!$AE$22</f>
        <v>1.030497953329952E-2</v>
      </c>
      <c r="R13" s="4">
        <f>'[42]Sheet 1'!$AB$7</f>
        <v>0.48998766252253961</v>
      </c>
      <c r="S13" s="4">
        <f>'[42]Sheet 1'!$AD$7</f>
        <v>7.5919250180245132E-2</v>
      </c>
      <c r="T13" s="4">
        <f>'[42]Sheet 1'!$AE$7</f>
        <v>4.3914924297043981E-2</v>
      </c>
      <c r="U13" s="4">
        <f>'[42]Sheet 1'!$AD$13</f>
        <v>0.41643173580346354</v>
      </c>
      <c r="V13" s="29">
        <f>'[42]Sheet 1'!$AE$13</f>
        <v>6.518336070060208</v>
      </c>
      <c r="W13" s="4">
        <f>'[42]Sheet 1'!$AB$16</f>
        <v>2.4111484784167882E-2</v>
      </c>
      <c r="X13" s="5">
        <f>'[42]Sheet 1'!$AD$102</f>
        <v>59107346893</v>
      </c>
      <c r="Y13" s="10" t="str" cm="1">
        <f t="array" ref="Y13">_FV(A13,"Industry")</f>
        <v>Software &amp; IT Services</v>
      </c>
      <c r="Z13" s="17"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3" s="4"/>
      <c r="AC13" s="25"/>
      <c r="AD13" s="6"/>
    </row>
    <row r="14" spans="1:34" ht="50" customHeight="1">
      <c r="A14" s="16" t="e" vm="10">
        <v>#VALUE!</v>
      </c>
      <c r="B14" s="13" cm="1">
        <f t="array" ref="B14">_FV(A14,"Price")</f>
        <v>2857.61</v>
      </c>
      <c r="C14" s="13">
        <f>'[37]Sheet 1'!$H$116</f>
        <v>2206.9656057007205</v>
      </c>
      <c r="D14" s="4">
        <f>'[37]Sheet 1'!$H$118</f>
        <v>-0.22768831096590492</v>
      </c>
      <c r="E14" s="4">
        <f>'[37]Sheet 1'!$F$4</f>
        <v>0.29690560125342724</v>
      </c>
      <c r="F14" s="4">
        <f>'[37]Sheet 1'!$G$4</f>
        <v>0.21488976140138938</v>
      </c>
      <c r="G14" s="4">
        <f>'[37]Sheet 1'!$N$107</f>
        <v>0.12744904157340961</v>
      </c>
      <c r="H14" s="4">
        <f>'[37]Sheet 1'!$F$29</f>
        <v>8.4985835694050937E-2</v>
      </c>
      <c r="I14" s="4">
        <f>'[37]Sheet 1'!$G$29</f>
        <v>0.15900783289817233</v>
      </c>
      <c r="J14" s="4">
        <f>'[37]Sheet 1'!$M$22</f>
        <v>0.11200937884577282</v>
      </c>
      <c r="K14" s="4">
        <f>'[37]Sheet 1'!$F$106</f>
        <v>4.6420141620771016E-2</v>
      </c>
      <c r="L14" s="4">
        <f>'[37]Sheet 1'!$G$106</f>
        <v>0.60902255639097747</v>
      </c>
      <c r="M14" s="4">
        <f>'[37]Sheet 1'!$L$106</f>
        <v>0.19776244733863493</v>
      </c>
      <c r="N14" s="4">
        <f t="shared" si="0"/>
        <v>0.21385294396325064</v>
      </c>
      <c r="O14" s="28">
        <f>'[37]Sheet 1'!$M$19</f>
        <v>7.5272999431945307</v>
      </c>
      <c r="P14" s="28">
        <f>'[37]Sheet 1'!$N$19</f>
        <v>34.105163349290379</v>
      </c>
      <c r="Q14" s="24">
        <f>'[37]Sheet 1'!$O$22</f>
        <v>3.5338531881506055E-2</v>
      </c>
      <c r="R14" s="4">
        <f>'[37]Sheet 1'!$L$7</f>
        <v>0.57762005436424047</v>
      </c>
      <c r="S14" s="4">
        <f>'[37]Sheet 1'!$N$7</f>
        <v>0.22070851460534494</v>
      </c>
      <c r="T14" s="4">
        <f>'[37]Sheet 1'!$O$7</f>
        <v>0.26600372902423863</v>
      </c>
      <c r="U14" s="4">
        <f>'[37]Sheet 1'!$N$13</f>
        <v>0.61547310900201324</v>
      </c>
      <c r="V14" s="29">
        <f>'[38]Sheet 1'!$AV$13</f>
        <v>2.766152315346345</v>
      </c>
      <c r="W14" s="4">
        <f>'[37]Sheet 1'!$L$16</f>
        <v>2.1155833950386775E-2</v>
      </c>
      <c r="X14" s="5">
        <f>'[37]Sheet 1'!$N$102</f>
        <v>60557128043</v>
      </c>
      <c r="Y14" s="10" t="str" cm="1">
        <f t="array" ref="Y14">_FV(A14,"Industry")</f>
        <v>Software &amp; IT Services</v>
      </c>
      <c r="Z14" s="17"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4" s="4"/>
      <c r="AC14" s="25"/>
      <c r="AD14" s="8"/>
      <c r="AE14" s="8"/>
    </row>
    <row r="15" spans="1:34" ht="50" customHeight="1">
      <c r="A15" s="16" t="e" vm="11">
        <v>#VALUE!</v>
      </c>
      <c r="B15" s="13" cm="1">
        <f t="array" ref="B15">_FV(A15,"Price")</f>
        <v>482.37</v>
      </c>
      <c r="C15" s="13">
        <f>'[6]Sheet 1'!$AJ$116</f>
        <v>324.79594143625263</v>
      </c>
      <c r="D15" s="4">
        <f>'[6]Sheet 1'!$AJ$118</f>
        <v>-0.32666637345553695</v>
      </c>
      <c r="E15" s="4">
        <f>'[6]Sheet 1'!$AH$4</f>
        <v>0.20868428257218441</v>
      </c>
      <c r="F15" s="4">
        <f>'[6]Sheet 1'!$AI$4</f>
        <v>0.14650238057660459</v>
      </c>
      <c r="G15" s="4">
        <f>'[6]Sheet 1'!$AP$107</f>
        <v>0.13068256580561441</v>
      </c>
      <c r="H15" s="4">
        <f>'[6]Sheet 1'!$AH$29</f>
        <v>0.29976660558984891</v>
      </c>
      <c r="I15" s="4">
        <f>'[6]Sheet 1'!$AI$29</f>
        <v>0.74792858782401672</v>
      </c>
      <c r="J15" s="4">
        <f>'[6]Sheet 1'!$AO$22</f>
        <v>0.27707427260918605</v>
      </c>
      <c r="K15" s="4">
        <f>'[6]Sheet 1'!$AH$106</f>
        <v>0.14527784021842938</v>
      </c>
      <c r="L15" s="4">
        <f>'[6]Sheet 1'!$AI$106</f>
        <v>0.1495057562797768</v>
      </c>
      <c r="M15" s="4">
        <f>'[6]Sheet 1'!$AN$106</f>
        <v>0.17934169888521362</v>
      </c>
      <c r="N15" s="4">
        <f t="shared" si="0"/>
        <v>0.20868075820793658</v>
      </c>
      <c r="O15" s="28">
        <f>'[6]Sheet 1'!$AO$19</f>
        <v>12.591943461380021</v>
      </c>
      <c r="P15" s="28">
        <f>'[6]Sheet 1'!$AP$19</f>
        <v>42.62676502382336</v>
      </c>
      <c r="Q15" s="24">
        <f>'[6]Sheet 1'!$AQ$22</f>
        <v>2.5067930613941761E-2</v>
      </c>
      <c r="R15" s="4">
        <f>'[6]Sheet 1'!$AN$7</f>
        <v>0.79330000000000001</v>
      </c>
      <c r="S15" s="4">
        <f>'[6]Sheet 1'!$AP$7</f>
        <v>0.29539993134225884</v>
      </c>
      <c r="T15" s="4">
        <f>'[6]Sheet 1'!$AQ$7</f>
        <v>0.315653964984552</v>
      </c>
      <c r="U15" s="4">
        <f>'[6]Sheet 1'!$AP$13</f>
        <v>0.18827283308619958</v>
      </c>
      <c r="V15" s="29">
        <f>'[6]Sheet 1'!$AQ$13</f>
        <v>0.6996173667106319</v>
      </c>
      <c r="W15" s="4">
        <f>'[6]Sheet 1'!$AN$16</f>
        <v>2.1050524172133381E-3</v>
      </c>
      <c r="X15" s="5">
        <f>'[6]Sheet 1'!$AP$102</f>
        <v>73360662606</v>
      </c>
      <c r="Y15" s="10" t="str" cm="1">
        <f t="array" ref="Y15">_FV(A15,"Industry")</f>
        <v>Software &amp; IT Services</v>
      </c>
      <c r="Z15" s="17" cm="1">
        <f t="array" ref="Z15">_FV(A15,"Year incorporated",TRUE)</f>
        <v>1987</v>
      </c>
      <c r="AA15" s="8" t="str" cm="1">
        <f t="array" ref="AA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5" s="4"/>
      <c r="AC15" s="25"/>
      <c r="AD15" s="26"/>
    </row>
    <row r="16" spans="1:34" ht="50" customHeight="1">
      <c r="A16" s="16" t="e" vm="13">
        <v>#VALUE!</v>
      </c>
      <c r="B16" s="13" cm="1">
        <f t="array" ref="B16">_FV(A16,"Price")</f>
        <v>487.53</v>
      </c>
      <c r="C16" s="13">
        <f>'[53]Sheet 1'!$AI$116</f>
        <v>480.6957395544224</v>
      </c>
      <c r="D16" s="4">
        <f>'[53]Sheet 1'!$AI$118</f>
        <v>-1.4018133131453614E-2</v>
      </c>
      <c r="E16" s="4">
        <f>'[53]Sheet 1'!$AG$4</f>
        <v>-7.0268960503998112E-2</v>
      </c>
      <c r="F16" s="4">
        <f>'[53]Sheet 1'!$AH$4</f>
        <v>0.12513496407163327</v>
      </c>
      <c r="G16" s="4">
        <f>'[53]Sheet 1'!$AO$107</f>
        <v>8.3364352890873322E-2</v>
      </c>
      <c r="H16" s="4">
        <f>'[53]Sheet 1'!$AG$29</f>
        <v>0.34018740239458611</v>
      </c>
      <c r="I16" s="4">
        <f>'[53]Sheet 1'!$AH$29</f>
        <v>0.12837444163915324</v>
      </c>
      <c r="J16" s="4">
        <f>'[53]Sheet 1'!$AN$22</f>
        <v>0.16687301627859014</v>
      </c>
      <c r="K16" s="4">
        <f>'[53]Sheet 1'!$AG$106</f>
        <v>-0.65921099882008927</v>
      </c>
      <c r="L16" s="4">
        <f>'[53]Sheet 1'!$AH$106</f>
        <v>0.19091761880721569</v>
      </c>
      <c r="M16" s="4">
        <f>'[53]Sheet 1'!$AM$106</f>
        <v>0.15269019549785789</v>
      </c>
      <c r="N16" s="4">
        <f t="shared" si="0"/>
        <v>0.20425100940467825</v>
      </c>
      <c r="O16" s="28">
        <f>'[53]Sheet 1'!$AN$19</f>
        <v>8.6076712569490397</v>
      </c>
      <c r="P16" s="28">
        <f>'[53]Sheet 1'!$AO$16</f>
        <v>33.679526818799765</v>
      </c>
      <c r="Q16" s="24">
        <f>'[53]Sheet 1'!$AP$22</f>
        <v>4.1134255903561741E-2</v>
      </c>
      <c r="R16" s="4">
        <f>'[53]Sheet 1'!$AM$7</f>
        <v>0.6986</v>
      </c>
      <c r="S16" s="4">
        <f>'[53]Sheet 1'!$AO$7</f>
        <v>0.2883851753805427</v>
      </c>
      <c r="T16" s="4">
        <f>'[53]Sheet 1'!$AP$7</f>
        <v>0.35407015221707477</v>
      </c>
      <c r="U16" s="4">
        <f>'[53]Sheet 1'!$AO$13</f>
        <v>6.7160069605057382E-2</v>
      </c>
      <c r="V16" s="29">
        <f>'[53]Sheet 1'!$AP$13</f>
        <v>0.68232550599209363</v>
      </c>
      <c r="W16" s="4">
        <f>'[53]Sheet 1'!$AM$16</f>
        <v>6.2603860582215298E-3</v>
      </c>
      <c r="X16" s="5">
        <f>'[53]Sheet 1'!$AO$102</f>
        <v>52024765077</v>
      </c>
      <c r="Y16" s="10" t="str" cm="1">
        <f t="array" ref="Y16">_FV(A16,"Industry")</f>
        <v>Software &amp; IT Services</v>
      </c>
      <c r="Z16" s="17" cm="1">
        <f t="array" ref="Z16">_FV(A16,"Year incorporated",TRUE)</f>
        <v>1981</v>
      </c>
      <c r="AA16" s="8" t="str" cm="1">
        <f t="array" ref="AA16">_FV(A16,"Description")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6" s="4"/>
      <c r="AC16" s="25"/>
      <c r="AD16" s="26"/>
    </row>
    <row r="17" spans="1:35" ht="50" customHeight="1">
      <c r="A17" s="16" t="e" vm="65">
        <v>#VALUE!</v>
      </c>
      <c r="B17" s="13" cm="1">
        <f t="array" ref="B17">_FV(A17,"Price")</f>
        <v>1663.4</v>
      </c>
      <c r="C17" s="13">
        <f>'[30]Sheet 1'!$Y$116</f>
        <v>1646.0969702307839</v>
      </c>
      <c r="D17" s="4">
        <f>'[30]Sheet 1'!$Y$118</f>
        <v>-2.0180374862628692E-2</v>
      </c>
      <c r="E17" s="4">
        <f>'[30]Sheet 1'!$W$4</f>
        <v>0.2916945001113338</v>
      </c>
      <c r="F17" s="4">
        <f>'[30]Sheet 1'!$X$4</f>
        <v>0.17083261506636793</v>
      </c>
      <c r="G17" s="4">
        <f>'[30]Sheet 1'!$AE$107</f>
        <v>0.1077945899177299</v>
      </c>
      <c r="H17" s="4">
        <f>'[30]Sheet 1'!$W$29</f>
        <v>0.37709611451942737</v>
      </c>
      <c r="I17" s="4">
        <f>'[30]Sheet 1'!$X$29</f>
        <v>0.13186813186813184</v>
      </c>
      <c r="J17" s="4">
        <f>'[30]Sheet 1'!$AD$22</f>
        <v>8.9999306567101894E-2</v>
      </c>
      <c r="K17" s="4">
        <f>'[30]Sheet 1'!$W$106</f>
        <v>0.22878120411160063</v>
      </c>
      <c r="L17" s="4">
        <f>'[30]Sheet 1'!$X$106</f>
        <v>-8.317399617590826E-2</v>
      </c>
      <c r="M17" s="4">
        <f>'[30]Sheet 1'!$AC$106</f>
        <v>4.1032917361496904E-2</v>
      </c>
      <c r="N17" s="4">
        <f t="shared" si="0"/>
        <v>0.20419863708391373</v>
      </c>
      <c r="O17" s="28">
        <f>'[30]Sheet 1'!$AD$19</f>
        <v>13.10291519434629</v>
      </c>
      <c r="P17" s="28">
        <f>'[30]Sheet 1'!$AE$19</f>
        <v>46.704277092626604</v>
      </c>
      <c r="Q17" s="24">
        <f>'[30]Sheet 1'!$AF$22</f>
        <v>2.155177257149278E-2</v>
      </c>
      <c r="R17" s="4">
        <f>'[30]Sheet 1'!$AC$7</f>
        <v>0.70789999999999997</v>
      </c>
      <c r="S17" s="4">
        <f>'[30]Sheet 1'!$AE$7</f>
        <v>0.28055064782096584</v>
      </c>
      <c r="T17" s="4">
        <f>'[30]Sheet 1'!$AF$7</f>
        <v>0.28239104829210837</v>
      </c>
      <c r="U17" s="4">
        <f>'[30]Sheet 1'!$AE$13</f>
        <v>0.32674782608695652</v>
      </c>
      <c r="V17" s="29">
        <f>'[30]Sheet 1'!$AF$13</f>
        <v>0.40205771240254001</v>
      </c>
      <c r="W17" s="4">
        <f>'[30]Sheet 1'!$AC$16</f>
        <v>-4.8227323990037534E-2</v>
      </c>
      <c r="X17" s="5">
        <f>'[30]Sheet 1'!$AE$102</f>
        <v>177990000000</v>
      </c>
      <c r="Y17" s="10" t="str" cm="1">
        <f t="array" ref="Y17">_FV(A17,"Industry")</f>
        <v>Textiles &amp; Apparel</v>
      </c>
      <c r="Z17" s="17" cm="1">
        <f t="array" ref="Z17">_FV(A17,"Year incorporated",TRUE)</f>
        <v>1957</v>
      </c>
      <c r="AA17" s="8" t="str" cm="1">
        <f t="array" ref="AA17">_FV(A17,"Description")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7" s="4"/>
      <c r="AC17" s="25"/>
      <c r="AD17" s="6"/>
    </row>
    <row r="18" spans="1:35" ht="50" customHeight="1">
      <c r="A18" s="16" t="e" vm="15">
        <v>#VALUE!</v>
      </c>
      <c r="B18" s="13">
        <v>183.85</v>
      </c>
      <c r="C18" s="13">
        <v>123.72553010999138</v>
      </c>
      <c r="D18" s="4">
        <v>-0.32703002387820834</v>
      </c>
      <c r="E18" s="4">
        <v>0.54398268386339432</v>
      </c>
      <c r="F18" s="4">
        <v>0.35550205333128693</v>
      </c>
      <c r="G18" s="4">
        <v>0.29962049488202525</v>
      </c>
      <c r="H18" s="4">
        <v>-0.21143567807623787</v>
      </c>
      <c r="I18" s="4">
        <v>-4.1547927637861877</v>
      </c>
      <c r="J18" s="4">
        <v>0.33458016981656591</v>
      </c>
      <c r="K18" s="4">
        <v>0.53221209891913301</v>
      </c>
      <c r="L18" s="4">
        <v>1.1385846802965949E-2</v>
      </c>
      <c r="M18" s="4">
        <v>0.28122867544309443</v>
      </c>
      <c r="N18" s="4">
        <v>0.19052220328367458</v>
      </c>
      <c r="O18" s="28">
        <v>14.450694723502304</v>
      </c>
      <c r="P18" s="28">
        <v>75.940513008130083</v>
      </c>
      <c r="Q18" s="24">
        <v>1.5594103012453672E-2</v>
      </c>
      <c r="R18" s="4">
        <v>0.73170000000000002</v>
      </c>
      <c r="S18" s="4">
        <v>0.19028966425279789</v>
      </c>
      <c r="T18" s="4">
        <v>0.22534562211981568</v>
      </c>
      <c r="U18" s="4">
        <v>-3.6628876095473148E-2</v>
      </c>
      <c r="V18" s="29">
        <v>0.74661131044106688</v>
      </c>
      <c r="W18" s="4">
        <v>8.101030415292805E-2</v>
      </c>
      <c r="X18" s="5">
        <v>43901210570</v>
      </c>
      <c r="Y18" s="10" t="s">
        <v>599</v>
      </c>
      <c r="Z18" s="17">
        <v>2011</v>
      </c>
      <c r="AA18" s="8" t="s">
        <v>600</v>
      </c>
      <c r="AB18" s="4"/>
      <c r="AC18" s="25"/>
      <c r="AD18" s="6"/>
    </row>
    <row r="19" spans="1:35" ht="50" customHeight="1">
      <c r="A19" s="16" t="e" vm="14">
        <v>#VALUE!</v>
      </c>
      <c r="B19" s="13">
        <v>58.14</v>
      </c>
      <c r="C19" s="13">
        <v>79.158487409292491</v>
      </c>
      <c r="D19" s="4">
        <v>0.36151509131910031</v>
      </c>
      <c r="E19" s="4">
        <v>6.1594152712226791E-2</v>
      </c>
      <c r="F19" s="4">
        <v>8.3948793697685931E-2</v>
      </c>
      <c r="G19" s="4">
        <v>9.5700845540293192E-2</v>
      </c>
      <c r="H19" s="4">
        <v>-1.2539515740619116</v>
      </c>
      <c r="I19" s="4">
        <v>0.1849529780564263</v>
      </c>
      <c r="J19" s="4">
        <v>0.33335093796254017</v>
      </c>
      <c r="K19" s="4">
        <v>1.0249843131169332</v>
      </c>
      <c r="L19" s="4">
        <v>0.21092278719397362</v>
      </c>
      <c r="M19" s="4">
        <v>0.25885181561082227</v>
      </c>
      <c r="N19" s="4">
        <v>0.18894532311320758</v>
      </c>
      <c r="O19" s="28">
        <v>2.3915769498069497</v>
      </c>
      <c r="P19" s="28">
        <v>27.857442619047617</v>
      </c>
      <c r="Q19" s="24">
        <v>5.6694546623069532E-2</v>
      </c>
      <c r="R19" s="4">
        <v>0.4874</v>
      </c>
      <c r="S19" s="4">
        <v>7.8532742491383561E-2</v>
      </c>
      <c r="T19" s="4">
        <v>0.13072378138847859</v>
      </c>
      <c r="U19" s="4">
        <v>-0.10226185291681907</v>
      </c>
      <c r="V19" s="29">
        <v>0.18990946337745412</v>
      </c>
      <c r="W19" s="4">
        <v>0.15582766145973298</v>
      </c>
      <c r="X19" s="5">
        <v>10530113310</v>
      </c>
      <c r="Y19" s="10" t="s">
        <v>599</v>
      </c>
      <c r="Z19" s="17">
        <v>2008</v>
      </c>
      <c r="AA19" s="8" t="s">
        <v>601</v>
      </c>
      <c r="AB19" s="4"/>
      <c r="AC19" s="25"/>
      <c r="AD19" s="6"/>
    </row>
    <row r="20" spans="1:35" ht="50" customHeight="1">
      <c r="A20" s="16" t="e" vm="68">
        <v>#VALUE!</v>
      </c>
      <c r="B20" s="13">
        <v>686.9</v>
      </c>
      <c r="C20" s="13">
        <v>745.01317800768959</v>
      </c>
      <c r="D20" s="4">
        <v>3.7227052983355158E-3</v>
      </c>
      <c r="E20" s="4">
        <v>0.23310752939344392</v>
      </c>
      <c r="F20" s="4">
        <v>0.11133562335825409</v>
      </c>
      <c r="G20" s="4">
        <v>7.9123423178263014E-2</v>
      </c>
      <c r="H20" s="4">
        <v>0.17015619807244931</v>
      </c>
      <c r="I20" s="4">
        <v>0.17175518318659466</v>
      </c>
      <c r="J20" s="4">
        <v>8.5863938064523679E-2</v>
      </c>
      <c r="K20" s="4">
        <v>-0.17145270270270274</v>
      </c>
      <c r="L20" s="4">
        <v>0.35019211166000153</v>
      </c>
      <c r="M20" s="4">
        <v>0.15153641772936646</v>
      </c>
      <c r="N20" s="4">
        <v>0.18540154300311668</v>
      </c>
      <c r="O20" s="28">
        <v>4.0694443181818185</v>
      </c>
      <c r="P20" s="28">
        <v>21.699757619826698</v>
      </c>
      <c r="Q20" s="24">
        <v>4.8082843564469235E-2</v>
      </c>
      <c r="R20" s="4">
        <v>0.68440000000000001</v>
      </c>
      <c r="S20" s="4">
        <v>0.1875340909090909</v>
      </c>
      <c r="T20" s="4">
        <v>0.19567045454545454</v>
      </c>
      <c r="U20" s="4">
        <v>0.2326800137385466</v>
      </c>
      <c r="V20" s="29">
        <v>1.4160875324345412</v>
      </c>
      <c r="W20" s="4">
        <v>7.9344895169914653E-5</v>
      </c>
      <c r="X20" s="5">
        <v>358111100000</v>
      </c>
      <c r="Y20" s="10" t="s">
        <v>602</v>
      </c>
      <c r="Z20" s="17">
        <v>1971</v>
      </c>
      <c r="AA20" s="8" t="s">
        <v>603</v>
      </c>
      <c r="AB20" s="4"/>
      <c r="AC20" s="25"/>
      <c r="AD20" s="6"/>
      <c r="AI20" s="6"/>
    </row>
    <row r="21" spans="1:35" ht="50" customHeight="1">
      <c r="A21" s="16" t="e" vm="33">
        <v>#VALUE!</v>
      </c>
      <c r="B21" s="13">
        <v>567.1</v>
      </c>
      <c r="C21" s="13">
        <v>451.96861327907664</v>
      </c>
      <c r="D21" s="4">
        <v>-0.20273661443098134</v>
      </c>
      <c r="E21" s="4">
        <v>0.137682016012036</v>
      </c>
      <c r="F21" s="4">
        <v>0.2875116891949332</v>
      </c>
      <c r="G21" s="4">
        <v>0.1513853665384724</v>
      </c>
      <c r="H21" s="4">
        <v>-6.74802828392711E-2</v>
      </c>
      <c r="I21" s="4">
        <v>0.39276730706135399</v>
      </c>
      <c r="J21" s="4">
        <v>0.23772105194512388</v>
      </c>
      <c r="K21" s="4">
        <v>-0.2764120942910504</v>
      </c>
      <c r="L21" s="4">
        <v>-5.6714335542378813E-2</v>
      </c>
      <c r="M21" s="4">
        <v>0.18395325824202946</v>
      </c>
      <c r="N21" s="4">
        <v>0.18388763135513306</v>
      </c>
      <c r="O21" s="28">
        <v>8.4602692491104516</v>
      </c>
      <c r="P21" s="28">
        <v>30.183928805130218</v>
      </c>
      <c r="Q21" s="24">
        <v>2.9314667219342738E-2</v>
      </c>
      <c r="R21" s="4">
        <v>0.50539999999999996</v>
      </c>
      <c r="S21" s="4">
        <v>0.28029052492571804</v>
      </c>
      <c r="T21" s="4">
        <v>0.24800997762371152</v>
      </c>
      <c r="U21" s="4">
        <v>0.2216504501327809</v>
      </c>
      <c r="V21" s="29">
        <v>0.39885140963363147</v>
      </c>
      <c r="W21" s="4">
        <v>-9.9987576959951977E-3</v>
      </c>
      <c r="X21" s="5">
        <v>230635400000</v>
      </c>
      <c r="Y21" s="10" t="s">
        <v>604</v>
      </c>
      <c r="Z21" s="17">
        <v>1994</v>
      </c>
      <c r="AA21" s="8" t="s">
        <v>605</v>
      </c>
      <c r="AB21" s="4"/>
      <c r="AC21" s="25"/>
      <c r="AD21" s="6"/>
      <c r="AE21" s="6"/>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F40" s="4"/>
      <c r="S40" s="4"/>
    </row>
    <row r="41" spans="6:19" ht="18">
      <c r="F41" s="4"/>
      <c r="S41" s="4"/>
    </row>
    <row r="42" spans="6:19" ht="18">
      <c r="F42" s="4"/>
      <c r="S42" s="4"/>
    </row>
    <row r="43" spans="6:19" ht="18">
      <c r="F43" s="4"/>
      <c r="S43" s="4"/>
    </row>
    <row r="44" spans="6:19" ht="18">
      <c r="F44" s="4"/>
      <c r="S44" s="4"/>
    </row>
    <row r="45" spans="6:19" ht="18">
      <c r="S45" s="4"/>
    </row>
    <row r="46" spans="6:19" ht="18">
      <c r="S46" s="4"/>
    </row>
    <row r="47" spans="6:19" ht="18">
      <c r="S47" s="4"/>
    </row>
    <row r="48" spans="6:19" ht="18">
      <c r="S48" s="4"/>
    </row>
    <row r="49" spans="19:19" ht="18">
      <c r="S49" s="4"/>
    </row>
  </sheetData>
  <autoFilter ref="A1:X1" xr:uid="{FAB1ACF9-D4B9-FB4D-8299-9FC1FBDA430F}">
    <sortState xmlns:xlrd2="http://schemas.microsoft.com/office/spreadsheetml/2017/richdata2" ref="A2:X21">
      <sortCondition descending="1" ref="N1:N21"/>
    </sortState>
  </autoFilter>
  <conditionalFormatting sqref="D2">
    <cfRule type="colorScale" priority="2462">
      <colorScale>
        <cfvo type="min"/>
        <cfvo type="percentile" val="50"/>
        <cfvo type="max"/>
        <color rgb="FFF8696B"/>
        <color rgb="FFFCFCFF"/>
        <color rgb="FF63BE7B"/>
      </colorScale>
    </cfRule>
  </conditionalFormatting>
  <conditionalFormatting sqref="D2:D7">
    <cfRule type="colorScale" priority="2482">
      <colorScale>
        <cfvo type="min"/>
        <cfvo type="percentile" val="50"/>
        <cfvo type="max"/>
        <color rgb="FFF8696B"/>
        <color rgb="FFFCFCFF"/>
        <color rgb="FF63BE7B"/>
      </colorScale>
    </cfRule>
  </conditionalFormatting>
  <conditionalFormatting sqref="D2:D10">
    <cfRule type="colorScale" priority="2494">
      <colorScale>
        <cfvo type="min"/>
        <cfvo type="percentile" val="50"/>
        <cfvo type="max"/>
        <color rgb="FFF8696B"/>
        <color rgb="FFFCFCFF"/>
        <color rgb="FF63BE7B"/>
      </colorScale>
    </cfRule>
  </conditionalFormatting>
  <conditionalFormatting sqref="D2:D11">
    <cfRule type="colorScale" priority="2235">
      <colorScale>
        <cfvo type="min"/>
        <cfvo type="percentile" val="50"/>
        <cfvo type="max"/>
        <color rgb="FFF8696B"/>
        <color rgb="FFFCFCFF"/>
        <color rgb="FF63BE7B"/>
      </colorScale>
    </cfRule>
  </conditionalFormatting>
  <conditionalFormatting sqref="D2:D14">
    <cfRule type="colorScale" priority="1795">
      <colorScale>
        <cfvo type="min"/>
        <cfvo type="percentile" val="50"/>
        <cfvo type="max"/>
        <color rgb="FFF8696B"/>
        <color rgb="FFFCFCFF"/>
        <color rgb="FF63BE7B"/>
      </colorScale>
    </cfRule>
  </conditionalFormatting>
  <conditionalFormatting sqref="D2:D15">
    <cfRule type="colorScale" priority="1697">
      <colorScale>
        <cfvo type="min"/>
        <cfvo type="percentile" val="50"/>
        <cfvo type="max"/>
        <color rgb="FFF8696B"/>
        <color rgb="FFFCFCFF"/>
        <color rgb="FF63BE7B"/>
      </colorScale>
    </cfRule>
  </conditionalFormatting>
  <conditionalFormatting sqref="D2:D16">
    <cfRule type="colorScale" priority="25836">
      <colorScale>
        <cfvo type="min"/>
        <cfvo type="percentile" val="50"/>
        <cfvo type="max"/>
        <color rgb="FFF8696B"/>
        <color rgb="FFFCFCFF"/>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D3">
    <cfRule type="colorScale" priority="2308">
      <colorScale>
        <cfvo type="min"/>
        <cfvo type="percentile" val="50"/>
        <cfvo type="max"/>
        <color rgb="FFF8696B"/>
        <color rgb="FFFCFCFF"/>
        <color rgb="FF63BE7B"/>
      </colorScale>
    </cfRule>
    <cfRule type="colorScale" priority="2313">
      <colorScale>
        <cfvo type="min"/>
        <cfvo type="percentile" val="50"/>
        <cfvo type="max"/>
        <color rgb="FFF8696B"/>
        <color rgb="FFFCFCFF"/>
        <color rgb="FF63BE7B"/>
      </colorScale>
    </cfRule>
  </conditionalFormatting>
  <conditionalFormatting sqref="D4:D7 D2">
    <cfRule type="colorScale" priority="2422">
      <colorScale>
        <cfvo type="min"/>
        <cfvo type="percentile" val="50"/>
        <cfvo type="max"/>
        <color rgb="FFF8696B"/>
        <color rgb="FFFCFCFF"/>
        <color rgb="FF63BE7B"/>
      </colorScale>
    </cfRule>
  </conditionalFormatting>
  <conditionalFormatting sqref="D4:D7">
    <cfRule type="colorScale" priority="2423">
      <colorScale>
        <cfvo type="min"/>
        <cfvo type="percentile" val="50"/>
        <cfvo type="max"/>
        <color rgb="FFF8696B"/>
        <color rgb="FFFCFCFF"/>
        <color rgb="FF63BE7B"/>
      </colorScale>
    </cfRule>
  </conditionalFormatting>
  <conditionalFormatting sqref="D8:D10">
    <cfRule type="colorScale" priority="2351">
      <colorScale>
        <cfvo type="min"/>
        <cfvo type="percentile" val="50"/>
        <cfvo type="max"/>
        <color rgb="FFF8696B"/>
        <color rgb="FFFCFCFF"/>
        <color rgb="FF63BE7B"/>
      </colorScale>
    </cfRule>
  </conditionalFormatting>
  <conditionalFormatting sqref="D11">
    <cfRule type="colorScale" priority="2243">
      <colorScale>
        <cfvo type="min"/>
        <cfvo type="percentile" val="50"/>
        <cfvo type="max"/>
        <color rgb="FFF8696B"/>
        <color rgb="FFFCFCFF"/>
        <color rgb="FF63BE7B"/>
      </colorScale>
    </cfRule>
  </conditionalFormatting>
  <conditionalFormatting sqref="D12">
    <cfRule type="colorScale" priority="2071">
      <colorScale>
        <cfvo type="min"/>
        <cfvo type="percentile" val="50"/>
        <cfvo type="max"/>
        <color rgb="FFF8696B"/>
        <color rgb="FFFCFCFF"/>
        <color rgb="FF63BE7B"/>
      </colorScale>
    </cfRule>
    <cfRule type="colorScale" priority="2077">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100">
      <colorScale>
        <cfvo type="min"/>
        <cfvo type="percentile" val="50"/>
        <cfvo type="max"/>
        <color rgb="FFF8696B"/>
        <color rgb="FFFCFCFF"/>
        <color rgb="FF63BE7B"/>
      </colorScale>
    </cfRule>
  </conditionalFormatting>
  <conditionalFormatting sqref="D13">
    <cfRule type="colorScale" priority="1946">
      <colorScale>
        <cfvo type="min"/>
        <cfvo type="percentile" val="50"/>
        <cfvo type="max"/>
        <color rgb="FFF8696B"/>
        <color rgb="FFFCFCFF"/>
        <color rgb="FF63BE7B"/>
      </colorScale>
    </cfRule>
    <cfRule type="colorScale" priority="1950">
      <colorScale>
        <cfvo type="min"/>
        <cfvo type="percentile" val="50"/>
        <cfvo type="max"/>
        <color rgb="FFF8696B"/>
        <color rgb="FFFCFCFF"/>
        <color rgb="FF63BE7B"/>
      </colorScale>
    </cfRule>
    <cfRule type="colorScale" priority="1955">
      <colorScale>
        <cfvo type="min"/>
        <cfvo type="percentile" val="50"/>
        <cfvo type="max"/>
        <color rgb="FFF8696B"/>
        <color rgb="FFFCFCFF"/>
        <color rgb="FF63BE7B"/>
      </colorScale>
    </cfRule>
    <cfRule type="colorScale" priority="1978">
      <colorScale>
        <cfvo type="min"/>
        <cfvo type="percentile" val="50"/>
        <cfvo type="max"/>
        <color rgb="FFF8696B"/>
        <color rgb="FFFCFCFF"/>
        <color rgb="FF63BE7B"/>
      </colorScale>
    </cfRule>
  </conditionalFormatting>
  <conditionalFormatting sqref="D14">
    <cfRule type="colorScale" priority="1796">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3">
      <colorScale>
        <cfvo type="min"/>
        <cfvo type="percentile" val="50"/>
        <cfvo type="max"/>
        <color rgb="FFF8696B"/>
        <color rgb="FFFCFCFF"/>
        <color rgb="FF63BE7B"/>
      </colorScale>
    </cfRule>
    <cfRule type="colorScale" priority="1853">
      <colorScale>
        <cfvo type="min"/>
        <cfvo type="percentile" val="50"/>
        <cfvo type="max"/>
        <color rgb="FFF8696B"/>
        <color rgb="FFFCFCFF"/>
        <color rgb="FF63BE7B"/>
      </colorScale>
    </cfRule>
  </conditionalFormatting>
  <conditionalFormatting sqref="D15">
    <cfRule type="colorScale" priority="1726">
      <colorScale>
        <cfvo type="min"/>
        <cfvo type="percentile" val="50"/>
        <cfvo type="max"/>
        <color rgb="FFF8696B"/>
        <color rgb="FFFCFCFF"/>
        <color rgb="FF63BE7B"/>
      </colorScale>
    </cfRule>
    <cfRule type="colorScale" priority="1731">
      <colorScale>
        <cfvo type="min"/>
        <cfvo type="percentile" val="50"/>
        <cfvo type="max"/>
        <color rgb="FFF8696B"/>
        <color rgb="FFFCFCFF"/>
        <color rgb="FF63BE7B"/>
      </colorScale>
    </cfRule>
  </conditionalFormatting>
  <conditionalFormatting sqref="D16">
    <cfRule type="colorScale" priority="25694">
      <colorScale>
        <cfvo type="min"/>
        <cfvo type="percentile" val="50"/>
        <cfvo type="max"/>
        <color rgb="FFF8696B"/>
        <color rgb="FFFCFCFF"/>
        <color rgb="FF63BE7B"/>
      </colorScale>
    </cfRule>
  </conditionalFormatting>
  <conditionalFormatting sqref="D17">
    <cfRule type="colorScale" priority="335">
      <colorScale>
        <cfvo type="min"/>
        <cfvo type="percentile" val="50"/>
        <cfvo type="max"/>
        <color rgb="FFF8696B"/>
        <color rgb="FFFCFCFF"/>
        <color rgb="FF63BE7B"/>
      </colorScale>
    </cfRule>
    <cfRule type="colorScale" priority="359">
      <colorScale>
        <cfvo type="min"/>
        <cfvo type="percentile" val="50"/>
        <cfvo type="max"/>
        <color rgb="FFF8696B"/>
        <color rgb="FFFCFCFF"/>
        <color rgb="FF63BE7B"/>
      </colorScale>
    </cfRule>
  </conditionalFormatting>
  <conditionalFormatting sqref="D18:D21">
    <cfRule type="colorScale" priority="106">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percentile" val="50"/>
        <cfvo type="max"/>
        <color rgb="FFF8696B"/>
        <color rgb="FFFCFCFF"/>
        <color rgb="FF63BE7B"/>
      </colorScale>
    </cfRule>
    <cfRule type="colorScale" priority="158">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onditionalFormatting>
  <conditionalFormatting sqref="E2">
    <cfRule type="colorScale" priority="2463">
      <colorScale>
        <cfvo type="min"/>
        <cfvo type="max"/>
        <color rgb="FFFCFCFF"/>
        <color rgb="FF63BE7B"/>
      </colorScale>
    </cfRule>
  </conditionalFormatting>
  <conditionalFormatting sqref="E2:E7">
    <cfRule type="colorScale" priority="2416">
      <colorScale>
        <cfvo type="min"/>
        <cfvo type="max"/>
        <color rgb="FFFCFCFF"/>
        <color rgb="FF63BE7B"/>
      </colorScale>
    </cfRule>
  </conditionalFormatting>
  <conditionalFormatting sqref="E2:E10">
    <cfRule type="colorScale" priority="2495">
      <colorScale>
        <cfvo type="min"/>
        <cfvo type="percentile" val="50"/>
        <cfvo type="max"/>
        <color rgb="FFF8696B"/>
        <color rgb="FFFCFCFF"/>
        <color rgb="FF63BE7B"/>
      </colorScale>
    </cfRule>
    <cfRule type="colorScale" priority="2496">
      <colorScale>
        <cfvo type="min"/>
        <cfvo type="max"/>
        <color rgb="FFFCFCFF"/>
        <color rgb="FF63BE7B"/>
      </colorScale>
    </cfRule>
  </conditionalFormatting>
  <conditionalFormatting sqref="E2:E11">
    <cfRule type="colorScale" priority="2515">
      <colorScale>
        <cfvo type="min"/>
        <cfvo type="percentile" val="50"/>
        <cfvo type="max"/>
        <color rgb="FFF8696B"/>
        <color rgb="FFFCFCFF"/>
        <color rgb="FF63BE7B"/>
      </colorScale>
    </cfRule>
  </conditionalFormatting>
  <conditionalFormatting sqref="E2:E15">
    <cfRule type="colorScale" priority="1696">
      <colorScale>
        <cfvo type="min"/>
        <cfvo type="max"/>
        <color rgb="FFFCFCFF"/>
        <color rgb="FF63BE7B"/>
      </colorScale>
    </cfRule>
  </conditionalFormatting>
  <conditionalFormatting sqref="E2:E16">
    <cfRule type="colorScale" priority="25837">
      <colorScale>
        <cfvo type="min"/>
        <cfvo type="max"/>
        <color rgb="FFFCFCFF"/>
        <color rgb="FF63BE7B"/>
      </colorScale>
    </cfRule>
  </conditionalFormatting>
  <conditionalFormatting sqref="E3">
    <cfRule type="colorScale" priority="2307">
      <colorScale>
        <cfvo type="min"/>
        <cfvo type="max"/>
        <color rgb="FFFCFCFF"/>
        <color rgb="FF63BE7B"/>
      </colorScale>
    </cfRule>
    <cfRule type="colorScale" priority="2314">
      <colorScale>
        <cfvo type="min"/>
        <cfvo type="max"/>
        <color rgb="FFFCFCFF"/>
        <color rgb="FF63BE7B"/>
      </colorScale>
    </cfRule>
  </conditionalFormatting>
  <conditionalFormatting sqref="E4:E7 E2">
    <cfRule type="colorScale" priority="2424">
      <colorScale>
        <cfvo type="min"/>
        <cfvo type="max"/>
        <color rgb="FFFCFCFF"/>
        <color rgb="FF63BE7B"/>
      </colorScale>
    </cfRule>
  </conditionalFormatting>
  <conditionalFormatting sqref="E4:E7">
    <cfRule type="colorScale" priority="2425">
      <colorScale>
        <cfvo type="min"/>
        <cfvo type="max"/>
        <color rgb="FFFCFCFF"/>
        <color rgb="FF63BE7B"/>
      </colorScale>
    </cfRule>
  </conditionalFormatting>
  <conditionalFormatting sqref="E8:E10">
    <cfRule type="colorScale" priority="2352">
      <colorScale>
        <cfvo type="min"/>
        <cfvo type="max"/>
        <color rgb="FFFCFCFF"/>
        <color rgb="FF63BE7B"/>
      </colorScale>
    </cfRule>
    <cfRule type="colorScale" priority="2353">
      <colorScale>
        <cfvo type="min"/>
        <cfvo type="max"/>
        <color rgb="FFFCFCFF"/>
        <color rgb="FF63BE7B"/>
      </colorScale>
    </cfRule>
    <cfRule type="colorScale" priority="2354">
      <colorScale>
        <cfvo type="min"/>
        <cfvo type="max"/>
        <color rgb="FFFCFCFF"/>
        <color rgb="FF63BE7B"/>
      </colorScale>
    </cfRule>
  </conditionalFormatting>
  <conditionalFormatting sqref="E11">
    <cfRule type="colorScale" priority="2248">
      <colorScale>
        <cfvo type="min"/>
        <cfvo type="max"/>
        <color rgb="FFFCFCFF"/>
        <color rgb="FF63BE7B"/>
      </colorScale>
    </cfRule>
    <cfRule type="colorScale" priority="2253">
      <colorScale>
        <cfvo type="min"/>
        <cfvo type="max"/>
        <color rgb="FFFCFCFF"/>
        <color rgb="FF63BE7B"/>
      </colorScale>
    </cfRule>
    <cfRule type="colorScale" priority="2267">
      <colorScale>
        <cfvo type="min"/>
        <cfvo type="max"/>
        <color rgb="FFFCFCFF"/>
        <color rgb="FF63BE7B"/>
      </colorScale>
    </cfRule>
    <cfRule type="colorScale" priority="2271">
      <colorScale>
        <cfvo type="min"/>
        <cfvo type="percentile" val="50"/>
        <cfvo type="max"/>
        <color rgb="FFF8696B"/>
        <color rgb="FFFCFCFF"/>
        <color rgb="FF63BE7B"/>
      </colorScale>
    </cfRule>
    <cfRule type="colorScale" priority="2272">
      <colorScale>
        <cfvo type="min"/>
        <cfvo type="max"/>
        <color rgb="FFFCFCFF"/>
        <color rgb="FF63BE7B"/>
      </colorScale>
    </cfRule>
  </conditionalFormatting>
  <conditionalFormatting sqref="E12">
    <cfRule type="colorScale" priority="2081">
      <colorScale>
        <cfvo type="min"/>
        <cfvo type="max"/>
        <color rgb="FFFCFCFF"/>
        <color rgb="FF63BE7B"/>
      </colorScale>
    </cfRule>
    <cfRule type="colorScale" priority="2101">
      <colorScale>
        <cfvo type="min"/>
        <cfvo type="max"/>
        <color rgb="FFFCFCFF"/>
        <color rgb="FF63BE7B"/>
      </colorScale>
    </cfRule>
    <cfRule type="colorScale" priority="2102">
      <colorScale>
        <cfvo type="min"/>
        <cfvo type="percentile" val="50"/>
        <cfvo type="max"/>
        <color rgb="FFF8696B"/>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E13">
    <cfRule type="colorScale" priority="1956">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percentile" val="50"/>
        <cfvo type="max"/>
        <color rgb="FFF8696B"/>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CFCFF"/>
        <color rgb="FF63BE7B"/>
      </colorScale>
    </cfRule>
    <cfRule type="colorScale" priority="1983">
      <colorScale>
        <cfvo type="min"/>
        <cfvo type="max"/>
        <color rgb="FFFCFCFF"/>
        <color rgb="FF63BE7B"/>
      </colorScale>
    </cfRule>
  </conditionalFormatting>
  <conditionalFormatting sqref="E14">
    <cfRule type="colorScale" priority="1816">
      <colorScale>
        <cfvo type="min"/>
        <cfvo type="max"/>
        <color rgb="FFFCFCFF"/>
        <color rgb="FF63BE7B"/>
      </colorScale>
    </cfRule>
    <cfRule type="colorScale" priority="1830">
      <colorScale>
        <cfvo type="min"/>
        <cfvo type="max"/>
        <color rgb="FFFCFCFF"/>
        <color rgb="FF63BE7B"/>
      </colorScale>
    </cfRule>
    <cfRule type="colorScale" priority="1854">
      <colorScale>
        <cfvo type="min"/>
        <cfvo type="max"/>
        <color rgb="FFFCFCFF"/>
        <color rgb="FF63BE7B"/>
      </colorScale>
    </cfRule>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CFCFF"/>
        <color rgb="FF63BE7B"/>
      </colorScale>
    </cfRule>
    <cfRule type="colorScale" priority="1858">
      <colorScale>
        <cfvo type="min"/>
        <cfvo type="max"/>
        <color rgb="FFFCFCFF"/>
        <color rgb="FF63BE7B"/>
      </colorScale>
    </cfRule>
  </conditionalFormatting>
  <conditionalFormatting sqref="E15">
    <cfRule type="colorScale" priority="1709">
      <colorScale>
        <cfvo type="min"/>
        <cfvo type="max"/>
        <color rgb="FFFCFCFF"/>
        <color rgb="FF63BE7B"/>
      </colorScale>
    </cfRule>
    <cfRule type="colorScale" priority="1715">
      <colorScale>
        <cfvo type="min"/>
        <cfvo type="max"/>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percentile" val="50"/>
        <cfvo type="max"/>
        <color rgb="FFF8696B"/>
        <color rgb="FFFCFCFF"/>
        <color rgb="FF63BE7B"/>
      </colorScale>
    </cfRule>
  </conditionalFormatting>
  <conditionalFormatting sqref="E16">
    <cfRule type="colorScale" priority="25696">
      <colorScale>
        <cfvo type="min"/>
        <cfvo type="max"/>
        <color rgb="FFFCFCFF"/>
        <color rgb="FF63BE7B"/>
      </colorScale>
    </cfRule>
    <cfRule type="colorScale" priority="25724">
      <colorScale>
        <cfvo type="min"/>
        <cfvo type="percentile" val="50"/>
        <cfvo type="max"/>
        <color rgb="FFF8696B"/>
        <color rgb="FFFCFCFF"/>
        <color rgb="FF63BE7B"/>
      </colorScale>
    </cfRule>
    <cfRule type="colorScale" priority="25725">
      <colorScale>
        <cfvo type="min"/>
        <cfvo type="max"/>
        <color rgb="FFFCFCFF"/>
        <color rgb="FF63BE7B"/>
      </colorScale>
    </cfRule>
    <cfRule type="colorScale" priority="25726">
      <colorScale>
        <cfvo type="min"/>
        <cfvo type="percentile" val="50"/>
        <cfvo type="max"/>
        <color rgb="FFF8696B"/>
        <color rgb="FFFCFCFF"/>
        <color rgb="FF63BE7B"/>
      </colorScale>
    </cfRule>
  </conditionalFormatting>
  <conditionalFormatting sqref="E17">
    <cfRule type="colorScale" priority="313">
      <colorScale>
        <cfvo type="min"/>
        <cfvo type="max"/>
        <color rgb="FFFCFCFF"/>
        <color rgb="FF63BE7B"/>
      </colorScale>
    </cfRule>
    <cfRule type="colorScale" priority="322">
      <colorScale>
        <cfvo type="min"/>
        <cfvo type="max"/>
        <color rgb="FFFCFCFF"/>
        <color rgb="FF63BE7B"/>
      </colorScale>
    </cfRule>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onditionalFormatting>
  <conditionalFormatting sqref="E18:E20">
    <cfRule type="colorScale" priority="140">
      <colorScale>
        <cfvo type="min"/>
        <cfvo type="max"/>
        <color rgb="FFFCFCFF"/>
        <color rgb="FF63BE7B"/>
      </colorScale>
    </cfRule>
  </conditionalFormatting>
  <conditionalFormatting sqref="E18:E21">
    <cfRule type="colorScale" priority="116">
      <colorScale>
        <cfvo type="min"/>
        <cfvo type="max"/>
        <color rgb="FFFCFCFF"/>
        <color rgb="FF63BE7B"/>
      </colorScale>
    </cfRule>
    <cfRule type="colorScale" priority="135">
      <colorScale>
        <cfvo type="min"/>
        <cfvo type="max"/>
        <color rgb="FFFCFCFF"/>
        <color rgb="FF63BE7B"/>
      </colorScale>
    </cfRule>
    <cfRule type="colorScale" priority="141">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E21:G21 J21:N21">
    <cfRule type="colorScale" priority="30">
      <colorScale>
        <cfvo type="min"/>
        <cfvo type="max"/>
        <color rgb="FFFCFCFF"/>
        <color rgb="FF63BE7B"/>
      </colorScale>
    </cfRule>
    <cfRule type="colorScale" priority="31">
      <colorScale>
        <cfvo type="min"/>
        <cfvo type="max"/>
        <color rgb="FFFCFCFF"/>
        <color rgb="FF63BE7B"/>
      </colorScale>
    </cfRule>
  </conditionalFormatting>
  <conditionalFormatting sqref="E17:M17">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E2:N2">
    <cfRule type="colorScale" priority="2336">
      <colorScale>
        <cfvo type="min"/>
        <cfvo type="max"/>
        <color rgb="FFFCFCFF"/>
        <color rgb="FF63BE7B"/>
      </colorScale>
    </cfRule>
    <cfRule type="colorScale" priority="2337">
      <colorScale>
        <cfvo type="min"/>
        <cfvo type="max"/>
        <color rgb="FFFCFCFF"/>
        <color rgb="FF63BE7B"/>
      </colorScale>
    </cfRule>
    <cfRule type="colorScale" priority="2338">
      <colorScale>
        <cfvo type="min"/>
        <cfvo type="percentile" val="50"/>
        <cfvo type="max"/>
        <color rgb="FFF8696B"/>
        <color rgb="FFFFEB84"/>
        <color rgb="FF63BE7B"/>
      </colorScale>
    </cfRule>
    <cfRule type="colorScale" priority="2339">
      <colorScale>
        <cfvo type="min"/>
        <cfvo type="max"/>
        <color rgb="FFFFEF9C"/>
        <color rgb="FF63BE7B"/>
      </colorScale>
    </cfRule>
  </conditionalFormatting>
  <conditionalFormatting sqref="E3:N3">
    <cfRule type="colorScale" priority="2344">
      <colorScale>
        <cfvo type="min"/>
        <cfvo type="max"/>
        <color rgb="FFFCFCFF"/>
        <color rgb="FF63BE7B"/>
      </colorScale>
    </cfRule>
    <cfRule type="colorScale" priority="2345">
      <colorScale>
        <cfvo type="min"/>
        <cfvo type="max"/>
        <color rgb="FFFCFCFF"/>
        <color rgb="FF63BE7B"/>
      </colorScale>
    </cfRule>
    <cfRule type="colorScale" priority="2346">
      <colorScale>
        <cfvo type="min"/>
        <cfvo type="percentile" val="50"/>
        <cfvo type="max"/>
        <color rgb="FFF8696B"/>
        <color rgb="FFFFEB84"/>
        <color rgb="FF63BE7B"/>
      </colorScale>
    </cfRule>
    <cfRule type="colorScale" priority="2347">
      <colorScale>
        <cfvo type="min"/>
        <cfvo type="max"/>
        <color rgb="FFFFEF9C"/>
        <color rgb="FF63BE7B"/>
      </colorScale>
    </cfRule>
  </conditionalFormatting>
  <conditionalFormatting sqref="E4:N4">
    <cfRule type="colorScale" priority="2340">
      <colorScale>
        <cfvo type="min"/>
        <cfvo type="max"/>
        <color rgb="FFFCFCFF"/>
        <color rgb="FF63BE7B"/>
      </colorScale>
    </cfRule>
    <cfRule type="colorScale" priority="2341">
      <colorScale>
        <cfvo type="min"/>
        <cfvo type="max"/>
        <color rgb="FFFCFCFF"/>
        <color rgb="FF63BE7B"/>
      </colorScale>
    </cfRule>
    <cfRule type="colorScale" priority="2342">
      <colorScale>
        <cfvo type="min"/>
        <cfvo type="percentile" val="50"/>
        <cfvo type="max"/>
        <color rgb="FFF8696B"/>
        <color rgb="FFFFEB84"/>
        <color rgb="FF63BE7B"/>
      </colorScale>
    </cfRule>
    <cfRule type="colorScale" priority="2343">
      <colorScale>
        <cfvo type="min"/>
        <cfvo type="max"/>
        <color rgb="FFFFEF9C"/>
        <color rgb="FF63BE7B"/>
      </colorScale>
    </cfRule>
  </conditionalFormatting>
  <conditionalFormatting sqref="E5:N7">
    <cfRule type="colorScale" priority="2426">
      <colorScale>
        <cfvo type="min"/>
        <cfvo type="max"/>
        <color rgb="FFFCFCFF"/>
        <color rgb="FF63BE7B"/>
      </colorScale>
    </cfRule>
    <cfRule type="colorScale" priority="2427">
      <colorScale>
        <cfvo type="min"/>
        <cfvo type="max"/>
        <color rgb="FFFCFCFF"/>
        <color rgb="FF63BE7B"/>
      </colorScale>
    </cfRule>
    <cfRule type="colorScale" priority="2428">
      <colorScale>
        <cfvo type="min"/>
        <cfvo type="percentile" val="50"/>
        <cfvo type="max"/>
        <color rgb="FFF8696B"/>
        <color rgb="FFFFEB84"/>
        <color rgb="FF63BE7B"/>
      </colorScale>
    </cfRule>
    <cfRule type="colorScale" priority="2429">
      <colorScale>
        <cfvo type="min"/>
        <cfvo type="max"/>
        <color rgb="FFFFEF9C"/>
        <color rgb="FF63BE7B"/>
      </colorScale>
    </cfRule>
  </conditionalFormatting>
  <conditionalFormatting sqref="E8:N9">
    <cfRule type="colorScale" priority="2290">
      <colorScale>
        <cfvo type="min"/>
        <cfvo type="max"/>
        <color rgb="FFFCFCFF"/>
        <color rgb="FF63BE7B"/>
      </colorScale>
    </cfRule>
    <cfRule type="colorScale" priority="2291">
      <colorScale>
        <cfvo type="min"/>
        <cfvo type="max"/>
        <color rgb="FFFCFCFF"/>
        <color rgb="FF63BE7B"/>
      </colorScale>
    </cfRule>
    <cfRule type="colorScale" priority="2292">
      <colorScale>
        <cfvo type="min"/>
        <cfvo type="percentile" val="50"/>
        <cfvo type="max"/>
        <color rgb="FFF8696B"/>
        <color rgb="FFFFEB84"/>
        <color rgb="FF63BE7B"/>
      </colorScale>
    </cfRule>
    <cfRule type="colorScale" priority="2293">
      <colorScale>
        <cfvo type="min"/>
        <cfvo type="max"/>
        <color rgb="FFFFEF9C"/>
        <color rgb="FF63BE7B"/>
      </colorScale>
    </cfRule>
  </conditionalFormatting>
  <conditionalFormatting sqref="E11:N11">
    <cfRule type="colorScale" priority="2244">
      <colorScale>
        <cfvo type="min"/>
        <cfvo type="max"/>
        <color rgb="FFFCFCFF"/>
        <color rgb="FF63BE7B"/>
      </colorScale>
    </cfRule>
    <cfRule type="colorScale" priority="2245">
      <colorScale>
        <cfvo type="min"/>
        <cfvo type="max"/>
        <color rgb="FFFCFCFF"/>
        <color rgb="FF63BE7B"/>
      </colorScale>
    </cfRule>
    <cfRule type="colorScale" priority="2246">
      <colorScale>
        <cfvo type="min"/>
        <cfvo type="percentile" val="50"/>
        <cfvo type="max"/>
        <color rgb="FFF8696B"/>
        <color rgb="FFFFEB84"/>
        <color rgb="FF63BE7B"/>
      </colorScale>
    </cfRule>
    <cfRule type="colorScale" priority="2247">
      <colorScale>
        <cfvo type="min"/>
        <cfvo type="max"/>
        <color rgb="FFFFEF9C"/>
        <color rgb="FF63BE7B"/>
      </colorScale>
    </cfRule>
  </conditionalFormatting>
  <conditionalFormatting sqref="E12:N12">
    <cfRule type="colorScale" priority="2072">
      <colorScale>
        <cfvo type="min"/>
        <cfvo type="max"/>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FEB84"/>
        <color rgb="FF63BE7B"/>
      </colorScale>
    </cfRule>
    <cfRule type="colorScale" priority="2075">
      <colorScale>
        <cfvo type="min"/>
        <cfvo type="max"/>
        <color rgb="FFFFEF9C"/>
        <color rgb="FF63BE7B"/>
      </colorScale>
    </cfRule>
  </conditionalFormatting>
  <conditionalFormatting sqref="E13:N13">
    <cfRule type="colorScale" priority="1957">
      <colorScale>
        <cfvo type="min"/>
        <cfvo type="max"/>
        <color rgb="FFFCFCFF"/>
        <color rgb="FF63BE7B"/>
      </colorScale>
    </cfRule>
    <cfRule type="colorScale" priority="1958">
      <colorScale>
        <cfvo type="min"/>
        <cfvo type="max"/>
        <color rgb="FFFCFCFF"/>
        <color rgb="FF63BE7B"/>
      </colorScale>
    </cfRule>
    <cfRule type="colorScale" priority="1959">
      <colorScale>
        <cfvo type="min"/>
        <cfvo type="percentile" val="50"/>
        <cfvo type="max"/>
        <color rgb="FFF8696B"/>
        <color rgb="FFFFEB84"/>
        <color rgb="FF63BE7B"/>
      </colorScale>
    </cfRule>
    <cfRule type="colorScale" priority="1960">
      <colorScale>
        <cfvo type="min"/>
        <cfvo type="max"/>
        <color rgb="FFFFEF9C"/>
        <color rgb="FF63BE7B"/>
      </colorScale>
    </cfRule>
  </conditionalFormatting>
  <conditionalFormatting sqref="E14:N14">
    <cfRule type="colorScale" priority="1809">
      <colorScale>
        <cfvo type="min"/>
        <cfvo type="max"/>
        <color rgb="FFFCFCFF"/>
        <color rgb="FF63BE7B"/>
      </colorScale>
    </cfRule>
    <cfRule type="colorScale" priority="1810">
      <colorScale>
        <cfvo type="min"/>
        <cfvo type="max"/>
        <color rgb="FFFCFCFF"/>
        <color rgb="FF63BE7B"/>
      </colorScale>
    </cfRule>
    <cfRule type="colorScale" priority="1811">
      <colorScale>
        <cfvo type="min"/>
        <cfvo type="max"/>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FEB84"/>
        <color rgb="FF63BE7B"/>
      </colorScale>
    </cfRule>
    <cfRule type="colorScale" priority="1814">
      <colorScale>
        <cfvo type="min"/>
        <cfvo type="max"/>
        <color rgb="FFFFEF9C"/>
        <color rgb="FF63BE7B"/>
      </colorScale>
    </cfRule>
  </conditionalFormatting>
  <conditionalFormatting sqref="E15:N15">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6:N16">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percentile" val="50"/>
        <cfvo type="max"/>
        <color rgb="FFF8696B"/>
        <color rgb="FFFFEB84"/>
        <color rgb="FF63BE7B"/>
      </colorScale>
    </cfRule>
    <cfRule type="colorScale" priority="1583">
      <colorScale>
        <cfvo type="min"/>
        <cfvo type="max"/>
        <color rgb="FFFFEF9C"/>
        <color rgb="FF63BE7B"/>
      </colorScale>
    </cfRule>
  </conditionalFormatting>
  <conditionalFormatting sqref="E18:N18">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6">
      <colorScale>
        <cfvo type="min"/>
        <cfvo type="max"/>
        <color rgb="FFFFEF9C"/>
        <color rgb="FF63BE7B"/>
      </colorScale>
    </cfRule>
  </conditionalFormatting>
  <conditionalFormatting sqref="E19:N19">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E20:N20">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fRule type="colorScale" priority="51">
      <colorScale>
        <cfvo type="min"/>
        <cfvo type="max"/>
        <color rgb="FFFFEF9C"/>
        <color rgb="FF63BE7B"/>
      </colorScale>
    </cfRule>
  </conditionalFormatting>
  <conditionalFormatting sqref="E21:N21">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38">
      <colorScale>
        <cfvo type="min"/>
        <cfvo type="max"/>
        <color rgb="FFFFEF9C"/>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F2">
    <cfRule type="colorScale" priority="2464">
      <colorScale>
        <cfvo type="min"/>
        <cfvo type="max"/>
        <color rgb="FFFCFCFF"/>
        <color rgb="FF63BE7B"/>
      </colorScale>
    </cfRule>
  </conditionalFormatting>
  <conditionalFormatting sqref="F2:F7">
    <cfRule type="colorScale" priority="2417">
      <colorScale>
        <cfvo type="min"/>
        <cfvo type="max"/>
        <color rgb="FFFCFCFF"/>
        <color rgb="FF63BE7B"/>
      </colorScale>
    </cfRule>
  </conditionalFormatting>
  <conditionalFormatting sqref="F2:F9">
    <cfRule type="colorScale" priority="2493">
      <colorScale>
        <cfvo type="min"/>
        <cfvo type="max"/>
        <color rgb="FFFCFCFF"/>
        <color rgb="FF63BE7B"/>
      </colorScale>
    </cfRule>
  </conditionalFormatting>
  <conditionalFormatting sqref="F2:F10">
    <cfRule type="colorScale" priority="2497">
      <colorScale>
        <cfvo type="min"/>
        <cfvo type="percentile" val="50"/>
        <cfvo type="max"/>
        <color rgb="FFF8696B"/>
        <color rgb="FFFCFCFF"/>
        <color rgb="FF63BE7B"/>
      </colorScale>
    </cfRule>
    <cfRule type="colorScale" priority="2498">
      <colorScale>
        <cfvo type="min"/>
        <cfvo type="max"/>
        <color rgb="FFFCFCFF"/>
        <color rgb="FF63BE7B"/>
      </colorScale>
    </cfRule>
  </conditionalFormatting>
  <conditionalFormatting sqref="F2:F11">
    <cfRule type="colorScale" priority="2516">
      <colorScale>
        <cfvo type="min"/>
        <cfvo type="percentile" val="50"/>
        <cfvo type="max"/>
        <color rgb="FFF8696B"/>
        <color rgb="FFFCFCFF"/>
        <color rgb="FF63BE7B"/>
      </colorScale>
    </cfRule>
  </conditionalFormatting>
  <conditionalFormatting sqref="F2:F15">
    <cfRule type="colorScale" priority="1695">
      <colorScale>
        <cfvo type="min"/>
        <cfvo type="max"/>
        <color rgb="FFFCFCFF"/>
        <color rgb="FF63BE7B"/>
      </colorScale>
    </cfRule>
  </conditionalFormatting>
  <conditionalFormatting sqref="F2:F16">
    <cfRule type="colorScale" priority="25838">
      <colorScale>
        <cfvo type="min"/>
        <cfvo type="percentile" val="50"/>
        <cfvo type="max"/>
        <color rgb="FFF8696B"/>
        <color rgb="FFFCFCFF"/>
        <color rgb="FF63BE7B"/>
      </colorScale>
    </cfRule>
    <cfRule type="colorScale" priority="25839">
      <colorScale>
        <cfvo type="min"/>
        <cfvo type="max"/>
        <color rgb="FFFCFCFF"/>
        <color rgb="FF63BE7B"/>
      </colorScale>
    </cfRule>
  </conditionalFormatting>
  <conditionalFormatting sqref="F4:F7 F2">
    <cfRule type="colorScale" priority="2430">
      <colorScale>
        <cfvo type="min"/>
        <cfvo type="max"/>
        <color rgb="FFFCFCFF"/>
        <color rgb="FF63BE7B"/>
      </colorScale>
    </cfRule>
  </conditionalFormatting>
  <conditionalFormatting sqref="F4:F7">
    <cfRule type="colorScale" priority="2431">
      <colorScale>
        <cfvo type="min"/>
        <cfvo type="max"/>
        <color rgb="FFFCFCFF"/>
        <color rgb="FF63BE7B"/>
      </colorScale>
    </cfRule>
  </conditionalFormatting>
  <conditionalFormatting sqref="F8:F9">
    <cfRule type="colorScale" priority="2286">
      <colorScale>
        <cfvo type="min"/>
        <cfvo type="max"/>
        <color rgb="FFFCFCFF"/>
        <color rgb="FF63BE7B"/>
      </colorScale>
    </cfRule>
    <cfRule type="colorScale" priority="2287">
      <colorScale>
        <cfvo type="min"/>
        <cfvo type="max"/>
        <color rgb="FFFCFCFF"/>
        <color rgb="FF63BE7B"/>
      </colorScale>
    </cfRule>
    <cfRule type="colorScale" priority="2288">
      <colorScale>
        <cfvo type="min"/>
        <cfvo type="max"/>
        <color rgb="FFFCFCFF"/>
        <color rgb="FF63BE7B"/>
      </colorScale>
    </cfRule>
  </conditionalFormatting>
  <conditionalFormatting sqref="F10">
    <cfRule type="colorScale" priority="2359">
      <colorScale>
        <cfvo type="min"/>
        <cfvo type="max"/>
        <color rgb="FFFCFCFF"/>
        <color rgb="FF63BE7B"/>
      </colorScale>
    </cfRule>
    <cfRule type="colorScale" priority="2360">
      <colorScale>
        <cfvo type="min"/>
        <cfvo type="max"/>
        <color rgb="FFFCFCFF"/>
        <color rgb="FF63BE7B"/>
      </colorScale>
    </cfRule>
    <cfRule type="colorScale" priority="2361">
      <colorScale>
        <cfvo type="min"/>
        <cfvo type="percentile" val="50"/>
        <cfvo type="max"/>
        <color rgb="FFF8696B"/>
        <color rgb="FFFFEB84"/>
        <color rgb="FF63BE7B"/>
      </colorScale>
    </cfRule>
    <cfRule type="colorScale" priority="2362">
      <colorScale>
        <cfvo type="min"/>
        <cfvo type="max"/>
        <color rgb="FFFFEF9C"/>
        <color rgb="FF63BE7B"/>
      </colorScale>
    </cfRule>
    <cfRule type="colorScale" priority="2363">
      <colorScale>
        <cfvo type="min"/>
        <cfvo type="max"/>
        <color rgb="FFFCFCFF"/>
        <color rgb="FF63BE7B"/>
      </colorScale>
    </cfRule>
    <cfRule type="colorScale" priority="2364">
      <colorScale>
        <cfvo type="min"/>
        <cfvo type="max"/>
        <color rgb="FFFCFCFF"/>
        <color rgb="FF63BE7B"/>
      </colorScale>
    </cfRule>
    <cfRule type="colorScale" priority="2365">
      <colorScale>
        <cfvo type="min"/>
        <cfvo type="max"/>
        <color rgb="FFFCFCFF"/>
        <color rgb="FF63BE7B"/>
      </colorScale>
    </cfRule>
    <cfRule type="colorScale" priority="2366">
      <colorScale>
        <cfvo type="min"/>
        <cfvo type="max"/>
        <color rgb="FFFCFCFF"/>
        <color rgb="FF63BE7B"/>
      </colorScale>
    </cfRule>
  </conditionalFormatting>
  <conditionalFormatting sqref="F11">
    <cfRule type="colorScale" priority="2249">
      <colorScale>
        <cfvo type="min"/>
        <cfvo type="max"/>
        <color rgb="FFFCFCFF"/>
        <color rgb="FF63BE7B"/>
      </colorScale>
    </cfRule>
    <cfRule type="colorScale" priority="2254">
      <colorScale>
        <cfvo type="min"/>
        <cfvo type="max"/>
        <color rgb="FFFCFCFF"/>
        <color rgb="FF63BE7B"/>
      </colorScale>
    </cfRule>
    <cfRule type="colorScale" priority="2266">
      <colorScale>
        <cfvo type="min"/>
        <cfvo type="max"/>
        <color rgb="FFFCFCFF"/>
        <color rgb="FF63BE7B"/>
      </colorScale>
    </cfRule>
    <cfRule type="colorScale" priority="2273">
      <colorScale>
        <cfvo type="min"/>
        <cfvo type="percentile" val="50"/>
        <cfvo type="max"/>
        <color rgb="FFF8696B"/>
        <color rgb="FFFCFCFF"/>
        <color rgb="FF63BE7B"/>
      </colorScale>
    </cfRule>
    <cfRule type="colorScale" priority="2274">
      <colorScale>
        <cfvo type="min"/>
        <cfvo type="max"/>
        <color rgb="FFFCFCFF"/>
        <color rgb="FF63BE7B"/>
      </colorScale>
    </cfRule>
  </conditionalFormatting>
  <conditionalFormatting sqref="F12">
    <cfRule type="colorScale" priority="2082">
      <colorScale>
        <cfvo type="min"/>
        <cfvo type="max"/>
        <color rgb="FFFCFCFF"/>
        <color rgb="FF63BE7B"/>
      </colorScale>
    </cfRule>
    <cfRule type="colorScale" priority="2083">
      <colorScale>
        <cfvo type="min"/>
        <cfvo type="max"/>
        <color rgb="FFFCFCFF"/>
        <color rgb="FF63BE7B"/>
      </colorScale>
    </cfRule>
    <cfRule type="colorScale" priority="2106">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percentile" val="50"/>
        <cfvo type="max"/>
        <color rgb="FFF8696B"/>
        <color rgb="FFFCFCFF"/>
        <color rgb="FF63BE7B"/>
      </colorScale>
    </cfRule>
    <cfRule type="colorScale" priority="2109">
      <colorScale>
        <cfvo type="min"/>
        <cfvo type="max"/>
        <color rgb="FFFCFCFF"/>
        <color rgb="FF63BE7B"/>
      </colorScale>
    </cfRule>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F13">
    <cfRule type="colorScale" priority="1961">
      <colorScale>
        <cfvo type="min"/>
        <cfvo type="max"/>
        <color rgb="FFFCFCFF"/>
        <color rgb="FF63BE7B"/>
      </colorScale>
    </cfRule>
    <cfRule type="colorScale" priority="1962">
      <colorScale>
        <cfvo type="min"/>
        <cfvo type="max"/>
        <color rgb="FFFCFCFF"/>
        <color rgb="FF63BE7B"/>
      </colorScale>
    </cfRule>
    <cfRule type="colorScale" priority="1984">
      <colorScale>
        <cfvo type="min"/>
        <cfvo type="max"/>
        <color rgb="FFFCFCFF"/>
        <color rgb="FF63BE7B"/>
      </colorScale>
    </cfRule>
    <cfRule type="colorScale" priority="1985">
      <colorScale>
        <cfvo type="min"/>
        <cfvo type="max"/>
        <color rgb="FFFCFCFF"/>
        <color rgb="FF63BE7B"/>
      </colorScale>
    </cfRule>
    <cfRule type="colorScale" priority="1986">
      <colorScale>
        <cfvo type="min"/>
        <cfvo type="percentile" val="50"/>
        <cfvo type="max"/>
        <color rgb="FFF8696B"/>
        <color rgb="FFFCFCFF"/>
        <color rgb="FF63BE7B"/>
      </colorScale>
    </cfRule>
    <cfRule type="colorScale" priority="1987">
      <colorScale>
        <cfvo type="min"/>
        <cfvo type="max"/>
        <color rgb="FFFCFCFF"/>
        <color rgb="FF63BE7B"/>
      </colorScale>
    </cfRule>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F14">
    <cfRule type="colorScale" priority="1817">
      <colorScale>
        <cfvo type="min"/>
        <cfvo type="max"/>
        <color rgb="FFFCFCFF"/>
        <color rgb="FF63BE7B"/>
      </colorScale>
    </cfRule>
    <cfRule type="colorScale" priority="1824">
      <colorScale>
        <cfvo type="min"/>
        <cfvo type="max"/>
        <color rgb="FFFCFCFF"/>
        <color rgb="FF63BE7B"/>
      </colorScale>
    </cfRule>
    <cfRule type="colorScale" priority="1831">
      <colorScale>
        <cfvo type="min"/>
        <cfvo type="max"/>
        <color rgb="FFFCFCFF"/>
        <color rgb="FF63BE7B"/>
      </colorScale>
    </cfRule>
    <cfRule type="colorScale" priority="1859">
      <colorScale>
        <cfvo type="min"/>
        <cfvo type="max"/>
        <color rgb="FFFCFCFF"/>
        <color rgb="FF63BE7B"/>
      </colorScale>
    </cfRule>
    <cfRule type="colorScale" priority="1860">
      <colorScale>
        <cfvo type="min"/>
        <cfvo type="max"/>
        <color rgb="FFFCFCFF"/>
        <color rgb="FF63BE7B"/>
      </colorScale>
    </cfRule>
    <cfRule type="colorScale" priority="1861">
      <colorScale>
        <cfvo type="min"/>
        <cfvo type="percentile" val="50"/>
        <cfvo type="max"/>
        <color rgb="FFF8696B"/>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CFCFF"/>
        <color rgb="FF63BE7B"/>
      </colorScale>
    </cfRule>
    <cfRule type="colorScale" priority="1864">
      <colorScale>
        <cfvo type="min"/>
        <cfvo type="max"/>
        <color rgb="FFFCFCFF"/>
        <color rgb="FF63BE7B"/>
      </colorScale>
    </cfRule>
  </conditionalFormatting>
  <conditionalFormatting sqref="F15">
    <cfRule type="colorScale" priority="1710">
      <colorScale>
        <cfvo type="min"/>
        <cfvo type="max"/>
        <color rgb="FFFCFCFF"/>
        <color rgb="FF63BE7B"/>
      </colorScale>
    </cfRule>
    <cfRule type="colorScale" priority="1716">
      <colorScale>
        <cfvo type="min"/>
        <cfvo type="max"/>
        <color rgb="FFFCFCFF"/>
        <color rgb="FF63BE7B"/>
      </colorScale>
    </cfRule>
    <cfRule type="colorScale" priority="1727">
      <colorScale>
        <cfvo type="min"/>
        <cfvo type="max"/>
        <color rgb="FFFCFCFF"/>
        <color rgb="FF63BE7B"/>
      </colorScale>
    </cfRule>
    <cfRule type="colorScale" priority="1762">
      <colorScale>
        <cfvo type="min"/>
        <cfvo type="percentile" val="50"/>
        <cfvo type="max"/>
        <color rgb="FFF8696B"/>
        <color rgb="FFFCFCFF"/>
        <color rgb="FF63BE7B"/>
      </colorScale>
    </cfRule>
    <cfRule type="colorScale" priority="1763">
      <colorScale>
        <cfvo type="min"/>
        <cfvo type="max"/>
        <color rgb="FFFCFCFF"/>
        <color rgb="FF63BE7B"/>
      </colorScale>
    </cfRule>
    <cfRule type="colorScale" priority="1764">
      <colorScale>
        <cfvo type="min"/>
        <cfvo type="percentile" val="50"/>
        <cfvo type="max"/>
        <color rgb="FFF8696B"/>
        <color rgb="FFFCFCFF"/>
        <color rgb="FF63BE7B"/>
      </colorScale>
    </cfRule>
  </conditionalFormatting>
  <conditionalFormatting sqref="F16">
    <cfRule type="colorScale" priority="25698">
      <colorScale>
        <cfvo type="min"/>
        <cfvo type="max"/>
        <color rgb="FFFCFCFF"/>
        <color rgb="FF63BE7B"/>
      </colorScale>
    </cfRule>
    <cfRule type="colorScale" priority="25729">
      <colorScale>
        <cfvo type="min"/>
        <cfvo type="max"/>
        <color rgb="FFFCFCFF"/>
        <color rgb="FF63BE7B"/>
      </colorScale>
    </cfRule>
    <cfRule type="colorScale" priority="25730">
      <colorScale>
        <cfvo type="min"/>
        <cfvo type="percentile" val="50"/>
        <cfvo type="max"/>
        <color rgb="FFF8696B"/>
        <color rgb="FFFCFCFF"/>
        <color rgb="FF63BE7B"/>
      </colorScale>
    </cfRule>
    <cfRule type="colorScale" priority="25731">
      <colorScale>
        <cfvo type="min"/>
        <cfvo type="max"/>
        <color rgb="FFFCFCFF"/>
        <color rgb="FF63BE7B"/>
      </colorScale>
    </cfRule>
    <cfRule type="colorScale" priority="25732">
      <colorScale>
        <cfvo type="min"/>
        <cfvo type="percentile" val="50"/>
        <cfvo type="max"/>
        <color rgb="FFF8696B"/>
        <color rgb="FFFCFCFF"/>
        <color rgb="FF63BE7B"/>
      </colorScale>
    </cfRule>
  </conditionalFormatting>
  <conditionalFormatting sqref="F17">
    <cfRule type="colorScale" priority="314">
      <colorScale>
        <cfvo type="min"/>
        <cfvo type="max"/>
        <color rgb="FFFCFCFF"/>
        <color rgb="FF63BE7B"/>
      </colorScale>
    </cfRule>
    <cfRule type="colorScale" priority="323">
      <colorScale>
        <cfvo type="min"/>
        <cfvo type="max"/>
        <color rgb="FFFCFCFF"/>
        <color rgb="FF63BE7B"/>
      </colorScale>
    </cfRule>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F18:F20">
    <cfRule type="colorScale" priority="142">
      <colorScale>
        <cfvo type="min"/>
        <cfvo type="max"/>
        <color rgb="FFFCFCFF"/>
        <color rgb="FF63BE7B"/>
      </colorScale>
    </cfRule>
  </conditionalFormatting>
  <conditionalFormatting sqref="F18:F21">
    <cfRule type="colorScale" priority="107">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34">
      <colorScale>
        <cfvo type="min"/>
        <cfvo type="max"/>
        <color rgb="FFFCFCFF"/>
        <color rgb="FF63BE7B"/>
      </colorScale>
    </cfRule>
    <cfRule type="colorScale" priority="143">
      <colorScale>
        <cfvo type="min"/>
        <cfvo type="max"/>
        <color rgb="FFFCFCFF"/>
        <color rgb="FF63BE7B"/>
      </colorScale>
    </cfRule>
    <cfRule type="colorScale" priority="161">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onditionalFormatting>
  <conditionalFormatting sqref="F22">
    <cfRule type="colorScale" priority="2597">
      <colorScale>
        <cfvo type="min"/>
        <cfvo type="max"/>
        <color rgb="FFFCFCFF"/>
        <color rgb="FF63BE7B"/>
      </colorScale>
    </cfRule>
    <cfRule type="colorScale" priority="2598">
      <colorScale>
        <cfvo type="min"/>
        <cfvo type="percentile" val="50"/>
        <cfvo type="max"/>
        <color rgb="FFF8696B"/>
        <color rgb="FFFFEB84"/>
        <color rgb="FF63BE7B"/>
      </colorScale>
    </cfRule>
    <cfRule type="colorScale" priority="2599">
      <colorScale>
        <cfvo type="min"/>
        <cfvo type="max"/>
        <color rgb="FFFFEF9C"/>
        <color rgb="FF63BE7B"/>
      </colorScale>
    </cfRule>
  </conditionalFormatting>
  <conditionalFormatting sqref="F22:F25">
    <cfRule type="colorScale" priority="2644">
      <colorScale>
        <cfvo type="min"/>
        <cfvo type="max"/>
        <color rgb="FFFCFCFF"/>
        <color rgb="FF63BE7B"/>
      </colorScale>
    </cfRule>
  </conditionalFormatting>
  <conditionalFormatting sqref="F22:F26">
    <cfRule type="colorScale" priority="2570">
      <colorScale>
        <cfvo type="min"/>
        <cfvo type="max"/>
        <color rgb="FFFCFCFF"/>
        <color rgb="FF63BE7B"/>
      </colorScale>
    </cfRule>
  </conditionalFormatting>
  <conditionalFormatting sqref="F22:F31">
    <cfRule type="colorScale" priority="2650">
      <colorScale>
        <cfvo type="min"/>
        <cfvo type="max"/>
        <color rgb="FFFCFCFF"/>
        <color rgb="FF63BE7B"/>
      </colorScale>
    </cfRule>
  </conditionalFormatting>
  <conditionalFormatting sqref="F22:F44">
    <cfRule type="colorScale" priority="2651">
      <colorScale>
        <cfvo type="min"/>
        <cfvo type="max"/>
        <color rgb="FFFCFCFF"/>
        <color rgb="FF63BE7B"/>
      </colorScale>
    </cfRule>
  </conditionalFormatting>
  <conditionalFormatting sqref="F23">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max"/>
        <color rgb="FFFCFCFF"/>
        <color rgb="FF63BE7B"/>
      </colorScale>
    </cfRule>
    <cfRule type="colorScale" priority="2603">
      <colorScale>
        <cfvo type="min"/>
        <cfvo type="max"/>
        <color rgb="FFFCFCFF"/>
        <color rgb="FF63BE7B"/>
      </colorScale>
    </cfRule>
    <cfRule type="colorScale" priority="2604">
      <colorScale>
        <cfvo type="min"/>
        <cfvo type="percentile" val="50"/>
        <cfvo type="max"/>
        <color rgb="FFF8696B"/>
        <color rgb="FFFFEB84"/>
        <color rgb="FF63BE7B"/>
      </colorScale>
    </cfRule>
    <cfRule type="colorScale" priority="2605">
      <colorScale>
        <cfvo type="min"/>
        <cfvo type="max"/>
        <color rgb="FFFFEF9C"/>
        <color rgb="FF63BE7B"/>
      </colorScale>
    </cfRule>
  </conditionalFormatting>
  <conditionalFormatting sqref="F24">
    <cfRule type="colorScale" priority="2606">
      <colorScale>
        <cfvo type="min"/>
        <cfvo type="max"/>
        <color rgb="FFFCFCFF"/>
        <color rgb="FF63BE7B"/>
      </colorScale>
    </cfRule>
    <cfRule type="colorScale" priority="2607">
      <colorScale>
        <cfvo type="min"/>
        <cfvo type="max"/>
        <color rgb="FFFCFCFF"/>
        <color rgb="FF63BE7B"/>
      </colorScale>
    </cfRule>
    <cfRule type="colorScale" priority="2608">
      <colorScale>
        <cfvo type="min"/>
        <cfvo type="percentile" val="50"/>
        <cfvo type="max"/>
        <color rgb="FFF8696B"/>
        <color rgb="FFFFEB84"/>
        <color rgb="FF63BE7B"/>
      </colorScale>
    </cfRule>
    <cfRule type="colorScale" priority="2609">
      <colorScale>
        <cfvo type="min"/>
        <cfvo type="max"/>
        <color rgb="FFFCFCFF"/>
        <color rgb="FF63BE7B"/>
      </colorScale>
    </cfRule>
    <cfRule type="colorScale" priority="2610">
      <colorScale>
        <cfvo type="min"/>
        <cfvo type="max"/>
        <color rgb="FFFCFCFF"/>
        <color rgb="FF63BE7B"/>
      </colorScale>
    </cfRule>
    <cfRule type="colorScale" priority="2611">
      <colorScale>
        <cfvo type="min"/>
        <cfvo type="max"/>
        <color rgb="FFFCFCFF"/>
        <color rgb="FF63BE7B"/>
      </colorScale>
    </cfRule>
    <cfRule type="colorScale" priority="2612">
      <colorScale>
        <cfvo type="min"/>
        <cfvo type="max"/>
        <color rgb="FFFFEF9C"/>
        <color rgb="FF63BE7B"/>
      </colorScale>
    </cfRule>
  </conditionalFormatting>
  <conditionalFormatting sqref="F25">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max"/>
        <color rgb="FFFCFCFF"/>
        <color rgb="FF63BE7B"/>
      </colorScale>
    </cfRule>
    <cfRule type="colorScale" priority="2616">
      <colorScale>
        <cfvo type="min"/>
        <cfvo type="max"/>
        <color rgb="FFFCFCFF"/>
        <color rgb="FF63BE7B"/>
      </colorScale>
    </cfRule>
    <cfRule type="colorScale" priority="2617">
      <colorScale>
        <cfvo type="min"/>
        <cfvo type="percentile" val="50"/>
        <cfvo type="max"/>
        <color rgb="FFF8696B"/>
        <color rgb="FFFFEB84"/>
        <color rgb="FF63BE7B"/>
      </colorScale>
    </cfRule>
    <cfRule type="colorScale" priority="2618">
      <colorScale>
        <cfvo type="min"/>
        <cfvo type="max"/>
        <color rgb="FFFFEF9C"/>
        <color rgb="FF63BE7B"/>
      </colorScale>
    </cfRule>
  </conditionalFormatting>
  <conditionalFormatting sqref="F26">
    <cfRule type="colorScale" priority="2619">
      <colorScale>
        <cfvo type="min"/>
        <cfvo type="max"/>
        <color rgb="FFFCFCFF"/>
        <color rgb="FF63BE7B"/>
      </colorScale>
    </cfRule>
    <cfRule type="colorScale" priority="2620">
      <colorScale>
        <cfvo type="min"/>
        <cfvo type="max"/>
        <color rgb="FFFCFCFF"/>
        <color rgb="FF63BE7B"/>
      </colorScale>
    </cfRule>
    <cfRule type="colorScale" priority="2621">
      <colorScale>
        <cfvo type="min"/>
        <cfvo type="max"/>
        <color rgb="FFFCFCFF"/>
        <color rgb="FF63BE7B"/>
      </colorScale>
    </cfRule>
    <cfRule type="colorScale" priority="2622">
      <colorScale>
        <cfvo type="min"/>
        <cfvo type="max"/>
        <color rgb="FFFCFCFF"/>
        <color rgb="FF63BE7B"/>
      </colorScale>
    </cfRule>
    <cfRule type="colorScale" priority="2623">
      <colorScale>
        <cfvo type="min"/>
        <cfvo type="percentile" val="50"/>
        <cfvo type="max"/>
        <color rgb="FFF8696B"/>
        <color rgb="FFFFEB84"/>
        <color rgb="FF63BE7B"/>
      </colorScale>
    </cfRule>
    <cfRule type="colorScale" priority="2624">
      <colorScale>
        <cfvo type="min"/>
        <cfvo type="max"/>
        <color rgb="FFFFEF9C"/>
        <color rgb="FF63BE7B"/>
      </colorScale>
    </cfRule>
  </conditionalFormatting>
  <conditionalFormatting sqref="F27">
    <cfRule type="colorScale" priority="2625">
      <colorScale>
        <cfvo type="min"/>
        <cfvo type="max"/>
        <color rgb="FFFCFCFF"/>
        <color rgb="FF63BE7B"/>
      </colorScale>
    </cfRule>
    <cfRule type="colorScale" priority="2626">
      <colorScale>
        <cfvo type="min"/>
        <cfvo type="max"/>
        <color rgb="FFFCFCFF"/>
        <color rgb="FF63BE7B"/>
      </colorScale>
    </cfRule>
    <cfRule type="colorScale" priority="2627">
      <colorScale>
        <cfvo type="min"/>
        <cfvo type="max"/>
        <color rgb="FFFCFCFF"/>
        <color rgb="FF63BE7B"/>
      </colorScale>
    </cfRule>
    <cfRule type="colorScale" priority="2628">
      <colorScale>
        <cfvo type="min"/>
        <cfvo type="percentile" val="50"/>
        <cfvo type="max"/>
        <color rgb="FFF8696B"/>
        <color rgb="FFFFEB84"/>
        <color rgb="FF63BE7B"/>
      </colorScale>
    </cfRule>
    <cfRule type="colorScale" priority="2629">
      <colorScale>
        <cfvo type="min"/>
        <cfvo type="max"/>
        <color rgb="FFFCFCFF"/>
        <color rgb="FF63BE7B"/>
      </colorScale>
    </cfRule>
    <cfRule type="colorScale" priority="2630">
      <colorScale>
        <cfvo type="min"/>
        <cfvo type="max"/>
        <color rgb="FFFFEF9C"/>
        <color rgb="FF63BE7B"/>
      </colorScale>
    </cfRule>
  </conditionalFormatting>
  <conditionalFormatting sqref="F27:F31">
    <cfRule type="colorScale" priority="2643">
      <colorScale>
        <cfvo type="min"/>
        <cfvo type="max"/>
        <color rgb="FFFCFCFF"/>
        <color rgb="FF63BE7B"/>
      </colorScale>
    </cfRule>
  </conditionalFormatting>
  <conditionalFormatting sqref="F28">
    <cfRule type="colorScale" priority="2631">
      <colorScale>
        <cfvo type="min"/>
        <cfvo type="max"/>
        <color rgb="FFFCFCFF"/>
        <color rgb="FF63BE7B"/>
      </colorScale>
    </cfRule>
    <cfRule type="colorScale" priority="2632">
      <colorScale>
        <cfvo type="min"/>
        <cfvo type="max"/>
        <color rgb="FFFCFCFF"/>
        <color rgb="FF63BE7B"/>
      </colorScale>
    </cfRule>
    <cfRule type="colorScale" priority="2633">
      <colorScale>
        <cfvo type="min"/>
        <cfvo type="percentile" val="50"/>
        <cfvo type="max"/>
        <color rgb="FFF8696B"/>
        <color rgb="FFFFEB84"/>
        <color rgb="FF63BE7B"/>
      </colorScale>
    </cfRule>
    <cfRule type="colorScale" priority="2634">
      <colorScale>
        <cfvo type="min"/>
        <cfvo type="max"/>
        <color rgb="FFFFEF9C"/>
        <color rgb="FF63BE7B"/>
      </colorScale>
    </cfRule>
  </conditionalFormatting>
  <conditionalFormatting sqref="F29">
    <cfRule type="colorScale" priority="2635">
      <colorScale>
        <cfvo type="min"/>
        <cfvo type="max"/>
        <color rgb="FFFCFCFF"/>
        <color rgb="FF63BE7B"/>
      </colorScale>
    </cfRule>
    <cfRule type="colorScale" priority="2636">
      <colorScale>
        <cfvo type="min"/>
        <cfvo type="max"/>
        <color rgb="FFFCFCFF"/>
        <color rgb="FF63BE7B"/>
      </colorScale>
    </cfRule>
    <cfRule type="colorScale" priority="2637">
      <colorScale>
        <cfvo type="min"/>
        <cfvo type="percentile" val="50"/>
        <cfvo type="max"/>
        <color rgb="FFF8696B"/>
        <color rgb="FFFFEB84"/>
        <color rgb="FF63BE7B"/>
      </colorScale>
    </cfRule>
    <cfRule type="colorScale" priority="2638">
      <colorScale>
        <cfvo type="min"/>
        <cfvo type="max"/>
        <color rgb="FFFFEF9C"/>
        <color rgb="FF63BE7B"/>
      </colorScale>
    </cfRule>
  </conditionalFormatting>
  <conditionalFormatting sqref="F30">
    <cfRule type="colorScale" priority="2639">
      <colorScale>
        <cfvo type="min"/>
        <cfvo type="max"/>
        <color rgb="FFFCFCFF"/>
        <color rgb="FF63BE7B"/>
      </colorScale>
    </cfRule>
    <cfRule type="colorScale" priority="2640">
      <colorScale>
        <cfvo type="min"/>
        <cfvo type="max"/>
        <color rgb="FFFCFCFF"/>
        <color rgb="FF63BE7B"/>
      </colorScale>
    </cfRule>
    <cfRule type="colorScale" priority="2641">
      <colorScale>
        <cfvo type="min"/>
        <cfvo type="percentile" val="50"/>
        <cfvo type="max"/>
        <color rgb="FFF8696B"/>
        <color rgb="FFFFEB84"/>
        <color rgb="FF63BE7B"/>
      </colorScale>
    </cfRule>
    <cfRule type="colorScale" priority="2642">
      <colorScale>
        <cfvo type="min"/>
        <cfvo type="max"/>
        <color rgb="FFFFEF9C"/>
        <color rgb="FF63BE7B"/>
      </colorScale>
    </cfRule>
  </conditionalFormatting>
  <conditionalFormatting sqref="F31">
    <cfRule type="colorScale" priority="2563">
      <colorScale>
        <cfvo type="min"/>
        <cfvo type="max"/>
        <color rgb="FFFCFCFF"/>
        <color rgb="FF63BE7B"/>
      </colorScale>
    </cfRule>
    <cfRule type="colorScale" priority="2564">
      <colorScale>
        <cfvo type="min"/>
        <cfvo type="max"/>
        <color rgb="FFFCFCFF"/>
        <color rgb="FF63BE7B"/>
      </colorScale>
    </cfRule>
    <cfRule type="colorScale" priority="2565">
      <colorScale>
        <cfvo type="min"/>
        <cfvo type="percentile" val="50"/>
        <cfvo type="max"/>
        <color rgb="FFF8696B"/>
        <color rgb="FFFFEB84"/>
        <color rgb="FF63BE7B"/>
      </colorScale>
    </cfRule>
    <cfRule type="colorScale" priority="2566">
      <colorScale>
        <cfvo type="min"/>
        <cfvo type="max"/>
        <color rgb="FFFFEF9C"/>
        <color rgb="FF63BE7B"/>
      </colorScale>
    </cfRule>
  </conditionalFormatting>
  <conditionalFormatting sqref="F32">
    <cfRule type="colorScale" priority="2541">
      <colorScale>
        <cfvo type="min"/>
        <cfvo type="max"/>
        <color rgb="FFFCFCFF"/>
        <color rgb="FF63BE7B"/>
      </colorScale>
    </cfRule>
    <cfRule type="colorScale" priority="2542">
      <colorScale>
        <cfvo type="min"/>
        <cfvo type="max"/>
        <color rgb="FFFCFCFF"/>
        <color rgb="FF63BE7B"/>
      </colorScale>
    </cfRule>
    <cfRule type="colorScale" priority="2543">
      <colorScale>
        <cfvo type="min"/>
        <cfvo type="percentile" val="50"/>
        <cfvo type="max"/>
        <color rgb="FFF8696B"/>
        <color rgb="FFFFEB84"/>
        <color rgb="FF63BE7B"/>
      </colorScale>
    </cfRule>
    <cfRule type="colorScale" priority="2544">
      <colorScale>
        <cfvo type="min"/>
        <cfvo type="max"/>
        <color rgb="FFFFEF9C"/>
        <color rgb="FF63BE7B"/>
      </colorScale>
    </cfRule>
  </conditionalFormatting>
  <conditionalFormatting sqref="F32:F34 F36:F41">
    <cfRule type="colorScale" priority="2539">
      <colorScale>
        <cfvo type="min"/>
        <cfvo type="max"/>
        <color rgb="FFFCFCFF"/>
        <color rgb="FF63BE7B"/>
      </colorScale>
    </cfRule>
  </conditionalFormatting>
  <conditionalFormatting sqref="F32:F34">
    <cfRule type="colorScale" priority="2561">
      <colorScale>
        <cfvo type="min"/>
        <cfvo type="max"/>
        <color rgb="FFFCFCFF"/>
        <color rgb="FF63BE7B"/>
      </colorScale>
    </cfRule>
  </conditionalFormatting>
  <conditionalFormatting sqref="F32:F41">
    <cfRule type="colorScale" priority="2562">
      <colorScale>
        <cfvo type="min"/>
        <cfvo type="max"/>
        <color rgb="FFFCFCFF"/>
        <color rgb="FF63BE7B"/>
      </colorScale>
    </cfRule>
  </conditionalFormatting>
  <conditionalFormatting sqref="F33">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percentile" val="50"/>
        <cfvo type="max"/>
        <color rgb="FFF8696B"/>
        <color rgb="FFFFEB84"/>
        <color rgb="FF63BE7B"/>
      </colorScale>
    </cfRule>
    <cfRule type="colorScale" priority="2548">
      <colorScale>
        <cfvo type="min"/>
        <cfvo type="max"/>
        <color rgb="FFFFEF9C"/>
        <color rgb="FF63BE7B"/>
      </colorScale>
    </cfRule>
  </conditionalFormatting>
  <conditionalFormatting sqref="F34">
    <cfRule type="colorScale" priority="2549">
      <colorScale>
        <cfvo type="min"/>
        <cfvo type="max"/>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FEB84"/>
        <color rgb="FF63BE7B"/>
      </colorScale>
    </cfRule>
    <cfRule type="colorScale" priority="2552">
      <colorScale>
        <cfvo type="min"/>
        <cfvo type="max"/>
        <color rgb="FFFFEF9C"/>
        <color rgb="FF63BE7B"/>
      </colorScale>
    </cfRule>
  </conditionalFormatting>
  <conditionalFormatting sqref="F35">
    <cfRule type="colorScale" priority="2537">
      <colorScale>
        <cfvo type="min"/>
        <cfvo type="max"/>
        <color rgb="FFFCFCFF"/>
        <color rgb="FF63BE7B"/>
      </colorScale>
    </cfRule>
    <cfRule type="colorScale" priority="2538">
      <colorScale>
        <cfvo type="min"/>
        <cfvo type="max"/>
        <color rgb="FFFCFCFF"/>
        <color rgb="FF63BE7B"/>
      </colorScale>
    </cfRule>
    <cfRule type="colorScale" priority="2557">
      <colorScale>
        <cfvo type="min"/>
        <cfvo type="max"/>
        <color rgb="FFFCFCFF"/>
        <color rgb="FF63BE7B"/>
      </colorScale>
    </cfRule>
    <cfRule type="colorScale" priority="2558">
      <colorScale>
        <cfvo type="min"/>
        <cfvo type="max"/>
        <color rgb="FFFCFCFF"/>
        <color rgb="FF63BE7B"/>
      </colorScale>
    </cfRule>
    <cfRule type="colorScale" priority="2559">
      <colorScale>
        <cfvo type="min"/>
        <cfvo type="percentile" val="50"/>
        <cfvo type="max"/>
        <color rgb="FFF8696B"/>
        <color rgb="FFFFEB84"/>
        <color rgb="FF63BE7B"/>
      </colorScale>
    </cfRule>
    <cfRule type="colorScale" priority="2560">
      <colorScale>
        <cfvo type="min"/>
        <cfvo type="max"/>
        <color rgb="FFFFEF9C"/>
        <color rgb="FF63BE7B"/>
      </colorScale>
    </cfRule>
  </conditionalFormatting>
  <conditionalFormatting sqref="F36">
    <cfRule type="colorScale" priority="2553">
      <colorScale>
        <cfvo type="min"/>
        <cfvo type="max"/>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FEB84"/>
        <color rgb="FF63BE7B"/>
      </colorScale>
    </cfRule>
    <cfRule type="colorScale" priority="2556">
      <colorScale>
        <cfvo type="min"/>
        <cfvo type="max"/>
        <color rgb="FFFFEF9C"/>
        <color rgb="FF63BE7B"/>
      </colorScale>
    </cfRule>
  </conditionalFormatting>
  <conditionalFormatting sqref="F36:F41">
    <cfRule type="colorScale" priority="2540">
      <colorScale>
        <cfvo type="min"/>
        <cfvo type="max"/>
        <color rgb="FFFCFCFF"/>
        <color rgb="FF63BE7B"/>
      </colorScale>
    </cfRule>
  </conditionalFormatting>
  <conditionalFormatting sqref="F37:F41">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percentile" val="50"/>
        <cfvo type="max"/>
        <color rgb="FFF8696B"/>
        <color rgb="FFFFEB84"/>
        <color rgb="FF63BE7B"/>
      </colorScale>
    </cfRule>
    <cfRule type="colorScale" priority="2536">
      <colorScale>
        <cfvo type="min"/>
        <cfvo type="max"/>
        <color rgb="FFFFEF9C"/>
        <color rgb="FF63BE7B"/>
      </colorScale>
    </cfRule>
  </conditionalFormatting>
  <conditionalFormatting sqref="F42:F43">
    <cfRule type="colorScale" priority="2527">
      <colorScale>
        <cfvo type="min"/>
        <cfvo type="max"/>
        <color rgb="FFFCFCFF"/>
        <color rgb="FF63BE7B"/>
      </colorScale>
    </cfRule>
    <cfRule type="colorScale" priority="2528">
      <colorScale>
        <cfvo type="min"/>
        <cfvo type="max"/>
        <color rgb="FFFCFCFF"/>
        <color rgb="FF63BE7B"/>
      </colorScale>
    </cfRule>
    <cfRule type="colorScale" priority="2529">
      <colorScale>
        <cfvo type="min"/>
        <cfvo type="percentile" val="50"/>
        <cfvo type="max"/>
        <color rgb="FFF8696B"/>
        <color rgb="FFFFEB84"/>
        <color rgb="FF63BE7B"/>
      </colorScale>
    </cfRule>
    <cfRule type="colorScale" priority="2530">
      <colorScale>
        <cfvo type="min"/>
        <cfvo type="max"/>
        <color rgb="FFFFEF9C"/>
        <color rgb="FF63BE7B"/>
      </colorScale>
    </cfRule>
  </conditionalFormatting>
  <conditionalFormatting sqref="F42:F44">
    <cfRule type="colorScale" priority="2526">
      <colorScale>
        <cfvo type="min"/>
        <cfvo type="max"/>
        <color rgb="FFFCFCFF"/>
        <color rgb="FF63BE7B"/>
      </colorScale>
    </cfRule>
    <cfRule type="colorScale" priority="2531">
      <colorScale>
        <cfvo type="min"/>
        <cfvo type="max"/>
        <color rgb="FFFCFCFF"/>
        <color rgb="FF63BE7B"/>
      </colorScale>
    </cfRule>
    <cfRule type="colorScale" priority="2532">
      <colorScale>
        <cfvo type="min"/>
        <cfvo type="max"/>
        <color rgb="FFFCFCFF"/>
        <color rgb="FF63BE7B"/>
      </colorScale>
    </cfRule>
  </conditionalFormatting>
  <conditionalFormatting sqref="F44">
    <cfRule type="colorScale" priority="2522">
      <colorScale>
        <cfvo type="min"/>
        <cfvo type="max"/>
        <color rgb="FFFCFCFF"/>
        <color rgb="FF63BE7B"/>
      </colorScale>
    </cfRule>
    <cfRule type="colorScale" priority="2523">
      <colorScale>
        <cfvo type="min"/>
        <cfvo type="max"/>
        <color rgb="FFFCFCFF"/>
        <color rgb="FF63BE7B"/>
      </colorScale>
    </cfRule>
    <cfRule type="colorScale" priority="2524">
      <colorScale>
        <cfvo type="min"/>
        <cfvo type="percentile" val="50"/>
        <cfvo type="max"/>
        <color rgb="FFF8696B"/>
        <color rgb="FFFFEB84"/>
        <color rgb="FF63BE7B"/>
      </colorScale>
    </cfRule>
    <cfRule type="colorScale" priority="2525">
      <colorScale>
        <cfvo type="min"/>
        <cfvo type="max"/>
        <color rgb="FFFFEF9C"/>
        <color rgb="FF63BE7B"/>
      </colorScale>
    </cfRule>
  </conditionalFormatting>
  <conditionalFormatting sqref="F3:G3 J3:N3">
    <cfRule type="colorScale" priority="2315">
      <colorScale>
        <cfvo type="min"/>
        <cfvo type="max"/>
        <color rgb="FFFCFCFF"/>
        <color rgb="FF63BE7B"/>
      </colorScale>
    </cfRule>
  </conditionalFormatting>
  <conditionalFormatting sqref="G2">
    <cfRule type="colorScale" priority="2465">
      <colorScale>
        <cfvo type="min"/>
        <cfvo type="max"/>
        <color rgb="FFFCFCFF"/>
        <color rgb="FF63BE7B"/>
      </colorScale>
    </cfRule>
  </conditionalFormatting>
  <conditionalFormatting sqref="G2:G7">
    <cfRule type="colorScale" priority="2418">
      <colorScale>
        <cfvo type="min"/>
        <cfvo type="max"/>
        <color rgb="FFFCFCFF"/>
        <color rgb="FF63BE7B"/>
      </colorScale>
    </cfRule>
  </conditionalFormatting>
  <conditionalFormatting sqref="G2:G10">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onditionalFormatting>
  <conditionalFormatting sqref="G2:G11">
    <cfRule type="colorScale" priority="2234">
      <colorScale>
        <cfvo type="min"/>
        <cfvo type="max"/>
        <color rgb="FFFCFCFF"/>
        <color rgb="FF63BE7B"/>
      </colorScale>
    </cfRule>
    <cfRule type="colorScale" priority="2517">
      <colorScale>
        <cfvo type="min"/>
        <cfvo type="percentile" val="50"/>
        <cfvo type="max"/>
        <color rgb="FFF8696B"/>
        <color rgb="FFFCFCFF"/>
        <color rgb="FF63BE7B"/>
      </colorScale>
    </cfRule>
  </conditionalFormatting>
  <conditionalFormatting sqref="G2:G15">
    <cfRule type="colorScale" priority="1694">
      <colorScale>
        <cfvo type="min"/>
        <cfvo type="max"/>
        <color rgb="FFFCFCFF"/>
        <color rgb="FF63BE7B"/>
      </colorScale>
    </cfRule>
  </conditionalFormatting>
  <conditionalFormatting sqref="G2:G16">
    <cfRule type="colorScale" priority="25840">
      <colorScale>
        <cfvo type="min"/>
        <cfvo type="percentile" val="50"/>
        <cfvo type="max"/>
        <color rgb="FFF8696B"/>
        <color rgb="FFFCFCFF"/>
        <color rgb="FF63BE7B"/>
      </colorScale>
    </cfRule>
    <cfRule type="colorScale" priority="25841">
      <colorScale>
        <cfvo type="min"/>
        <cfvo type="max"/>
        <color rgb="FFFCFCFF"/>
        <color rgb="FF63BE7B"/>
      </colorScale>
    </cfRule>
  </conditionalFormatting>
  <conditionalFormatting sqref="G2:G21">
    <cfRule type="colorScale" priority="13">
      <colorScale>
        <cfvo type="min"/>
        <cfvo type="percentile" val="50"/>
        <cfvo type="max"/>
        <color rgb="FFF8696B"/>
        <color rgb="FFFCFCFF"/>
        <color rgb="FF63BE7B"/>
      </colorScale>
    </cfRule>
  </conditionalFormatting>
  <conditionalFormatting sqref="G4:G7 G2">
    <cfRule type="colorScale" priority="2432">
      <colorScale>
        <cfvo type="min"/>
        <cfvo type="max"/>
        <color rgb="FFFCFCFF"/>
        <color rgb="FF63BE7B"/>
      </colorScale>
    </cfRule>
  </conditionalFormatting>
  <conditionalFormatting sqref="G4:G7">
    <cfRule type="colorScale" priority="2433">
      <colorScale>
        <cfvo type="min"/>
        <cfvo type="max"/>
        <color rgb="FFFCFCFF"/>
        <color rgb="FF63BE7B"/>
      </colorScale>
    </cfRule>
  </conditionalFormatting>
  <conditionalFormatting sqref="G8:G10">
    <cfRule type="colorScale" priority="2367">
      <colorScale>
        <cfvo type="min"/>
        <cfvo type="max"/>
        <color rgb="FFFCFCFF"/>
        <color rgb="FF63BE7B"/>
      </colorScale>
    </cfRule>
    <cfRule type="colorScale" priority="2368">
      <colorScale>
        <cfvo type="min"/>
        <cfvo type="max"/>
        <color rgb="FFFCFCFF"/>
        <color rgb="FF63BE7B"/>
      </colorScale>
    </cfRule>
    <cfRule type="colorScale" priority="2369">
      <colorScale>
        <cfvo type="min"/>
        <cfvo type="max"/>
        <color rgb="FFFCFCFF"/>
        <color rgb="FF63BE7B"/>
      </colorScale>
    </cfRule>
  </conditionalFormatting>
  <conditionalFormatting sqref="G11">
    <cfRule type="colorScale" priority="2242">
      <colorScale>
        <cfvo type="min"/>
        <cfvo type="percentile" val="50"/>
        <cfvo type="max"/>
        <color rgb="FFF8696B"/>
        <color rgb="FFFCFCFF"/>
        <color rgb="FF63BE7B"/>
      </colorScale>
    </cfRule>
    <cfRule type="colorScale" priority="2250">
      <colorScale>
        <cfvo type="min"/>
        <cfvo type="max"/>
        <color rgb="FFFCFCFF"/>
        <color rgb="FF63BE7B"/>
      </colorScale>
    </cfRule>
    <cfRule type="colorScale" priority="2255">
      <colorScale>
        <cfvo type="min"/>
        <cfvo type="max"/>
        <color rgb="FFFCFCFF"/>
        <color rgb="FF63BE7B"/>
      </colorScale>
    </cfRule>
    <cfRule type="colorScale" priority="2268">
      <colorScale>
        <cfvo type="min"/>
        <cfvo type="max"/>
        <color rgb="FFFCFCFF"/>
        <color rgb="FF63BE7B"/>
      </colorScale>
    </cfRule>
    <cfRule type="colorScale" priority="2275">
      <colorScale>
        <cfvo type="min"/>
        <cfvo type="max"/>
        <color rgb="FFFCFCFF"/>
        <color rgb="FF63BE7B"/>
      </colorScale>
    </cfRule>
  </conditionalFormatting>
  <conditionalFormatting sqref="G12">
    <cfRule type="colorScale" priority="2084">
      <colorScale>
        <cfvo type="min"/>
        <cfvo type="max"/>
        <color rgb="FFFCFCFF"/>
        <color rgb="FF63BE7B"/>
      </colorScale>
    </cfRule>
    <cfRule type="colorScale" priority="2085">
      <colorScale>
        <cfvo type="min"/>
        <cfvo type="max"/>
        <color rgb="FFFCFCFF"/>
        <color rgb="FF63BE7B"/>
      </colorScale>
    </cfRule>
    <cfRule type="colorScale" priority="2112">
      <colorScale>
        <cfvo type="min"/>
        <cfvo type="max"/>
        <color rgb="FFFCFCFF"/>
        <color rgb="FF63BE7B"/>
      </colorScale>
    </cfRule>
    <cfRule type="colorScale" priority="2113">
      <colorScale>
        <cfvo type="min"/>
        <cfvo type="max"/>
        <color rgb="FFFCFCFF"/>
        <color rgb="FF63BE7B"/>
      </colorScale>
    </cfRule>
    <cfRule type="colorScale" priority="2114">
      <colorScale>
        <cfvo type="min"/>
        <cfvo type="percentile" val="50"/>
        <cfvo type="max"/>
        <color rgb="FFF8696B"/>
        <color rgb="FFFCFCFF"/>
        <color rgb="FF63BE7B"/>
      </colorScale>
    </cfRule>
    <cfRule type="colorScale" priority="2115">
      <colorScale>
        <cfvo type="min"/>
        <cfvo type="percentile" val="50"/>
        <cfvo type="max"/>
        <color rgb="FFF8696B"/>
        <color rgb="FFFCFCFF"/>
        <color rgb="FF63BE7B"/>
      </colorScale>
    </cfRule>
    <cfRule type="colorScale" priority="2116">
      <colorScale>
        <cfvo type="min"/>
        <cfvo type="max"/>
        <color rgb="FFFCFCFF"/>
        <color rgb="FF63BE7B"/>
      </colorScale>
    </cfRule>
  </conditionalFormatting>
  <conditionalFormatting sqref="G13">
    <cfRule type="colorScale" priority="1963">
      <colorScale>
        <cfvo type="min"/>
        <cfvo type="max"/>
        <color rgb="FFFCFCFF"/>
        <color rgb="FF63BE7B"/>
      </colorScale>
    </cfRule>
    <cfRule type="colorScale" priority="1964">
      <colorScale>
        <cfvo type="min"/>
        <cfvo type="max"/>
        <color rgb="FFFCFCFF"/>
        <color rgb="FF63BE7B"/>
      </colorScale>
    </cfRule>
    <cfRule type="colorScale" priority="1990">
      <colorScale>
        <cfvo type="min"/>
        <cfvo type="max"/>
        <color rgb="FFFCFCFF"/>
        <color rgb="FF63BE7B"/>
      </colorScale>
    </cfRule>
    <cfRule type="colorScale" priority="1991">
      <colorScale>
        <cfvo type="min"/>
        <cfvo type="max"/>
        <color rgb="FFFCFCFF"/>
        <color rgb="FF63BE7B"/>
      </colorScale>
    </cfRule>
    <cfRule type="colorScale" priority="1992">
      <colorScale>
        <cfvo type="min"/>
        <cfvo type="percentile" val="50"/>
        <cfvo type="max"/>
        <color rgb="FFF8696B"/>
        <color rgb="FFFCFCFF"/>
        <color rgb="FF63BE7B"/>
      </colorScale>
    </cfRule>
    <cfRule type="colorScale" priority="1993">
      <colorScale>
        <cfvo type="min"/>
        <cfvo type="percentile" val="50"/>
        <cfvo type="max"/>
        <color rgb="FFF8696B"/>
        <color rgb="FFFCFCFF"/>
        <color rgb="FF63BE7B"/>
      </colorScale>
    </cfRule>
    <cfRule type="colorScale" priority="1994">
      <colorScale>
        <cfvo type="min"/>
        <cfvo type="max"/>
        <color rgb="FFFCFCFF"/>
        <color rgb="FF63BE7B"/>
      </colorScale>
    </cfRule>
  </conditionalFormatting>
  <conditionalFormatting sqref="G14">
    <cfRule type="colorScale" priority="1798">
      <colorScale>
        <cfvo type="min"/>
        <cfvo type="max"/>
        <color rgb="FFFCFCFF"/>
        <color rgb="FF63BE7B"/>
      </colorScale>
    </cfRule>
    <cfRule type="colorScale" priority="1825">
      <colorScale>
        <cfvo type="min"/>
        <cfvo type="max"/>
        <color rgb="FFFCFCFF"/>
        <color rgb="FF63BE7B"/>
      </colorScale>
    </cfRule>
    <cfRule type="colorScale" priority="1832">
      <colorScale>
        <cfvo type="min"/>
        <cfvo type="max"/>
        <color rgb="FFFCFCFF"/>
        <color rgb="FF63BE7B"/>
      </colorScale>
    </cfRule>
    <cfRule type="colorScale" priority="1865">
      <colorScale>
        <cfvo type="min"/>
        <cfvo type="max"/>
        <color rgb="FFFCFCFF"/>
        <color rgb="FF63BE7B"/>
      </colorScale>
    </cfRule>
    <cfRule type="colorScale" priority="1866">
      <colorScale>
        <cfvo type="min"/>
        <cfvo type="max"/>
        <color rgb="FFFCFCFF"/>
        <color rgb="FF63BE7B"/>
      </colorScale>
    </cfRule>
    <cfRule type="colorScale" priority="1867">
      <colorScale>
        <cfvo type="min"/>
        <cfvo type="percentile" val="50"/>
        <cfvo type="max"/>
        <color rgb="FFF8696B"/>
        <color rgb="FFFCFCFF"/>
        <color rgb="FF63BE7B"/>
      </colorScale>
    </cfRule>
    <cfRule type="colorScale" priority="1868">
      <colorScale>
        <cfvo type="min"/>
        <cfvo type="percentile" val="50"/>
        <cfvo type="max"/>
        <color rgb="FFF8696B"/>
        <color rgb="FFFCFCFF"/>
        <color rgb="FF63BE7B"/>
      </colorScale>
    </cfRule>
    <cfRule type="colorScale" priority="1869">
      <colorScale>
        <cfvo type="min"/>
        <cfvo type="max"/>
        <color rgb="FFFCFCFF"/>
        <color rgb="FF63BE7B"/>
      </colorScale>
    </cfRule>
  </conditionalFormatting>
  <conditionalFormatting sqref="G15">
    <cfRule type="colorScale" priority="1711">
      <colorScale>
        <cfvo type="min"/>
        <cfvo type="max"/>
        <color rgb="FFFCFCFF"/>
        <color rgb="FF63BE7B"/>
      </colorScale>
    </cfRule>
    <cfRule type="colorScale" priority="1717">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max"/>
        <color rgb="FFFCFCFF"/>
        <color rgb="FF63BE7B"/>
      </colorScale>
    </cfRule>
    <cfRule type="colorScale" priority="1767">
      <colorScale>
        <cfvo type="min"/>
        <cfvo type="percentile" val="50"/>
        <cfvo type="max"/>
        <color rgb="FFF8696B"/>
        <color rgb="FFFCFCFF"/>
        <color rgb="FF63BE7B"/>
      </colorScale>
    </cfRule>
  </conditionalFormatting>
  <conditionalFormatting sqref="G16">
    <cfRule type="colorScale" priority="25700">
      <colorScale>
        <cfvo type="min"/>
        <cfvo type="max"/>
        <color rgb="FFFCFCFF"/>
        <color rgb="FF63BE7B"/>
      </colorScale>
    </cfRule>
    <cfRule type="colorScale" priority="25735">
      <colorScale>
        <cfvo type="min"/>
        <cfvo type="max"/>
        <color rgb="FFFCFCFF"/>
        <color rgb="FF63BE7B"/>
      </colorScale>
    </cfRule>
    <cfRule type="colorScale" priority="25736">
      <colorScale>
        <cfvo type="min"/>
        <cfvo type="percentile" val="50"/>
        <cfvo type="max"/>
        <color rgb="FFF8696B"/>
        <color rgb="FFFCFCFF"/>
        <color rgb="FF63BE7B"/>
      </colorScale>
    </cfRule>
    <cfRule type="colorScale" priority="25737">
      <colorScale>
        <cfvo type="min"/>
        <cfvo type="percentile" val="50"/>
        <cfvo type="max"/>
        <color rgb="FFF8696B"/>
        <color rgb="FFFCFCFF"/>
        <color rgb="FF63BE7B"/>
      </colorScale>
    </cfRule>
  </conditionalFormatting>
  <conditionalFormatting sqref="G17">
    <cfRule type="colorScale" priority="315">
      <colorScale>
        <cfvo type="min"/>
        <cfvo type="max"/>
        <color rgb="FFFCFCFF"/>
        <color rgb="FF63BE7B"/>
      </colorScale>
    </cfRule>
    <cfRule type="colorScale" priority="324">
      <colorScale>
        <cfvo type="min"/>
        <cfvo type="max"/>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onditionalFormatting>
  <conditionalFormatting sqref="G18:G20">
    <cfRule type="colorScale" priority="144">
      <colorScale>
        <cfvo type="min"/>
        <cfvo type="max"/>
        <color rgb="FFFCFCFF"/>
        <color rgb="FF63BE7B"/>
      </colorScale>
    </cfRule>
  </conditionalFormatting>
  <conditionalFormatting sqref="G18:G21">
    <cfRule type="colorScale" priority="105">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33">
      <colorScale>
        <cfvo type="min"/>
        <cfvo type="max"/>
        <color rgb="FFFCFCFF"/>
        <color rgb="FF63BE7B"/>
      </colorScale>
    </cfRule>
    <cfRule type="colorScale" priority="145">
      <colorScale>
        <cfvo type="min"/>
        <cfvo type="max"/>
        <color rgb="FFFCFCFF"/>
        <color rgb="FF63BE7B"/>
      </colorScale>
    </cfRule>
    <cfRule type="colorScale" priority="16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G10:N10 E10">
    <cfRule type="colorScale" priority="2355">
      <colorScale>
        <cfvo type="min"/>
        <cfvo type="max"/>
        <color rgb="FFFCFCFF"/>
        <color rgb="FF63BE7B"/>
      </colorScale>
    </cfRule>
    <cfRule type="colorScale" priority="2356">
      <colorScale>
        <cfvo type="min"/>
        <cfvo type="max"/>
        <color rgb="FFFCFCFF"/>
        <color rgb="FF63BE7B"/>
      </colorScale>
    </cfRule>
    <cfRule type="colorScale" priority="2357">
      <colorScale>
        <cfvo type="min"/>
        <cfvo type="percentile" val="50"/>
        <cfvo type="max"/>
        <color rgb="FFF8696B"/>
        <color rgb="FFFFEB84"/>
        <color rgb="FF63BE7B"/>
      </colorScale>
    </cfRule>
    <cfRule type="colorScale" priority="2358">
      <colorScale>
        <cfvo type="min"/>
        <cfvo type="max"/>
        <color rgb="FFFFEF9C"/>
        <color rgb="FF63BE7B"/>
      </colorScale>
    </cfRule>
  </conditionalFormatting>
  <conditionalFormatting sqref="G22:N1048576">
    <cfRule type="colorScale" priority="2646">
      <colorScale>
        <cfvo type="min"/>
        <cfvo type="percentile" val="50"/>
        <cfvo type="max"/>
        <color rgb="FFF8696B"/>
        <color rgb="FFFCFCFF"/>
        <color rgb="FF63BE7B"/>
      </colorScale>
    </cfRule>
  </conditionalFormatting>
  <conditionalFormatting sqref="H1">
    <cfRule type="colorScale" priority="2645">
      <colorScale>
        <cfvo type="min"/>
        <cfvo type="percentile" val="50"/>
        <cfvo type="max"/>
        <color rgb="FFF8696B"/>
        <color rgb="FFFCFCFF"/>
        <color rgb="FF63BE7B"/>
      </colorScale>
    </cfRule>
  </conditionalFormatting>
  <conditionalFormatting sqref="H2">
    <cfRule type="colorScale" priority="2466">
      <colorScale>
        <cfvo type="min"/>
        <cfvo type="percentile" val="50"/>
        <cfvo type="max"/>
        <color rgb="FFF8696B"/>
        <color rgb="FFFCFCFF"/>
        <color rgb="FF63BE7B"/>
      </colorScale>
    </cfRule>
    <cfRule type="colorScale" priority="2467">
      <colorScale>
        <cfvo type="min"/>
        <cfvo type="max"/>
        <color rgb="FFFCFCFF"/>
        <color rgb="FF63BE7B"/>
      </colorScale>
    </cfRule>
    <cfRule type="colorScale" priority="2468">
      <colorScale>
        <cfvo type="min"/>
        <cfvo type="percentile" val="50"/>
        <cfvo type="max"/>
        <color rgb="FFF8696B"/>
        <color rgb="FFFCFCFF"/>
        <color rgb="FF63BE7B"/>
      </colorScale>
    </cfRule>
  </conditionalFormatting>
  <conditionalFormatting sqref="H2:H7">
    <cfRule type="colorScale" priority="2419">
      <colorScale>
        <cfvo type="min"/>
        <cfvo type="percentile" val="50"/>
        <cfvo type="max"/>
        <color rgb="FFF8696B"/>
        <color rgb="FFFCFCFF"/>
        <color rgb="FF63BE7B"/>
      </colorScale>
    </cfRule>
  </conditionalFormatting>
  <conditionalFormatting sqref="H2:H10">
    <cfRule type="colorScale" priority="2501">
      <colorScale>
        <cfvo type="min"/>
        <cfvo type="percentile" val="50"/>
        <cfvo type="max"/>
        <color rgb="FFF8696B"/>
        <color rgb="FFFCFCFF"/>
        <color rgb="FF63BE7B"/>
      </colorScale>
    </cfRule>
    <cfRule type="colorScale" priority="2502">
      <colorScale>
        <cfvo type="min"/>
        <cfvo type="max"/>
        <color rgb="FFFCFCFF"/>
        <color rgb="FF63BE7B"/>
      </colorScale>
    </cfRule>
  </conditionalFormatting>
  <conditionalFormatting sqref="H2:H11">
    <cfRule type="colorScale" priority="2518">
      <colorScale>
        <cfvo type="min"/>
        <cfvo type="percentile" val="50"/>
        <cfvo type="max"/>
        <color rgb="FFF8696B"/>
        <color rgb="FFFCFCFF"/>
        <color rgb="FF63BE7B"/>
      </colorScale>
    </cfRule>
  </conditionalFormatting>
  <conditionalFormatting sqref="H2:H15">
    <cfRule type="colorScale" priority="1692">
      <colorScale>
        <cfvo type="min"/>
        <cfvo type="percentile" val="50"/>
        <cfvo type="max"/>
        <color rgb="FFF8696B"/>
        <color rgb="FFFCFCFF"/>
        <color rgb="FF63BE7B"/>
      </colorScale>
    </cfRule>
    <cfRule type="colorScale" priority="1693">
      <colorScale>
        <cfvo type="min"/>
        <cfvo type="max"/>
        <color rgb="FFFCFCFF"/>
        <color rgb="FF63BE7B"/>
      </colorScale>
    </cfRule>
  </conditionalFormatting>
  <conditionalFormatting sqref="H2:H16">
    <cfRule type="colorScale" priority="25842">
      <colorScale>
        <cfvo type="min"/>
        <cfvo type="percentile" val="50"/>
        <cfvo type="max"/>
        <color rgb="FFF8696B"/>
        <color rgb="FFFCFCFF"/>
        <color rgb="FF63BE7B"/>
      </colorScale>
    </cfRule>
  </conditionalFormatting>
  <conditionalFormatting sqref="H3">
    <cfRule type="colorScale" priority="2305">
      <colorScale>
        <cfvo type="min"/>
        <cfvo type="percentile" val="50"/>
        <cfvo type="max"/>
        <color rgb="FFF8696B"/>
        <color rgb="FFFCFCFF"/>
        <color rgb="FF63BE7B"/>
      </colorScale>
    </cfRule>
    <cfRule type="colorScale" priority="2306">
      <colorScale>
        <cfvo type="min"/>
        <cfvo type="max"/>
        <color rgb="FFFCFCFF"/>
        <color rgb="FF63BE7B"/>
      </colorScale>
    </cfRule>
    <cfRule type="colorScale" priority="2316">
      <colorScale>
        <cfvo type="min"/>
        <cfvo type="max"/>
        <color rgb="FFFCFCFF"/>
        <color rgb="FF63BE7B"/>
      </colorScale>
    </cfRule>
  </conditionalFormatting>
  <conditionalFormatting sqref="H4:H7 H2">
    <cfRule type="colorScale" priority="2434">
      <colorScale>
        <cfvo type="min"/>
        <cfvo type="percentile" val="50"/>
        <cfvo type="max"/>
        <color rgb="FFF8696B"/>
        <color rgb="FFFCFCFF"/>
        <color rgb="FF5A8AC6"/>
      </colorScale>
    </cfRule>
    <cfRule type="colorScale" priority="2435">
      <colorScale>
        <cfvo type="min"/>
        <cfvo type="percentile" val="50"/>
        <cfvo type="max"/>
        <color rgb="FFF8696B"/>
        <color rgb="FFFCFCFF"/>
        <color rgb="FF63BE7B"/>
      </colorScale>
    </cfRule>
    <cfRule type="colorScale" priority="2436">
      <colorScale>
        <cfvo type="min"/>
        <cfvo type="max"/>
        <color rgb="FFFCFCFF"/>
        <color rgb="FF63BE7B"/>
      </colorScale>
    </cfRule>
    <cfRule type="colorScale" priority="2437">
      <colorScale>
        <cfvo type="min"/>
        <cfvo type="percentile" val="50"/>
        <cfvo type="max"/>
        <color rgb="FFF8696B"/>
        <color rgb="FFFCFCFF"/>
        <color rgb="FF63BE7B"/>
      </colorScale>
    </cfRule>
  </conditionalFormatting>
  <conditionalFormatting sqref="H8:H10">
    <cfRule type="colorScale" priority="2348">
      <colorScale>
        <cfvo type="min"/>
        <cfvo type="percentile" val="50"/>
        <cfvo type="max"/>
        <color rgb="FFF8696B"/>
        <color rgb="FFFCFCFF"/>
        <color rgb="FF5A8AC6"/>
      </colorScale>
    </cfRule>
    <cfRule type="colorScale" priority="2370">
      <colorScale>
        <cfvo type="min"/>
        <cfvo type="percentile" val="50"/>
        <cfvo type="max"/>
        <color rgb="FFF8696B"/>
        <color rgb="FFFCFCFF"/>
        <color rgb="FF63BE7B"/>
      </colorScale>
    </cfRule>
    <cfRule type="colorScale" priority="2371">
      <colorScale>
        <cfvo type="min"/>
        <cfvo type="max"/>
        <color rgb="FFFCFCFF"/>
        <color rgb="FF63BE7B"/>
      </colorScale>
    </cfRule>
    <cfRule type="colorScale" priority="2372">
      <colorScale>
        <cfvo type="min"/>
        <cfvo type="percentile" val="50"/>
        <cfvo type="max"/>
        <color rgb="FFF8696B"/>
        <color rgb="FFFCFCFF"/>
        <color rgb="FF63BE7B"/>
      </colorScale>
    </cfRule>
    <cfRule type="colorScale" priority="2373">
      <colorScale>
        <cfvo type="min"/>
        <cfvo type="max"/>
        <color rgb="FFFCFCFF"/>
        <color rgb="FF63BE7B"/>
      </colorScale>
    </cfRule>
    <cfRule type="colorScale" priority="2374">
      <colorScale>
        <cfvo type="min"/>
        <cfvo type="percentile" val="50"/>
        <cfvo type="max"/>
        <color rgb="FFF8696B"/>
        <color rgb="FFFCFCFF"/>
        <color rgb="FF63BE7B"/>
      </colorScale>
    </cfRule>
  </conditionalFormatting>
  <conditionalFormatting sqref="H11">
    <cfRule type="colorScale" priority="2251">
      <colorScale>
        <cfvo type="min"/>
        <cfvo type="max"/>
        <color rgb="FFFCFCFF"/>
        <color rgb="FF63BE7B"/>
      </colorScale>
    </cfRule>
    <cfRule type="colorScale" priority="2256">
      <colorScale>
        <cfvo type="min"/>
        <cfvo type="max"/>
        <color rgb="FFFCFCFF"/>
        <color rgb="FF63BE7B"/>
      </colorScale>
    </cfRule>
    <cfRule type="colorScale" priority="2269">
      <colorScale>
        <cfvo type="min"/>
        <cfvo type="max"/>
        <color rgb="FFFCFCFF"/>
        <color rgb="FF63BE7B"/>
      </colorScale>
    </cfRule>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H12">
    <cfRule type="colorScale" priority="2076">
      <colorScale>
        <cfvo type="min"/>
        <cfvo type="percentile" val="50"/>
        <cfvo type="max"/>
        <color rgb="FFF8696B"/>
        <color rgb="FFFCFCFF"/>
        <color rgb="FF5A8AC6"/>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percentile" val="50"/>
        <cfvo type="max"/>
        <color rgb="FFF8696B"/>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fRule type="colorScale" priority="2117">
      <colorScale>
        <cfvo type="min"/>
        <cfvo type="percentile" val="50"/>
        <cfvo type="max"/>
        <color rgb="FFF8696B"/>
        <color rgb="FFFCFCFF"/>
        <color rgb="FF63BE7B"/>
      </colorScale>
    </cfRule>
    <cfRule type="colorScale" priority="2118">
      <colorScale>
        <cfvo type="min"/>
        <cfvo type="max"/>
        <color rgb="FFFCFCFF"/>
        <color rgb="FF63BE7B"/>
      </colorScale>
    </cfRule>
    <cfRule type="colorScale" priority="2119">
      <colorScale>
        <cfvo type="min"/>
        <cfvo type="percentile" val="50"/>
        <cfvo type="max"/>
        <color rgb="FFF8696B"/>
        <color rgb="FFFCFCFF"/>
        <color rgb="FF63BE7B"/>
      </colorScale>
    </cfRule>
    <cfRule type="colorScale" priority="2120">
      <colorScale>
        <cfvo type="min"/>
        <cfvo type="max"/>
        <color rgb="FFFCFCFF"/>
        <color rgb="FF63BE7B"/>
      </colorScale>
    </cfRule>
  </conditionalFormatting>
  <conditionalFormatting sqref="H13">
    <cfRule type="colorScale" priority="1949">
      <colorScale>
        <cfvo type="min"/>
        <cfvo type="percentile" val="50"/>
        <cfvo type="max"/>
        <color rgb="FFF8696B"/>
        <color rgb="FFFCFCFF"/>
        <color rgb="FF5A8AC6"/>
      </colorScale>
    </cfRule>
    <cfRule type="colorScale" priority="1965">
      <colorScale>
        <cfvo type="min"/>
        <cfvo type="percentile" val="50"/>
        <cfvo type="max"/>
        <color rgb="FFF8696B"/>
        <color rgb="FFFCFCFF"/>
        <color rgb="FF63BE7B"/>
      </colorScale>
    </cfRule>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68">
      <colorScale>
        <cfvo type="min"/>
        <cfvo type="percentile" val="50"/>
        <cfvo type="max"/>
        <color rgb="FFF8696B"/>
        <color rgb="FFFCFCFF"/>
        <color rgb="FF63BE7B"/>
      </colorScale>
    </cfRule>
    <cfRule type="colorScale" priority="1969">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1996">
      <colorScale>
        <cfvo type="min"/>
        <cfvo type="max"/>
        <color rgb="FFFCFCFF"/>
        <color rgb="FF63BE7B"/>
      </colorScale>
    </cfRule>
    <cfRule type="colorScale" priority="1997">
      <colorScale>
        <cfvo type="min"/>
        <cfvo type="percentile" val="50"/>
        <cfvo type="max"/>
        <color rgb="FFF8696B"/>
        <color rgb="FFFCFCFF"/>
        <color rgb="FF63BE7B"/>
      </colorScale>
    </cfRule>
    <cfRule type="colorScale" priority="1998">
      <colorScale>
        <cfvo type="min"/>
        <cfvo type="max"/>
        <color rgb="FFFCFCFF"/>
        <color rgb="FF63BE7B"/>
      </colorScale>
    </cfRule>
  </conditionalFormatting>
  <conditionalFormatting sqref="H14">
    <cfRule type="colorScale" priority="1815">
      <colorScale>
        <cfvo type="min"/>
        <cfvo type="percentile" val="50"/>
        <cfvo type="max"/>
        <color rgb="FFF8696B"/>
        <color rgb="FFFCFCFF"/>
        <color rgb="FF5A8AC6"/>
      </colorScale>
    </cfRule>
    <cfRule type="colorScale" priority="1826">
      <colorScale>
        <cfvo type="min"/>
        <cfvo type="percentile" val="50"/>
        <cfvo type="max"/>
        <color rgb="FFF8696B"/>
        <color rgb="FFFCFCFF"/>
        <color rgb="FF63BE7B"/>
      </colorScale>
    </cfRule>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percentile" val="50"/>
        <cfvo type="max"/>
        <color rgb="FFF8696B"/>
        <color rgb="FFFCFCFF"/>
        <color rgb="FF63BE7B"/>
      </colorScale>
    </cfRule>
    <cfRule type="colorScale" priority="1835">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onditionalFormatting>
  <conditionalFormatting sqref="H15">
    <cfRule type="colorScale" priority="1708">
      <colorScale>
        <cfvo type="min"/>
        <cfvo type="percentile" val="50"/>
        <cfvo type="max"/>
        <color rgb="FFF8696B"/>
        <color rgb="FFFCFCFF"/>
        <color rgb="FF5A8AC6"/>
      </colorScale>
    </cfRule>
    <cfRule type="colorScale" priority="1718">
      <colorScale>
        <cfvo type="min"/>
        <cfvo type="max"/>
        <color rgb="FFFCFCFF"/>
        <color rgb="FF63BE7B"/>
      </colorScale>
    </cfRule>
    <cfRule type="colorScale" priority="1725">
      <colorScale>
        <cfvo type="min"/>
        <cfvo type="percentile" val="50"/>
        <cfvo type="max"/>
        <color rgb="FFF8696B"/>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68">
      <colorScale>
        <cfvo type="min"/>
        <cfvo type="percentile" val="50"/>
        <cfvo type="max"/>
        <color rgb="FFF8696B"/>
        <color rgb="FFFCFCFF"/>
        <color rgb="FF63BE7B"/>
      </colorScale>
    </cfRule>
    <cfRule type="colorScale" priority="1769">
      <colorScale>
        <cfvo type="min"/>
        <cfvo type="max"/>
        <color rgb="FFFCFCFF"/>
        <color rgb="FF63BE7B"/>
      </colorScale>
    </cfRule>
    <cfRule type="colorScale" priority="1770">
      <colorScale>
        <cfvo type="min"/>
        <cfvo type="percentile" val="50"/>
        <cfvo type="max"/>
        <color rgb="FFF8696B"/>
        <color rgb="FFFCFCFF"/>
        <color rgb="FF63BE7B"/>
      </colorScale>
    </cfRule>
  </conditionalFormatting>
  <conditionalFormatting sqref="H16">
    <cfRule type="colorScale" priority="25702">
      <colorScale>
        <cfvo type="min"/>
        <cfvo type="max"/>
        <color rgb="FFFCFCFF"/>
        <color rgb="FF63BE7B"/>
      </colorScale>
    </cfRule>
    <cfRule type="colorScale" priority="25703">
      <colorScale>
        <cfvo type="min"/>
        <cfvo type="percentile" val="50"/>
        <cfvo type="max"/>
        <color rgb="FFF8696B"/>
        <color rgb="FFFCFCFF"/>
        <color rgb="FF63BE7B"/>
      </colorScale>
    </cfRule>
    <cfRule type="colorScale" priority="25704">
      <colorScale>
        <cfvo type="min"/>
        <cfvo type="percentile" val="50"/>
        <cfvo type="max"/>
        <color rgb="FFF8696B"/>
        <color rgb="FFFCFCFF"/>
        <color rgb="FF5A8AC6"/>
      </colorScale>
    </cfRule>
    <cfRule type="colorScale" priority="25718">
      <colorScale>
        <cfvo type="min"/>
        <cfvo type="percentile" val="50"/>
        <cfvo type="max"/>
        <color rgb="FFF8696B"/>
        <color rgb="FFFCFCFF"/>
        <color rgb="FF63BE7B"/>
      </colorScale>
    </cfRule>
    <cfRule type="colorScale" priority="25719">
      <colorScale>
        <cfvo type="min"/>
        <cfvo type="max"/>
        <color rgb="FFFCFCFF"/>
        <color rgb="FF63BE7B"/>
      </colorScale>
    </cfRule>
    <cfRule type="colorScale" priority="25720">
      <colorScale>
        <cfvo type="min"/>
        <cfvo type="percentile" val="50"/>
        <cfvo type="max"/>
        <color rgb="FFF8696B"/>
        <color rgb="FFFCFCFF"/>
        <color rgb="FF63BE7B"/>
      </colorScale>
    </cfRule>
    <cfRule type="colorScale" priority="25820">
      <colorScale>
        <cfvo type="min"/>
        <cfvo type="percentile" val="50"/>
        <cfvo type="max"/>
        <color rgb="FFF8696B"/>
        <color rgb="FFFCFCFF"/>
        <color rgb="FF63BE7B"/>
      </colorScale>
    </cfRule>
    <cfRule type="colorScale" priority="25821">
      <colorScale>
        <cfvo type="min"/>
        <cfvo type="max"/>
        <color rgb="FFFCFCFF"/>
        <color rgb="FF63BE7B"/>
      </colorScale>
    </cfRule>
  </conditionalFormatting>
  <conditionalFormatting sqref="H17">
    <cfRule type="colorScale" priority="312">
      <colorScale>
        <cfvo type="min"/>
        <cfvo type="percentile" val="50"/>
        <cfvo type="max"/>
        <color rgb="FFF8696B"/>
        <color rgb="FFFCFCFF"/>
        <color rgb="FF5A8AC6"/>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2">
      <colorScale>
        <cfvo type="min"/>
        <cfvo type="percentile" val="50"/>
        <cfvo type="max"/>
        <color rgb="FFF8696B"/>
        <color rgb="FFFCFCFF"/>
        <color rgb="FF63BE7B"/>
      </colorScale>
    </cfRule>
  </conditionalFormatting>
  <conditionalFormatting sqref="H18:H20">
    <cfRule type="colorScale" priority="146">
      <colorScale>
        <cfvo type="min"/>
        <cfvo type="max"/>
        <color rgb="FFFCFCFF"/>
        <color rgb="FF63BE7B"/>
      </colorScale>
    </cfRule>
  </conditionalFormatting>
  <conditionalFormatting sqref="H18:H21">
    <cfRule type="colorScale" priority="113">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9">
      <colorScale>
        <cfvo type="min"/>
        <cfvo type="percentile" val="50"/>
        <cfvo type="max"/>
        <color rgb="FFF8696B"/>
        <color rgb="FFFCFCFF"/>
        <color rgb="FF5A8AC6"/>
      </colorScale>
    </cfRule>
    <cfRule type="colorScale" priority="147">
      <colorScale>
        <cfvo type="min"/>
        <cfvo type="percentile" val="50"/>
        <cfvo type="max"/>
        <color rgb="FFF8696B"/>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H22:H1048576 H1">
    <cfRule type="colorScale" priority="2647">
      <colorScale>
        <cfvo type="min"/>
        <cfvo type="percentile" val="50"/>
        <cfvo type="max"/>
        <color rgb="FFF8696B"/>
        <color rgb="FFFCFCFF"/>
        <color rgb="FF5A8AC6"/>
      </colorScale>
    </cfRule>
  </conditionalFormatting>
  <conditionalFormatting sqref="H21:I21">
    <cfRule type="colorScale" priority="41">
      <colorScale>
        <cfvo type="min"/>
        <cfvo type="max"/>
        <color rgb="FFFCFCFF"/>
        <color rgb="FF63BE7B"/>
      </colorScale>
    </cfRule>
    <cfRule type="colorScale" priority="42">
      <colorScale>
        <cfvo type="min"/>
        <cfvo type="max"/>
        <color rgb="FFFCFCFF"/>
        <color rgb="FF63BE7B"/>
      </colorScale>
    </cfRule>
  </conditionalFormatting>
  <conditionalFormatting sqref="I2">
    <cfRule type="colorScale" priority="2470">
      <colorScale>
        <cfvo type="min"/>
        <cfvo type="percentile" val="50"/>
        <cfvo type="max"/>
        <color rgb="FFF8696B"/>
        <color rgb="FFFCFCFF"/>
        <color rgb="FF63BE7B"/>
      </colorScale>
    </cfRule>
    <cfRule type="colorScale" priority="2471">
      <colorScale>
        <cfvo type="min"/>
        <cfvo type="max"/>
        <color rgb="FFFCFCFF"/>
        <color rgb="FF63BE7B"/>
      </colorScale>
    </cfRule>
    <cfRule type="colorScale" priority="2472">
      <colorScale>
        <cfvo type="min"/>
        <cfvo type="percentile" val="50"/>
        <cfvo type="max"/>
        <color rgb="FFF8696B"/>
        <color rgb="FFFCFCFF"/>
        <color rgb="FF63BE7B"/>
      </colorScale>
    </cfRule>
  </conditionalFormatting>
  <conditionalFormatting sqref="I2:I7">
    <cfRule type="colorScale" priority="2483">
      <colorScale>
        <cfvo type="min"/>
        <cfvo type="percentile" val="50"/>
        <cfvo type="max"/>
        <color rgb="FFF8696B"/>
        <color rgb="FFFCFCFF"/>
        <color rgb="FF63BE7B"/>
      </colorScale>
    </cfRule>
  </conditionalFormatting>
  <conditionalFormatting sqref="I2:I10">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onditionalFormatting>
  <conditionalFormatting sqref="I2:I11">
    <cfRule type="colorScale" priority="2519">
      <colorScale>
        <cfvo type="min"/>
        <cfvo type="percentile" val="50"/>
        <cfvo type="max"/>
        <color rgb="FFF8696B"/>
        <color rgb="FFFCFCFF"/>
        <color rgb="FF63BE7B"/>
      </colorScale>
    </cfRule>
  </conditionalFormatting>
  <conditionalFormatting sqref="I2:I15">
    <cfRule type="colorScale" priority="1691">
      <colorScale>
        <cfvo type="min"/>
        <cfvo type="percentile" val="50"/>
        <cfvo type="max"/>
        <color rgb="FFF8696B"/>
        <color rgb="FFFCFCFF"/>
        <color rgb="FF63BE7B"/>
      </colorScale>
    </cfRule>
  </conditionalFormatting>
  <conditionalFormatting sqref="I2:I16">
    <cfRule type="colorScale" priority="25843">
      <colorScale>
        <cfvo type="min"/>
        <cfvo type="percentile" val="50"/>
        <cfvo type="max"/>
        <color rgb="FFF8696B"/>
        <color rgb="FFFCFCFF"/>
        <color rgb="FF63BE7B"/>
      </colorScale>
    </cfRule>
  </conditionalFormatting>
  <conditionalFormatting sqref="I3">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onditionalFormatting>
  <conditionalFormatting sqref="I4:I7 I2">
    <cfRule type="colorScale" priority="2440">
      <colorScale>
        <cfvo type="min"/>
        <cfvo type="percentile" val="50"/>
        <cfvo type="max"/>
        <color rgb="FFF8696B"/>
        <color rgb="FFFCFCFF"/>
        <color rgb="FF5A8AC6"/>
      </colorScale>
    </cfRule>
    <cfRule type="colorScale" priority="2441">
      <colorScale>
        <cfvo type="min"/>
        <cfvo type="percentile" val="50"/>
        <cfvo type="max"/>
        <color rgb="FFF8696B"/>
        <color rgb="FFFCFCFF"/>
        <color rgb="FF63BE7B"/>
      </colorScale>
    </cfRule>
    <cfRule type="colorScale" priority="2442">
      <colorScale>
        <cfvo type="min"/>
        <cfvo type="max"/>
        <color rgb="FFFCFCFF"/>
        <color rgb="FF63BE7B"/>
      </colorScale>
    </cfRule>
    <cfRule type="colorScale" priority="2443">
      <colorScale>
        <cfvo type="min"/>
        <cfvo type="percentile" val="50"/>
        <cfvo type="max"/>
        <color rgb="FFF8696B"/>
        <color rgb="FFFCFCFF"/>
        <color rgb="FF63BE7B"/>
      </colorScale>
    </cfRule>
  </conditionalFormatting>
  <conditionalFormatting sqref="I8:I10">
    <cfRule type="colorScale" priority="2378">
      <colorScale>
        <cfvo type="min"/>
        <cfvo type="percentile" val="50"/>
        <cfvo type="max"/>
        <color rgb="FFF8696B"/>
        <color rgb="FFFCFCFF"/>
        <color rgb="FF63BE7B"/>
      </colorScale>
    </cfRule>
    <cfRule type="colorScale" priority="2379">
      <colorScale>
        <cfvo type="min"/>
        <cfvo type="max"/>
        <color rgb="FFFCFCFF"/>
        <color rgb="FF63BE7B"/>
      </colorScale>
    </cfRule>
    <cfRule type="colorScale" priority="2380">
      <colorScale>
        <cfvo type="min"/>
        <cfvo type="percentile" val="50"/>
        <cfvo type="max"/>
        <color rgb="FFF8696B"/>
        <color rgb="FFFCFCFF"/>
        <color rgb="FF63BE7B"/>
      </colorScale>
    </cfRule>
    <cfRule type="colorScale" priority="2381">
      <colorScale>
        <cfvo type="min"/>
        <cfvo type="percentile" val="50"/>
        <cfvo type="max"/>
        <color rgb="FFF8696B"/>
        <color rgb="FFFCFCFF"/>
        <color rgb="FF5A8AC6"/>
      </colorScale>
    </cfRule>
    <cfRule type="colorScale" priority="2382">
      <colorScale>
        <cfvo type="min"/>
        <cfvo type="percentile" val="50"/>
        <cfvo type="max"/>
        <color rgb="FFF8696B"/>
        <color rgb="FFFCFCFF"/>
        <color rgb="FF63BE7B"/>
      </colorScale>
    </cfRule>
    <cfRule type="colorScale" priority="2383">
      <colorScale>
        <cfvo type="min"/>
        <cfvo type="percentile" val="50"/>
        <cfvo type="max"/>
        <color rgb="FFF8696B"/>
        <color rgb="FFFCFCFF"/>
        <color rgb="FF63BE7B"/>
      </colorScale>
    </cfRule>
    <cfRule type="colorScale" priority="2384">
      <colorScale>
        <cfvo type="min"/>
        <cfvo type="max"/>
        <color rgb="FFFCFCFF"/>
        <color rgb="FF63BE7B"/>
      </colorScale>
    </cfRule>
    <cfRule type="colorScale" priority="2385">
      <colorScale>
        <cfvo type="min"/>
        <cfvo type="percentile" val="50"/>
        <cfvo type="max"/>
        <color rgb="FFF8696B"/>
        <color rgb="FFFCFCFF"/>
        <color rgb="FF63BE7B"/>
      </colorScale>
    </cfRule>
  </conditionalFormatting>
  <conditionalFormatting sqref="I11">
    <cfRule type="colorScale" priority="2241">
      <colorScale>
        <cfvo type="min"/>
        <cfvo type="percentile" val="50"/>
        <cfvo type="max"/>
        <color rgb="FFF8696B"/>
        <color rgb="FFFCFCFF"/>
        <color rgb="FF63BE7B"/>
      </colorScale>
    </cfRule>
    <cfRule type="colorScale" priority="2252">
      <colorScale>
        <cfvo type="min"/>
        <cfvo type="max"/>
        <color rgb="FFFCFCFF"/>
        <color rgb="FF63BE7B"/>
      </colorScale>
    </cfRule>
    <cfRule type="colorScale" priority="2257">
      <colorScale>
        <cfvo type="min"/>
        <cfvo type="max"/>
        <color rgb="FFFCFCFF"/>
        <color rgb="FF63BE7B"/>
      </colorScale>
    </cfRule>
    <cfRule type="colorScale" priority="2270">
      <colorScale>
        <cfvo type="min"/>
        <cfvo type="max"/>
        <color rgb="FFFCFCFF"/>
        <color rgb="FF63BE7B"/>
      </colorScale>
    </cfRule>
    <cfRule type="colorScale" priority="2278">
      <colorScale>
        <cfvo type="min"/>
        <cfvo type="max"/>
        <color rgb="FFFCFCFF"/>
        <color rgb="FF63BE7B"/>
      </colorScale>
    </cfRule>
  </conditionalFormatting>
  <conditionalFormatting sqref="I12">
    <cfRule type="colorScale" priority="2091">
      <colorScale>
        <cfvo type="min"/>
        <cfvo type="percentile" val="50"/>
        <cfvo type="max"/>
        <color rgb="FFF8696B"/>
        <color rgb="FFFCFCFF"/>
        <color rgb="FF63BE7B"/>
      </colorScale>
    </cfRule>
    <cfRule type="colorScale" priority="2092">
      <colorScale>
        <cfvo type="min"/>
        <cfvo type="max"/>
        <color rgb="FFFCFCFF"/>
        <color rgb="FF63BE7B"/>
      </colorScale>
    </cfRule>
    <cfRule type="colorScale" priority="2121">
      <colorScale>
        <cfvo type="min"/>
        <cfvo type="percentile" val="50"/>
        <cfvo type="max"/>
        <color rgb="FFF8696B"/>
        <color rgb="FFFCFCFF"/>
        <color rgb="FF63BE7B"/>
      </colorScale>
    </cfRule>
    <cfRule type="colorScale" priority="2122">
      <colorScale>
        <cfvo type="min"/>
        <cfvo type="max"/>
        <color rgb="FFFCFCFF"/>
        <color rgb="FF63BE7B"/>
      </colorScale>
    </cfRule>
    <cfRule type="colorScale" priority="2123">
      <colorScale>
        <cfvo type="min"/>
        <cfvo type="percentile" val="50"/>
        <cfvo type="max"/>
        <color rgb="FFF8696B"/>
        <color rgb="FFFCFCFF"/>
        <color rgb="FF63BE7B"/>
      </colorScale>
    </cfRule>
    <cfRule type="colorScale" priority="2124">
      <colorScale>
        <cfvo type="min"/>
        <cfvo type="max"/>
        <color rgb="FFFCFCFF"/>
        <color rgb="FF63BE7B"/>
      </colorScale>
    </cfRule>
    <cfRule type="colorScale" priority="2125">
      <colorScale>
        <cfvo type="min"/>
        <cfvo type="percentile" val="50"/>
        <cfvo type="max"/>
        <color rgb="FFF8696B"/>
        <color rgb="FFFCFCFF"/>
        <color rgb="FF63BE7B"/>
      </colorScale>
    </cfRule>
    <cfRule type="colorScale" priority="2126">
      <colorScale>
        <cfvo type="min"/>
        <cfvo type="percentile" val="50"/>
        <cfvo type="max"/>
        <color rgb="FFF8696B"/>
        <color rgb="FFFCFCFF"/>
        <color rgb="FF5A8AC6"/>
      </colorScale>
    </cfRule>
    <cfRule type="colorScale" priority="2127">
      <colorScale>
        <cfvo type="min"/>
        <cfvo type="percentile" val="50"/>
        <cfvo type="max"/>
        <color rgb="FFF8696B"/>
        <color rgb="FFFCFCFF"/>
        <color rgb="FF63BE7B"/>
      </colorScale>
    </cfRule>
    <cfRule type="colorScale" priority="2128">
      <colorScale>
        <cfvo type="min"/>
        <cfvo type="percentile" val="50"/>
        <cfvo type="max"/>
        <color rgb="FFF8696B"/>
        <color rgb="FFFCFCFF"/>
        <color rgb="FF63BE7B"/>
      </colorScale>
    </cfRule>
    <cfRule type="colorScale" priority="2129">
      <colorScale>
        <cfvo type="min"/>
        <cfvo type="max"/>
        <color rgb="FFFCFCFF"/>
        <color rgb="FF63BE7B"/>
      </colorScale>
    </cfRule>
    <cfRule type="colorScale" priority="2130">
      <colorScale>
        <cfvo type="min"/>
        <cfvo type="percentile" val="50"/>
        <cfvo type="max"/>
        <color rgb="FFF8696B"/>
        <color rgb="FFFCFCFF"/>
        <color rgb="FF63BE7B"/>
      </colorScale>
    </cfRule>
    <cfRule type="colorScale" priority="2131">
      <colorScale>
        <cfvo type="min"/>
        <cfvo type="percentile" val="50"/>
        <cfvo type="max"/>
        <color rgb="FFF8696B"/>
        <color rgb="FFFCFCFF"/>
        <color rgb="FF63BE7B"/>
      </colorScale>
    </cfRule>
    <cfRule type="colorScale" priority="2132">
      <colorScale>
        <cfvo type="min"/>
        <cfvo type="max"/>
        <color rgb="FFFCFCFF"/>
        <color rgb="FF63BE7B"/>
      </colorScale>
    </cfRule>
  </conditionalFormatting>
  <conditionalFormatting sqref="I13">
    <cfRule type="colorScale" priority="1970">
      <colorScale>
        <cfvo type="min"/>
        <cfvo type="percentile" val="50"/>
        <cfvo type="max"/>
        <color rgb="FFF8696B"/>
        <color rgb="FFFCFCFF"/>
        <color rgb="FF63BE7B"/>
      </colorScale>
    </cfRule>
    <cfRule type="colorScale" priority="1971">
      <colorScale>
        <cfvo type="min"/>
        <cfvo type="max"/>
        <color rgb="FFFCFCFF"/>
        <color rgb="FF63BE7B"/>
      </colorScale>
    </cfRule>
    <cfRule type="colorScale" priority="1999">
      <colorScale>
        <cfvo type="min"/>
        <cfvo type="percentile" val="50"/>
        <cfvo type="max"/>
        <color rgb="FFF8696B"/>
        <color rgb="FFFCFCFF"/>
        <color rgb="FF63BE7B"/>
      </colorScale>
    </cfRule>
    <cfRule type="colorScale" priority="2000">
      <colorScale>
        <cfvo type="min"/>
        <cfvo type="max"/>
        <color rgb="FFFCFCFF"/>
        <color rgb="FF63BE7B"/>
      </colorScale>
    </cfRule>
    <cfRule type="colorScale" priority="2001">
      <colorScale>
        <cfvo type="min"/>
        <cfvo type="percentile" val="50"/>
        <cfvo type="max"/>
        <color rgb="FFF8696B"/>
        <color rgb="FFFCFCFF"/>
        <color rgb="FF63BE7B"/>
      </colorScale>
    </cfRule>
    <cfRule type="colorScale" priority="2002">
      <colorScale>
        <cfvo type="min"/>
        <cfvo type="max"/>
        <color rgb="FFFCFCFF"/>
        <color rgb="FF63BE7B"/>
      </colorScale>
    </cfRule>
    <cfRule type="colorScale" priority="2003">
      <colorScale>
        <cfvo type="min"/>
        <cfvo type="percentile" val="50"/>
        <cfvo type="max"/>
        <color rgb="FFF8696B"/>
        <color rgb="FFFCFCFF"/>
        <color rgb="FF63BE7B"/>
      </colorScale>
    </cfRule>
    <cfRule type="colorScale" priority="2004">
      <colorScale>
        <cfvo type="min"/>
        <cfvo type="percentile" val="50"/>
        <cfvo type="max"/>
        <color rgb="FFF8696B"/>
        <color rgb="FFFCFCFF"/>
        <color rgb="FF5A8AC6"/>
      </colorScale>
    </cfRule>
    <cfRule type="colorScale" priority="2005">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07">
      <colorScale>
        <cfvo type="min"/>
        <cfvo type="max"/>
        <color rgb="FFFCFCFF"/>
        <color rgb="FF63BE7B"/>
      </colorScale>
    </cfRule>
    <cfRule type="colorScale" priority="2008">
      <colorScale>
        <cfvo type="min"/>
        <cfvo type="percentile" val="50"/>
        <cfvo type="max"/>
        <color rgb="FFF8696B"/>
        <color rgb="FFFCFCFF"/>
        <color rgb="FF63BE7B"/>
      </colorScale>
    </cfRule>
    <cfRule type="colorScale" priority="2009">
      <colorScale>
        <cfvo type="min"/>
        <cfvo type="percentile" val="50"/>
        <cfvo type="max"/>
        <color rgb="FFF8696B"/>
        <color rgb="FFFCFCFF"/>
        <color rgb="FF63BE7B"/>
      </colorScale>
    </cfRule>
    <cfRule type="colorScale" priority="2010">
      <colorScale>
        <cfvo type="min"/>
        <cfvo type="max"/>
        <color rgb="FFFCFCFF"/>
        <color rgb="FF63BE7B"/>
      </colorScale>
    </cfRule>
  </conditionalFormatting>
  <conditionalFormatting sqref="I14">
    <cfRule type="colorScale" priority="1837">
      <colorScale>
        <cfvo type="min"/>
        <cfvo type="max"/>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fRule type="colorScale" priority="1874">
      <colorScale>
        <cfvo type="min"/>
        <cfvo type="percentile" val="50"/>
        <cfvo type="max"/>
        <color rgb="FFF8696B"/>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CFCFF"/>
        <color rgb="FF63BE7B"/>
      </colorScale>
    </cfRule>
    <cfRule type="colorScale" priority="1877">
      <colorScale>
        <cfvo type="min"/>
        <cfvo type="max"/>
        <color rgb="FFFCFCFF"/>
        <color rgb="FF63BE7B"/>
      </colorScale>
    </cfRule>
    <cfRule type="colorScale" priority="1878">
      <colorScale>
        <cfvo type="min"/>
        <cfvo type="percentile" val="50"/>
        <cfvo type="max"/>
        <color rgb="FFF8696B"/>
        <color rgb="FFFCFCFF"/>
        <color rgb="FF63BE7B"/>
      </colorScale>
    </cfRule>
    <cfRule type="colorScale" priority="1879">
      <colorScale>
        <cfvo type="min"/>
        <cfvo type="percentile" val="50"/>
        <cfvo type="max"/>
        <color rgb="FFF8696B"/>
        <color rgb="FFFCFCFF"/>
        <color rgb="FF5A8AC6"/>
      </colorScale>
    </cfRule>
    <cfRule type="colorScale" priority="1880">
      <colorScale>
        <cfvo type="min"/>
        <cfvo type="percentile" val="50"/>
        <cfvo type="max"/>
        <color rgb="FFF8696B"/>
        <color rgb="FFFCFCFF"/>
        <color rgb="FF63BE7B"/>
      </colorScale>
    </cfRule>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fRule type="colorScale" priority="1883">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885">
      <colorScale>
        <cfvo type="min"/>
        <cfvo type="max"/>
        <color rgb="FFFCFCFF"/>
        <color rgb="FF63BE7B"/>
      </colorScale>
    </cfRule>
  </conditionalFormatting>
  <conditionalFormatting sqref="I15">
    <cfRule type="colorScale" priority="1771">
      <colorScale>
        <cfvo type="min"/>
        <cfvo type="percentile" val="50"/>
        <cfvo type="max"/>
        <color rgb="FFF8696B"/>
        <color rgb="FFFCFCFF"/>
        <color rgb="FF63BE7B"/>
      </colorScale>
    </cfRule>
    <cfRule type="colorScale" priority="1772">
      <colorScale>
        <cfvo type="min"/>
        <cfvo type="max"/>
        <color rgb="FFFCFCFF"/>
        <color rgb="FF63BE7B"/>
      </colorScale>
    </cfRule>
    <cfRule type="colorScale" priority="1773">
      <colorScale>
        <cfvo type="min"/>
        <cfvo type="percentile" val="50"/>
        <cfvo type="max"/>
        <color rgb="FFF8696B"/>
        <color rgb="FFFCFCFF"/>
        <color rgb="FF63BE7B"/>
      </colorScale>
    </cfRule>
    <cfRule type="colorScale" priority="1774">
      <colorScale>
        <cfvo type="min"/>
        <cfvo type="max"/>
        <color rgb="FFFCFCFF"/>
        <color rgb="FF63BE7B"/>
      </colorScale>
    </cfRule>
    <cfRule type="colorScale" priority="1775">
      <colorScale>
        <cfvo type="min"/>
        <cfvo type="percentile" val="50"/>
        <cfvo type="max"/>
        <color rgb="FFF8696B"/>
        <color rgb="FFFCFCFF"/>
        <color rgb="FF63BE7B"/>
      </colorScale>
    </cfRule>
    <cfRule type="colorScale" priority="1776">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5A8AC6"/>
      </colorScale>
    </cfRule>
    <cfRule type="colorScale" priority="1778">
      <colorScale>
        <cfvo type="min"/>
        <cfvo type="percentile" val="50"/>
        <cfvo type="max"/>
        <color rgb="FFF8696B"/>
        <color rgb="FFFCFCFF"/>
        <color rgb="FF63BE7B"/>
      </colorScale>
    </cfRule>
    <cfRule type="colorScale" priority="1779">
      <colorScale>
        <cfvo type="min"/>
        <cfvo type="percentile" val="50"/>
        <cfvo type="max"/>
        <color rgb="FFF8696B"/>
        <color rgb="FFFCFCFF"/>
        <color rgb="FF63BE7B"/>
      </colorScale>
    </cfRule>
    <cfRule type="colorScale" priority="1780">
      <colorScale>
        <cfvo type="min"/>
        <cfvo type="max"/>
        <color rgb="FFFCFCFF"/>
        <color rgb="FF63BE7B"/>
      </colorScale>
    </cfRule>
    <cfRule type="colorScale" priority="1781">
      <colorScale>
        <cfvo type="min"/>
        <cfvo type="percentile" val="50"/>
        <cfvo type="max"/>
        <color rgb="FFF8696B"/>
        <color rgb="FFFCFCFF"/>
        <color rgb="FF63BE7B"/>
      </colorScale>
    </cfRule>
    <cfRule type="colorScale" priority="1782">
      <colorScale>
        <cfvo type="min"/>
        <cfvo type="percentile" val="50"/>
        <cfvo type="max"/>
        <color rgb="FFF8696B"/>
        <color rgb="FFFCFCFF"/>
        <color rgb="FF63BE7B"/>
      </colorScale>
    </cfRule>
    <cfRule type="colorScale" priority="1783">
      <colorScale>
        <cfvo type="min"/>
        <cfvo type="max"/>
        <color rgb="FFFCFCFF"/>
        <color rgb="FF63BE7B"/>
      </colorScale>
    </cfRule>
  </conditionalFormatting>
  <conditionalFormatting sqref="I16">
    <cfRule type="colorScale" priority="25743">
      <colorScale>
        <cfvo type="min"/>
        <cfvo type="percentile" val="50"/>
        <cfvo type="max"/>
        <color rgb="FFF8696B"/>
        <color rgb="FFFCFCFF"/>
        <color rgb="FF63BE7B"/>
      </colorScale>
    </cfRule>
    <cfRule type="colorScale" priority="25744">
      <colorScale>
        <cfvo type="min"/>
        <cfvo type="max"/>
        <color rgb="FFFCFCFF"/>
        <color rgb="FF63BE7B"/>
      </colorScale>
    </cfRule>
    <cfRule type="colorScale" priority="25745">
      <colorScale>
        <cfvo type="min"/>
        <cfvo type="percentile" val="50"/>
        <cfvo type="max"/>
        <color rgb="FFF8696B"/>
        <color rgb="FFFCFCFF"/>
        <color rgb="FF63BE7B"/>
      </colorScale>
    </cfRule>
    <cfRule type="colorScale" priority="25746">
      <colorScale>
        <cfvo type="min"/>
        <cfvo type="max"/>
        <color rgb="FFFCFCFF"/>
        <color rgb="FF63BE7B"/>
      </colorScale>
    </cfRule>
    <cfRule type="colorScale" priority="25748">
      <colorScale>
        <cfvo type="min"/>
        <cfvo type="percentile" val="50"/>
        <cfvo type="max"/>
        <color rgb="FFF8696B"/>
        <color rgb="FFFCFCFF"/>
        <color rgb="FF63BE7B"/>
      </colorScale>
    </cfRule>
    <cfRule type="colorScale" priority="25749">
      <colorScale>
        <cfvo type="min"/>
        <cfvo type="percentile" val="50"/>
        <cfvo type="max"/>
        <color rgb="FFF8696B"/>
        <color rgb="FFFCFCFF"/>
        <color rgb="FF63BE7B"/>
      </colorScale>
    </cfRule>
    <cfRule type="colorScale" priority="25750">
      <colorScale>
        <cfvo type="min"/>
        <cfvo type="percentile" val="50"/>
        <cfvo type="max"/>
        <color rgb="FFF8696B"/>
        <color rgb="FFFCFCFF"/>
        <color rgb="FF5A8AC6"/>
      </colorScale>
    </cfRule>
    <cfRule type="colorScale" priority="25751">
      <colorScale>
        <cfvo type="min"/>
        <cfvo type="percentile" val="50"/>
        <cfvo type="max"/>
        <color rgb="FFF8696B"/>
        <color rgb="FFFCFCFF"/>
        <color rgb="FF63BE7B"/>
      </colorScale>
    </cfRule>
    <cfRule type="colorScale" priority="25752">
      <colorScale>
        <cfvo type="min"/>
        <cfvo type="percentile" val="50"/>
        <cfvo type="max"/>
        <color rgb="FFF8696B"/>
        <color rgb="FFFCFCFF"/>
        <color rgb="FF63BE7B"/>
      </colorScale>
    </cfRule>
    <cfRule type="colorScale" priority="25753">
      <colorScale>
        <cfvo type="min"/>
        <cfvo type="max"/>
        <color rgb="FFFCFCFF"/>
        <color rgb="FF63BE7B"/>
      </colorScale>
    </cfRule>
    <cfRule type="colorScale" priority="25754">
      <colorScale>
        <cfvo type="min"/>
        <cfvo type="percentile" val="50"/>
        <cfvo type="max"/>
        <color rgb="FFF8696B"/>
        <color rgb="FFFCFCFF"/>
        <color rgb="FF63BE7B"/>
      </colorScale>
    </cfRule>
    <cfRule type="colorScale" priority="25755">
      <colorScale>
        <cfvo type="min"/>
        <cfvo type="percentile" val="50"/>
        <cfvo type="max"/>
        <color rgb="FFF8696B"/>
        <color rgb="FFFCFCFF"/>
        <color rgb="FF63BE7B"/>
      </colorScale>
    </cfRule>
    <cfRule type="colorScale" priority="25756">
      <colorScale>
        <cfvo type="min"/>
        <cfvo type="max"/>
        <color rgb="FFFCFCFF"/>
        <color rgb="FF63BE7B"/>
      </colorScale>
    </cfRule>
  </conditionalFormatting>
  <conditionalFormatting sqref="I17">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onditionalFormatting>
  <conditionalFormatting sqref="I18:I20">
    <cfRule type="colorScale" priority="196">
      <colorScale>
        <cfvo type="min"/>
        <cfvo type="max"/>
        <color rgb="FFFCFCFF"/>
        <color rgb="FF63BE7B"/>
      </colorScale>
    </cfRule>
  </conditionalFormatting>
  <conditionalFormatting sqref="I18:I21">
    <cfRule type="colorScale" priority="112">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63BE7B"/>
      </colorScale>
    </cfRule>
    <cfRule type="colorScale" priority="199">
      <colorScale>
        <cfvo type="min"/>
        <cfvo type="percentile" val="50"/>
        <cfvo type="max"/>
        <color rgb="FFF8696B"/>
        <color rgb="FFFCFCFF"/>
        <color rgb="FF5A8AC6"/>
      </colorScale>
    </cfRule>
    <cfRule type="colorScale" priority="200">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I17:J17">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onditionalFormatting>
  <conditionalFormatting sqref="I1:N1 G1">
    <cfRule type="colorScale" priority="2648">
      <colorScale>
        <cfvo type="min"/>
        <cfvo type="percentile" val="50"/>
        <cfvo type="max"/>
        <color rgb="FFF8696B"/>
        <color rgb="FFFCFCFF"/>
        <color rgb="FF63BE7B"/>
      </colorScale>
    </cfRule>
  </conditionalFormatting>
  <conditionalFormatting sqref="J2">
    <cfRule type="colorScale" priority="783">
      <colorScale>
        <cfvo type="min"/>
        <cfvo type="max"/>
        <color rgb="FFFCFCFF"/>
        <color rgb="FF63BE7B"/>
      </colorScale>
    </cfRule>
  </conditionalFormatting>
  <conditionalFormatting sqref="J2:J7">
    <cfRule type="colorScale" priority="780">
      <colorScale>
        <cfvo type="min"/>
        <cfvo type="max"/>
        <color rgb="FFFCFCFF"/>
        <color rgb="FF63BE7B"/>
      </colorScale>
    </cfRule>
  </conditionalFormatting>
  <conditionalFormatting sqref="J2:J10">
    <cfRule type="colorScale" priority="784">
      <colorScale>
        <cfvo type="min"/>
        <cfvo type="percentile" val="50"/>
        <cfvo type="max"/>
        <color rgb="FFF8696B"/>
        <color rgb="FFFCFCFF"/>
        <color rgb="FF63BE7B"/>
      </colorScale>
    </cfRule>
    <cfRule type="colorScale" priority="785">
      <colorScale>
        <cfvo type="min"/>
        <cfvo type="max"/>
        <color rgb="FFFCFCFF"/>
        <color rgb="FF63BE7B"/>
      </colorScale>
    </cfRule>
  </conditionalFormatting>
  <conditionalFormatting sqref="J2:J11">
    <cfRule type="colorScale" priority="771">
      <colorScale>
        <cfvo type="min"/>
        <cfvo type="max"/>
        <color rgb="FFFCFCFF"/>
        <color rgb="FF63BE7B"/>
      </colorScale>
    </cfRule>
    <cfRule type="colorScale" priority="786">
      <colorScale>
        <cfvo type="min"/>
        <cfvo type="percentile" val="50"/>
        <cfvo type="max"/>
        <color rgb="FFF8696B"/>
        <color rgb="FFFCFCFF"/>
        <color rgb="FF63BE7B"/>
      </colorScale>
    </cfRule>
  </conditionalFormatting>
  <conditionalFormatting sqref="J2:J15">
    <cfRule type="colorScale" priority="743">
      <colorScale>
        <cfvo type="min"/>
        <cfvo type="max"/>
        <color rgb="FFFCFCFF"/>
        <color rgb="FF63BE7B"/>
      </colorScale>
    </cfRule>
  </conditionalFormatting>
  <conditionalFormatting sqref="J2:J16">
    <cfRule type="colorScale" priority="25865">
      <colorScale>
        <cfvo type="min"/>
        <cfvo type="percentile" val="50"/>
        <cfvo type="max"/>
        <color rgb="FFF8696B"/>
        <color rgb="FFFCFCFF"/>
        <color rgb="FF63BE7B"/>
      </colorScale>
    </cfRule>
    <cfRule type="colorScale" priority="25866">
      <colorScale>
        <cfvo type="min"/>
        <cfvo type="max"/>
        <color rgb="FFFCFCFF"/>
        <color rgb="FF63BE7B"/>
      </colorScale>
    </cfRule>
  </conditionalFormatting>
  <conditionalFormatting sqref="J2:J21">
    <cfRule type="colorScale" priority="12">
      <colorScale>
        <cfvo type="min"/>
        <cfvo type="percentile" val="50"/>
        <cfvo type="max"/>
        <color rgb="FFF8696B"/>
        <color rgb="FFFCFCFF"/>
        <color rgb="FF63BE7B"/>
      </colorScale>
    </cfRule>
  </conditionalFormatting>
  <conditionalFormatting sqref="J4:J7 J2">
    <cfRule type="colorScale" priority="781">
      <colorScale>
        <cfvo type="min"/>
        <cfvo type="max"/>
        <color rgb="FFFCFCFF"/>
        <color rgb="FF63BE7B"/>
      </colorScale>
    </cfRule>
  </conditionalFormatting>
  <conditionalFormatting sqref="J4:J7">
    <cfRule type="colorScale" priority="782">
      <colorScale>
        <cfvo type="min"/>
        <cfvo type="max"/>
        <color rgb="FFFCFCFF"/>
        <color rgb="FF63BE7B"/>
      </colorScale>
    </cfRule>
  </conditionalFormatting>
  <conditionalFormatting sqref="J8:J10">
    <cfRule type="colorScale" priority="777">
      <colorScale>
        <cfvo type="min"/>
        <cfvo type="max"/>
        <color rgb="FFFCFCFF"/>
        <color rgb="FF63BE7B"/>
      </colorScale>
    </cfRule>
    <cfRule type="colorScale" priority="778">
      <colorScale>
        <cfvo type="min"/>
        <cfvo type="max"/>
        <color rgb="FFFCFCFF"/>
        <color rgb="FF63BE7B"/>
      </colorScale>
    </cfRule>
    <cfRule type="colorScale" priority="779">
      <colorScale>
        <cfvo type="min"/>
        <cfvo type="max"/>
        <color rgb="FFFCFCFF"/>
        <color rgb="FF63BE7B"/>
      </colorScale>
    </cfRule>
  </conditionalFormatting>
  <conditionalFormatting sqref="J11">
    <cfRule type="colorScale" priority="772">
      <colorScale>
        <cfvo type="min"/>
        <cfvo type="percentile" val="50"/>
        <cfvo type="max"/>
        <color rgb="FFF8696B"/>
        <color rgb="FFFCFCFF"/>
        <color rgb="FF63BE7B"/>
      </colorScale>
    </cfRule>
    <cfRule type="colorScale" priority="773">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max"/>
        <color rgb="FFFCFCFF"/>
        <color rgb="FF63BE7B"/>
      </colorScale>
    </cfRule>
    <cfRule type="colorScale" priority="776">
      <colorScale>
        <cfvo type="min"/>
        <cfvo type="max"/>
        <color rgb="FFFCFCFF"/>
        <color rgb="FF63BE7B"/>
      </colorScale>
    </cfRule>
  </conditionalFormatting>
  <conditionalFormatting sqref="J12">
    <cfRule type="colorScale" priority="764">
      <colorScale>
        <cfvo type="min"/>
        <cfvo type="max"/>
        <color rgb="FFFCFCFF"/>
        <color rgb="FF63BE7B"/>
      </colorScale>
    </cfRule>
    <cfRule type="colorScale" priority="765">
      <colorScale>
        <cfvo type="min"/>
        <cfvo type="max"/>
        <color rgb="FFFCFCFF"/>
        <color rgb="FF63BE7B"/>
      </colorScale>
    </cfRule>
    <cfRule type="colorScale" priority="766">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J13">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onditionalFormatting>
  <conditionalFormatting sqref="J14">
    <cfRule type="colorScale" priority="749">
      <colorScale>
        <cfvo type="min"/>
        <cfvo type="max"/>
        <color rgb="FFFCFCFF"/>
        <color rgb="FF63BE7B"/>
      </colorScale>
    </cfRule>
    <cfRule type="colorScale" priority="750">
      <colorScale>
        <cfvo type="min"/>
        <cfvo type="max"/>
        <color rgb="FFFCFCFF"/>
        <color rgb="FF63BE7B"/>
      </colorScale>
    </cfRule>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J15">
    <cfRule type="colorScale" priority="744">
      <colorScale>
        <cfvo type="min"/>
        <cfvo type="max"/>
        <color rgb="FFFCFCFF"/>
        <color rgb="FF63BE7B"/>
      </colorScale>
    </cfRule>
    <cfRule type="colorScale" priority="745">
      <colorScale>
        <cfvo type="min"/>
        <cfvo type="max"/>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onditionalFormatting>
  <conditionalFormatting sqref="J16">
    <cfRule type="colorScale" priority="25856">
      <colorScale>
        <cfvo type="min"/>
        <cfvo type="max"/>
        <color rgb="FFFCFCFF"/>
        <color rgb="FF63BE7B"/>
      </colorScale>
    </cfRule>
    <cfRule type="colorScale" priority="25860">
      <colorScale>
        <cfvo type="min"/>
        <cfvo type="max"/>
        <color rgb="FFFCFCFF"/>
        <color rgb="FF63BE7B"/>
      </colorScale>
    </cfRule>
    <cfRule type="colorScale" priority="25861">
      <colorScale>
        <cfvo type="min"/>
        <cfvo type="percentile" val="50"/>
        <cfvo type="max"/>
        <color rgb="FFF8696B"/>
        <color rgb="FFFCFCFF"/>
        <color rgb="FF63BE7B"/>
      </colorScale>
    </cfRule>
    <cfRule type="colorScale" priority="25862">
      <colorScale>
        <cfvo type="min"/>
        <cfvo type="percentile" val="50"/>
        <cfvo type="max"/>
        <color rgb="FFF8696B"/>
        <color rgb="FFFCFCFF"/>
        <color rgb="FF63BE7B"/>
      </colorScale>
    </cfRule>
  </conditionalFormatting>
  <conditionalFormatting sqref="J17">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onditionalFormatting>
  <conditionalFormatting sqref="J18:J20">
    <cfRule type="colorScale" priority="97">
      <colorScale>
        <cfvo type="min"/>
        <cfvo type="max"/>
        <color rgb="FFFCFCFF"/>
        <color rgb="FF63BE7B"/>
      </colorScale>
    </cfRule>
  </conditionalFormatting>
  <conditionalFormatting sqref="J18:J21">
    <cfRule type="colorScale" priority="94">
      <colorScale>
        <cfvo type="min"/>
        <cfvo type="percentile" val="50"/>
        <cfvo type="max"/>
        <color rgb="FFF8696B"/>
        <color rgb="FFFCFCFF"/>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onditionalFormatting>
  <conditionalFormatting sqref="K2:K10">
    <cfRule type="colorScale" priority="2513">
      <colorScale>
        <cfvo type="min"/>
        <cfvo type="percentile" val="50"/>
        <cfvo type="max"/>
        <color rgb="FFF8696B"/>
        <color rgb="FFFCFCFF"/>
        <color rgb="FF63BE7B"/>
      </colorScale>
    </cfRule>
  </conditionalFormatting>
  <conditionalFormatting sqref="K2:K11">
    <cfRule type="colorScale" priority="2520">
      <colorScale>
        <cfvo type="min"/>
        <cfvo type="percentile" val="50"/>
        <cfvo type="max"/>
        <color rgb="FFF8696B"/>
        <color rgb="FFFCFCFF"/>
        <color rgb="FF63BE7B"/>
      </colorScale>
    </cfRule>
  </conditionalFormatting>
  <conditionalFormatting sqref="K2:K15">
    <cfRule type="colorScale" priority="1690">
      <colorScale>
        <cfvo type="min"/>
        <cfvo type="percentile" val="50"/>
        <cfvo type="max"/>
        <color rgb="FFF8696B"/>
        <color rgb="FFFCFCFF"/>
        <color rgb="FF63BE7B"/>
      </colorScale>
    </cfRule>
  </conditionalFormatting>
  <conditionalFormatting sqref="K2:K16">
    <cfRule type="colorScale" priority="25844">
      <colorScale>
        <cfvo type="min"/>
        <cfvo type="percentile" val="50"/>
        <cfvo type="max"/>
        <color rgb="FFF8696B"/>
        <color rgb="FFFCFCFF"/>
        <color rgb="FF63BE7B"/>
      </colorScale>
    </cfRule>
  </conditionalFormatting>
  <conditionalFormatting sqref="K12">
    <cfRule type="colorScale" priority="2133">
      <colorScale>
        <cfvo type="min"/>
        <cfvo type="percentile" val="50"/>
        <cfvo type="max"/>
        <color rgb="FFF8696B"/>
        <color rgb="FFFCFCFF"/>
        <color rgb="FF63BE7B"/>
      </colorScale>
    </cfRule>
    <cfRule type="colorScale" priority="2134">
      <colorScale>
        <cfvo type="min"/>
        <cfvo type="max"/>
        <color rgb="FFFCFCFF"/>
        <color rgb="FF63BE7B"/>
      </colorScale>
    </cfRule>
    <cfRule type="colorScale" priority="2135">
      <colorScale>
        <cfvo type="min"/>
        <cfvo type="percentile" val="50"/>
        <cfvo type="max"/>
        <color rgb="FFF8696B"/>
        <color rgb="FFFCFCFF"/>
        <color rgb="FF63BE7B"/>
      </colorScale>
    </cfRule>
  </conditionalFormatting>
  <conditionalFormatting sqref="K13">
    <cfRule type="colorScale" priority="2011">
      <colorScale>
        <cfvo type="min"/>
        <cfvo type="percentile" val="50"/>
        <cfvo type="max"/>
        <color rgb="FFF8696B"/>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CFCFF"/>
        <color rgb="FF63BE7B"/>
      </colorScale>
    </cfRule>
  </conditionalFormatting>
  <conditionalFormatting sqref="K14">
    <cfRule type="colorScale" priority="1886">
      <colorScale>
        <cfvo type="min"/>
        <cfvo type="percentile" val="50"/>
        <cfvo type="max"/>
        <color rgb="FFF8696B"/>
        <color rgb="FFFCFCFF"/>
        <color rgb="FF63BE7B"/>
      </colorScale>
    </cfRule>
    <cfRule type="colorScale" priority="1887">
      <colorScale>
        <cfvo type="min"/>
        <cfvo type="max"/>
        <color rgb="FFFCFCFF"/>
        <color rgb="FF63BE7B"/>
      </colorScale>
    </cfRule>
    <cfRule type="colorScale" priority="1888">
      <colorScale>
        <cfvo type="min"/>
        <cfvo type="percentile" val="50"/>
        <cfvo type="max"/>
        <color rgb="FFF8696B"/>
        <color rgb="FFFCFCFF"/>
        <color rgb="FF63BE7B"/>
      </colorScale>
    </cfRule>
  </conditionalFormatting>
  <conditionalFormatting sqref="K15">
    <cfRule type="colorScale" priority="1784">
      <colorScale>
        <cfvo type="min"/>
        <cfvo type="percentile" val="50"/>
        <cfvo type="max"/>
        <color rgb="FFF8696B"/>
        <color rgb="FFFCFCFF"/>
        <color rgb="FF63BE7B"/>
      </colorScale>
    </cfRule>
  </conditionalFormatting>
  <conditionalFormatting sqref="K16">
    <cfRule type="colorScale" priority="25757">
      <colorScale>
        <cfvo type="min"/>
        <cfvo type="percentile" val="50"/>
        <cfvo type="max"/>
        <color rgb="FFF8696B"/>
        <color rgb="FFFCFCFF"/>
        <color rgb="FF63BE7B"/>
      </colorScale>
    </cfRule>
    <cfRule type="colorScale" priority="25758">
      <colorScale>
        <cfvo type="min"/>
        <cfvo type="max"/>
        <color rgb="FFFCFCFF"/>
        <color rgb="FF63BE7B"/>
      </colorScale>
    </cfRule>
    <cfRule type="colorScale" priority="25759">
      <colorScale>
        <cfvo type="min"/>
        <cfvo type="percentile" val="50"/>
        <cfvo type="max"/>
        <color rgb="FFF8696B"/>
        <color rgb="FFFCFCFF"/>
        <color rgb="FF63BE7B"/>
      </colorScale>
    </cfRule>
  </conditionalFormatting>
  <conditionalFormatting sqref="K17">
    <cfRule type="colorScale" priority="379">
      <colorScale>
        <cfvo type="min"/>
        <cfvo type="percentile" val="50"/>
        <cfvo type="max"/>
        <color rgb="FFF8696B"/>
        <color rgb="FFFCFCFF"/>
        <color rgb="FF63BE7B"/>
      </colorScale>
    </cfRule>
  </conditionalFormatting>
  <conditionalFormatting sqref="K18:K21">
    <cfRule type="colorScale" priority="111">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onditionalFormatting>
  <conditionalFormatting sqref="K2:L2">
    <cfRule type="colorScale" priority="2469">
      <colorScale>
        <cfvo type="min"/>
        <cfvo type="max"/>
        <color rgb="FFFCFCFF"/>
        <color rgb="FF63BE7B"/>
      </colorScale>
    </cfRule>
  </conditionalFormatting>
  <conditionalFormatting sqref="K2:L7">
    <cfRule type="colorScale" priority="2420">
      <colorScale>
        <cfvo type="min"/>
        <cfvo type="max"/>
        <color rgb="FFFCFCFF"/>
        <color rgb="FF63BE7B"/>
      </colorScale>
    </cfRule>
  </conditionalFormatting>
  <conditionalFormatting sqref="K2:L10">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K4:L7 K2:L2">
    <cfRule type="colorScale" priority="2438">
      <colorScale>
        <cfvo type="min"/>
        <cfvo type="max"/>
        <color rgb="FFFCFCFF"/>
        <color rgb="FF63BE7B"/>
      </colorScale>
    </cfRule>
  </conditionalFormatting>
  <conditionalFormatting sqref="K4:L7">
    <cfRule type="colorScale" priority="2439">
      <colorScale>
        <cfvo type="min"/>
        <cfvo type="max"/>
        <color rgb="FFFCFCFF"/>
        <color rgb="FF63BE7B"/>
      </colorScale>
    </cfRule>
  </conditionalFormatting>
  <conditionalFormatting sqref="K8:L10">
    <cfRule type="colorScale" priority="2375">
      <colorScale>
        <cfvo type="min"/>
        <cfvo type="max"/>
        <color rgb="FFFCFCFF"/>
        <color rgb="FF63BE7B"/>
      </colorScale>
    </cfRule>
    <cfRule type="colorScale" priority="2376">
      <colorScale>
        <cfvo type="min"/>
        <cfvo type="max"/>
        <color rgb="FFFCFCFF"/>
        <color rgb="FF63BE7B"/>
      </colorScale>
    </cfRule>
    <cfRule type="colorScale" priority="2377">
      <colorScale>
        <cfvo type="min"/>
        <cfvo type="max"/>
        <color rgb="FFFCFCFF"/>
        <color rgb="FF63BE7B"/>
      </colorScale>
    </cfRule>
  </conditionalFormatting>
  <conditionalFormatting sqref="K11:L11">
    <cfRule type="colorScale" priority="2258">
      <colorScale>
        <cfvo type="min"/>
        <cfvo type="percentile" val="50"/>
        <cfvo type="max"/>
        <color rgb="FFF8696B"/>
        <color rgb="FFFCFCFF"/>
        <color rgb="FF63BE7B"/>
      </colorScale>
    </cfRule>
    <cfRule type="colorScale" priority="2259">
      <colorScale>
        <cfvo type="min"/>
        <cfvo type="percentile" val="50"/>
        <cfvo type="max"/>
        <color rgb="FFF8696B"/>
        <color rgb="FFFCFCFF"/>
        <color rgb="FF5A8AC6"/>
      </colorScale>
    </cfRule>
    <cfRule type="colorScale" priority="2260">
      <colorScale>
        <cfvo type="min"/>
        <cfvo type="percentile" val="50"/>
        <cfvo type="max"/>
        <color rgb="FFF8696B"/>
        <color rgb="FFFCFCFF"/>
        <color rgb="FF63BE7B"/>
      </colorScale>
    </cfRule>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fRule type="colorScale" priority="2263">
      <colorScale>
        <cfvo type="min"/>
        <cfvo type="percentile" val="50"/>
        <cfvo type="max"/>
        <color rgb="FFF8696B"/>
        <color rgb="FFFCFCFF"/>
        <color rgb="FF63BE7B"/>
      </colorScale>
    </cfRule>
    <cfRule type="colorScale" priority="2264">
      <colorScale>
        <cfvo type="min"/>
        <cfvo type="percentile" val="50"/>
        <cfvo type="max"/>
        <color rgb="FFF8696B"/>
        <color rgb="FFFCFCFF"/>
        <color rgb="FF63BE7B"/>
      </colorScale>
    </cfRule>
    <cfRule type="colorScale" priority="2265">
      <colorScale>
        <cfvo type="min"/>
        <cfvo type="max"/>
        <color rgb="FFFCFCFF"/>
        <color rgb="FF63BE7B"/>
      </colorScale>
    </cfRule>
    <cfRule type="colorScale" priority="2279">
      <colorScale>
        <cfvo type="min"/>
        <cfvo type="percentile" val="50"/>
        <cfvo type="max"/>
        <color rgb="FFF8696B"/>
        <color rgb="FFFCFCFF"/>
        <color rgb="FF63BE7B"/>
      </colorScale>
    </cfRule>
    <cfRule type="colorScale" priority="2280">
      <colorScale>
        <cfvo type="min"/>
        <cfvo type="max"/>
        <color rgb="FFFCFCFF"/>
        <color rgb="FF63BE7B"/>
      </colorScale>
    </cfRule>
  </conditionalFormatting>
  <conditionalFormatting sqref="K12:L12">
    <cfRule type="colorScale" priority="2093">
      <colorScale>
        <cfvo type="min"/>
        <cfvo type="max"/>
        <color rgb="FFFCFCFF"/>
        <color rgb="FF63BE7B"/>
      </colorScale>
    </cfRule>
    <cfRule type="colorScale" priority="2136">
      <colorScale>
        <cfvo type="min"/>
        <cfvo type="max"/>
        <color rgb="FFFCFCFF"/>
        <color rgb="FF63BE7B"/>
      </colorScale>
    </cfRule>
    <cfRule type="colorScale" priority="2137">
      <colorScale>
        <cfvo type="min"/>
        <cfvo type="percentile" val="50"/>
        <cfvo type="max"/>
        <color rgb="FFF8696B"/>
        <color rgb="FFFCFCFF"/>
        <color rgb="FF63BE7B"/>
      </colorScale>
    </cfRule>
    <cfRule type="colorScale" priority="2138">
      <colorScale>
        <cfvo type="min"/>
        <cfvo type="max"/>
        <color rgb="FFFCFCFF"/>
        <color rgb="FF63BE7B"/>
      </colorScale>
    </cfRule>
  </conditionalFormatting>
  <conditionalFormatting sqref="K13:L13">
    <cfRule type="colorScale" priority="1972">
      <colorScale>
        <cfvo type="min"/>
        <cfvo type="max"/>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K14:L14">
    <cfRule type="colorScale" priority="1797">
      <colorScale>
        <cfvo type="min"/>
        <cfvo type="max"/>
        <color rgb="FFFCFCFF"/>
        <color rgb="FF63BE7B"/>
      </colorScale>
    </cfRule>
    <cfRule type="colorScale" priority="1836">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percentile" val="50"/>
        <cfvo type="max"/>
        <color rgb="FFF8696B"/>
        <color rgb="FFFCFCFF"/>
        <color rgb="FF63BE7B"/>
      </colorScale>
    </cfRule>
    <cfRule type="colorScale" priority="1891">
      <colorScale>
        <cfvo type="min"/>
        <cfvo type="max"/>
        <color rgb="FFFCFCFF"/>
        <color rgb="FF63BE7B"/>
      </colorScale>
    </cfRule>
  </conditionalFormatting>
  <conditionalFormatting sqref="K15:L15">
    <cfRule type="colorScale" priority="1712">
      <colorScale>
        <cfvo type="min"/>
        <cfvo type="max"/>
        <color rgb="FFFCFCFF"/>
        <color rgb="FF63BE7B"/>
      </colorScale>
    </cfRule>
    <cfRule type="colorScale" priority="1719">
      <colorScale>
        <cfvo type="min"/>
        <cfvo type="max"/>
        <color rgb="FFFCFCFF"/>
        <color rgb="FF63BE7B"/>
      </colorScale>
    </cfRule>
    <cfRule type="colorScale" priority="1785">
      <colorScale>
        <cfvo type="min"/>
        <cfvo type="percentile" val="50"/>
        <cfvo type="max"/>
        <color rgb="FFF8696B"/>
        <color rgb="FFFCFCFF"/>
        <color rgb="FF63BE7B"/>
      </colorScale>
    </cfRule>
    <cfRule type="colorScale" priority="1786">
      <colorScale>
        <cfvo type="min"/>
        <cfvo type="max"/>
        <color rgb="FFFCFCFF"/>
        <color rgb="FF63BE7B"/>
      </colorScale>
    </cfRule>
  </conditionalFormatting>
  <conditionalFormatting sqref="K16:L16">
    <cfRule type="colorScale" priority="25705">
      <colorScale>
        <cfvo type="min"/>
        <cfvo type="max"/>
        <color rgb="FFFCFCFF"/>
        <color rgb="FF63BE7B"/>
      </colorScale>
    </cfRule>
    <cfRule type="colorScale" priority="25761">
      <colorScale>
        <cfvo type="min"/>
        <cfvo type="percentile" val="50"/>
        <cfvo type="max"/>
        <color rgb="FFF8696B"/>
        <color rgb="FFFCFCFF"/>
        <color rgb="FF63BE7B"/>
      </colorScale>
    </cfRule>
    <cfRule type="colorScale" priority="25762">
      <colorScale>
        <cfvo type="min"/>
        <cfvo type="max"/>
        <color rgb="FFFCFCFF"/>
        <color rgb="FF63BE7B"/>
      </colorScale>
    </cfRule>
  </conditionalFormatting>
  <conditionalFormatting sqref="K17:L17">
    <cfRule type="colorScale" priority="316">
      <colorScale>
        <cfvo type="min"/>
        <cfvo type="max"/>
        <color rgb="FFFCFCFF"/>
        <color rgb="FF63BE7B"/>
      </colorScale>
    </cfRule>
    <cfRule type="colorScale" priority="327">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onditionalFormatting>
  <conditionalFormatting sqref="K18:L20">
    <cfRule type="colorScale" priority="148">
      <colorScale>
        <cfvo type="min"/>
        <cfvo type="max"/>
        <color rgb="FFFCFCFF"/>
        <color rgb="FF63BE7B"/>
      </colorScale>
    </cfRule>
  </conditionalFormatting>
  <conditionalFormatting sqref="K18:L21">
    <cfRule type="colorScale" priority="149">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L2:L10">
    <cfRule type="colorScale" priority="2514">
      <colorScale>
        <cfvo type="min"/>
        <cfvo type="percentile" val="50"/>
        <cfvo type="max"/>
        <color rgb="FFF8696B"/>
        <color rgb="FFFCFCFF"/>
        <color rgb="FF63BE7B"/>
      </colorScale>
    </cfRule>
  </conditionalFormatting>
  <conditionalFormatting sqref="L2:L11">
    <cfRule type="colorScale" priority="2521">
      <colorScale>
        <cfvo type="min"/>
        <cfvo type="percentile" val="50"/>
        <cfvo type="max"/>
        <color rgb="FFF8696B"/>
        <color rgb="FFFCFCFF"/>
        <color rgb="FF63BE7B"/>
      </colorScale>
    </cfRule>
  </conditionalFormatting>
  <conditionalFormatting sqref="L2:L15">
    <cfRule type="colorScale" priority="1689">
      <colorScale>
        <cfvo type="min"/>
        <cfvo type="percentile" val="50"/>
        <cfvo type="max"/>
        <color rgb="FFF8696B"/>
        <color rgb="FFFCFCFF"/>
        <color rgb="FF63BE7B"/>
      </colorScale>
    </cfRule>
  </conditionalFormatting>
  <conditionalFormatting sqref="L2:L16">
    <cfRule type="colorScale" priority="25845">
      <colorScale>
        <cfvo type="min"/>
        <cfvo type="percentile" val="50"/>
        <cfvo type="max"/>
        <color rgb="FFF8696B"/>
        <color rgb="FFFCFCFF"/>
        <color rgb="FF63BE7B"/>
      </colorScale>
    </cfRule>
  </conditionalFormatting>
  <conditionalFormatting sqref="L11">
    <cfRule type="colorScale" priority="2240">
      <colorScale>
        <cfvo type="min"/>
        <cfvo type="percentile" val="50"/>
        <cfvo type="max"/>
        <color rgb="FFF8696B"/>
        <color rgb="FFFCFCFF"/>
        <color rgb="FF63BE7B"/>
      </colorScale>
    </cfRule>
    <cfRule type="colorScale" priority="2281">
      <colorScale>
        <cfvo type="min"/>
        <cfvo type="percentile" val="50"/>
        <cfvo type="max"/>
        <color rgb="FFF8696B"/>
        <color rgb="FFFCFCFF"/>
        <color rgb="FF63BE7B"/>
      </colorScale>
    </cfRule>
  </conditionalFormatting>
  <conditionalFormatting sqref="L12">
    <cfRule type="colorScale" priority="2139">
      <colorScale>
        <cfvo type="min"/>
        <cfvo type="percentile" val="50"/>
        <cfvo type="max"/>
        <color rgb="FFF8696B"/>
        <color rgb="FFFCFCFF"/>
        <color rgb="FF63BE7B"/>
      </colorScale>
    </cfRule>
    <cfRule type="colorScale" priority="2140">
      <colorScale>
        <cfvo type="min"/>
        <cfvo type="max"/>
        <color rgb="FFFCFCFF"/>
        <color rgb="FF63BE7B"/>
      </colorScale>
    </cfRule>
    <cfRule type="colorScale" priority="2141">
      <colorScale>
        <cfvo type="min"/>
        <cfvo type="percentile" val="50"/>
        <cfvo type="max"/>
        <color rgb="FFF8696B"/>
        <color rgb="FFFCFCFF"/>
        <color rgb="FF63BE7B"/>
      </colorScale>
    </cfRule>
  </conditionalFormatting>
  <conditionalFormatting sqref="L13">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19">
      <colorScale>
        <cfvo type="min"/>
        <cfvo type="percentile" val="50"/>
        <cfvo type="max"/>
        <color rgb="FFF8696B"/>
        <color rgb="FFFCFCFF"/>
        <color rgb="FF63BE7B"/>
      </colorScale>
    </cfRule>
  </conditionalFormatting>
  <conditionalFormatting sqref="L14">
    <cfRule type="colorScale" priority="1892">
      <colorScale>
        <cfvo type="min"/>
        <cfvo type="percentile" val="50"/>
        <cfvo type="max"/>
        <color rgb="FFF8696B"/>
        <color rgb="FFFCFCFF"/>
        <color rgb="FF63BE7B"/>
      </colorScale>
    </cfRule>
    <cfRule type="colorScale" priority="1893">
      <colorScale>
        <cfvo type="min"/>
        <cfvo type="max"/>
        <color rgb="FFFCFCFF"/>
        <color rgb="FF63BE7B"/>
      </colorScale>
    </cfRule>
    <cfRule type="colorScale" priority="1894">
      <colorScale>
        <cfvo type="min"/>
        <cfvo type="percentile" val="50"/>
        <cfvo type="max"/>
        <color rgb="FFF8696B"/>
        <color rgb="FFFCFCFF"/>
        <color rgb="FF63BE7B"/>
      </colorScale>
    </cfRule>
  </conditionalFormatting>
  <conditionalFormatting sqref="L15">
    <cfRule type="colorScale" priority="1787">
      <colorScale>
        <cfvo type="min"/>
        <cfvo type="percentile" val="50"/>
        <cfvo type="max"/>
        <color rgb="FFF8696B"/>
        <color rgb="FFFCFCFF"/>
        <color rgb="FF63BE7B"/>
      </colorScale>
    </cfRule>
  </conditionalFormatting>
  <conditionalFormatting sqref="L16">
    <cfRule type="colorScale" priority="25763">
      <colorScale>
        <cfvo type="min"/>
        <cfvo type="percentile" val="50"/>
        <cfvo type="max"/>
        <color rgb="FFF8696B"/>
        <color rgb="FFFCFCFF"/>
        <color rgb="FF63BE7B"/>
      </colorScale>
    </cfRule>
    <cfRule type="colorScale" priority="25764">
      <colorScale>
        <cfvo type="min"/>
        <cfvo type="max"/>
        <color rgb="FFFCFCFF"/>
        <color rgb="FF63BE7B"/>
      </colorScale>
    </cfRule>
    <cfRule type="colorScale" priority="25765">
      <colorScale>
        <cfvo type="min"/>
        <cfvo type="percentile" val="50"/>
        <cfvo type="max"/>
        <color rgb="FFF8696B"/>
        <color rgb="FFFCFCFF"/>
        <color rgb="FF63BE7B"/>
      </colorScale>
    </cfRule>
  </conditionalFormatting>
  <conditionalFormatting sqref="L17">
    <cfRule type="colorScale" priority="382">
      <colorScale>
        <cfvo type="min"/>
        <cfvo type="percentile" val="50"/>
        <cfvo type="max"/>
        <color rgb="FFF8696B"/>
        <color rgb="FFFCFCFF"/>
        <color rgb="FF63BE7B"/>
      </colorScale>
    </cfRule>
  </conditionalFormatting>
  <conditionalFormatting sqref="L18:L21">
    <cfRule type="colorScale" priority="110">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CFCFF"/>
        <color rgb="FF63BE7B"/>
      </colorScale>
    </cfRule>
  </conditionalFormatting>
  <conditionalFormatting sqref="M2:M7">
    <cfRule type="colorScale" priority="696">
      <colorScale>
        <cfvo type="min"/>
        <cfvo type="max"/>
        <color rgb="FFFCFCFF"/>
        <color rgb="FF63BE7B"/>
      </colorScale>
    </cfRule>
  </conditionalFormatting>
  <conditionalFormatting sqref="M2:M10">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M2:M11">
    <cfRule type="colorScale" priority="687">
      <colorScale>
        <cfvo type="min"/>
        <cfvo type="max"/>
        <color rgb="FFFCFCFF"/>
        <color rgb="FF63BE7B"/>
      </colorScale>
    </cfRule>
    <cfRule type="colorScale" priority="702">
      <colorScale>
        <cfvo type="min"/>
        <cfvo type="percentile" val="50"/>
        <cfvo type="max"/>
        <color rgb="FFF8696B"/>
        <color rgb="FFFCFCFF"/>
        <color rgb="FF63BE7B"/>
      </colorScale>
    </cfRule>
  </conditionalFormatting>
  <conditionalFormatting sqref="M2:M15">
    <cfRule type="colorScale" priority="659">
      <colorScale>
        <cfvo type="min"/>
        <cfvo type="max"/>
        <color rgb="FFFCFCFF"/>
        <color rgb="FF63BE7B"/>
      </colorScale>
    </cfRule>
  </conditionalFormatting>
  <conditionalFormatting sqref="M2:M16">
    <cfRule type="colorScale" priority="25876">
      <colorScale>
        <cfvo type="min"/>
        <cfvo type="percentile" val="50"/>
        <cfvo type="max"/>
        <color rgb="FFF8696B"/>
        <color rgb="FFFCFCFF"/>
        <color rgb="FF63BE7B"/>
      </colorScale>
    </cfRule>
    <cfRule type="colorScale" priority="25877">
      <colorScale>
        <cfvo type="min"/>
        <cfvo type="max"/>
        <color rgb="FFFCFCFF"/>
        <color rgb="FF63BE7B"/>
      </colorScale>
    </cfRule>
  </conditionalFormatting>
  <conditionalFormatting sqref="M2:M21">
    <cfRule type="colorScale" priority="11">
      <colorScale>
        <cfvo type="min"/>
        <cfvo type="percentile" val="50"/>
        <cfvo type="max"/>
        <color rgb="FFF8696B"/>
        <color rgb="FFFCFCFF"/>
        <color rgb="FF63BE7B"/>
      </colorScale>
    </cfRule>
  </conditionalFormatting>
  <conditionalFormatting sqref="M4:M7">
    <cfRule type="colorScale" priority="698">
      <colorScale>
        <cfvo type="min"/>
        <cfvo type="max"/>
        <color rgb="FFFCFCFF"/>
        <color rgb="FF63BE7B"/>
      </colorScale>
    </cfRule>
  </conditionalFormatting>
  <conditionalFormatting sqref="M8:M10">
    <cfRule type="colorScale" priority="693">
      <colorScale>
        <cfvo type="min"/>
        <cfvo type="max"/>
        <color rgb="FFFCFCFF"/>
        <color rgb="FF63BE7B"/>
      </colorScale>
    </cfRule>
    <cfRule type="colorScale" priority="694">
      <colorScale>
        <cfvo type="min"/>
        <cfvo type="max"/>
        <color rgb="FFFCFCFF"/>
        <color rgb="FF63BE7B"/>
      </colorScale>
    </cfRule>
    <cfRule type="colorScale" priority="695">
      <colorScale>
        <cfvo type="min"/>
        <cfvo type="max"/>
        <color rgb="FFFCFCFF"/>
        <color rgb="FF63BE7B"/>
      </colorScale>
    </cfRule>
  </conditionalFormatting>
  <conditionalFormatting sqref="M16">
    <cfRule type="colorScale" priority="25867">
      <colorScale>
        <cfvo type="min"/>
        <cfvo type="max"/>
        <color rgb="FFFCFCFF"/>
        <color rgb="FF63BE7B"/>
      </colorScale>
    </cfRule>
    <cfRule type="colorScale" priority="25871">
      <colorScale>
        <cfvo type="min"/>
        <cfvo type="max"/>
        <color rgb="FFFCFCFF"/>
        <color rgb="FF63BE7B"/>
      </colorScale>
    </cfRule>
    <cfRule type="colorScale" priority="25872">
      <colorScale>
        <cfvo type="min"/>
        <cfvo type="percentile" val="50"/>
        <cfvo type="max"/>
        <color rgb="FFF8696B"/>
        <color rgb="FFFCFCFF"/>
        <color rgb="FF63BE7B"/>
      </colorScale>
    </cfRule>
    <cfRule type="colorScale" priority="25873">
      <colorScale>
        <cfvo type="min"/>
        <cfvo type="percentile" val="50"/>
        <cfvo type="max"/>
        <color rgb="FFF8696B"/>
        <color rgb="FFFCFCFF"/>
        <color rgb="FF63BE7B"/>
      </colorScale>
    </cfRule>
  </conditionalFormatting>
  <conditionalFormatting sqref="M17">
    <cfRule type="colorScale" priority="317">
      <colorScale>
        <cfvo type="min"/>
        <cfvo type="max"/>
        <color rgb="FFFCFCFF"/>
        <color rgb="FF63BE7B"/>
      </colorScale>
    </cfRule>
    <cfRule type="colorScale" priority="328">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CFCFF"/>
        <color rgb="FF63BE7B"/>
      </colorScale>
    </cfRule>
  </conditionalFormatting>
  <conditionalFormatting sqref="M18:M20">
    <cfRule type="colorScale" priority="86">
      <colorScale>
        <cfvo type="min"/>
        <cfvo type="max"/>
        <color rgb="FFFCFCFF"/>
        <color rgb="FF63BE7B"/>
      </colorScale>
    </cfRule>
  </conditionalFormatting>
  <conditionalFormatting sqref="M18:M21">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onditionalFormatting>
  <conditionalFormatting sqref="M2:N2">
    <cfRule type="colorScale" priority="699">
      <colorScale>
        <cfvo type="min"/>
        <cfvo type="max"/>
        <color rgb="FFFCFCFF"/>
        <color rgb="FF63BE7B"/>
      </colorScale>
    </cfRule>
  </conditionalFormatting>
  <conditionalFormatting sqref="M4:N7 M2:N2">
    <cfRule type="colorScale" priority="697">
      <colorScale>
        <cfvo type="min"/>
        <cfvo type="max"/>
        <color rgb="FFFCFCFF"/>
        <color rgb="FF63BE7B"/>
      </colorScale>
    </cfRule>
  </conditionalFormatting>
  <conditionalFormatting sqref="M11:N11">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691">
      <colorScale>
        <cfvo type="min"/>
        <cfvo type="max"/>
        <color rgb="FFFCFCFF"/>
        <color rgb="FF63BE7B"/>
      </colorScale>
    </cfRule>
    <cfRule type="colorScale" priority="692">
      <colorScale>
        <cfvo type="min"/>
        <cfvo type="max"/>
        <color rgb="FFFCFCFF"/>
        <color rgb="FF63BE7B"/>
      </colorScale>
    </cfRule>
  </conditionalFormatting>
  <conditionalFormatting sqref="M12:N12">
    <cfRule type="colorScale" priority="680">
      <colorScale>
        <cfvo type="min"/>
        <cfvo type="max"/>
        <color rgb="FFFCFCFF"/>
        <color rgb="FF63BE7B"/>
      </colorScale>
    </cfRule>
    <cfRule type="colorScale" priority="681">
      <colorScale>
        <cfvo type="min"/>
        <cfvo type="max"/>
        <color rgb="FFFCFCFF"/>
        <color rgb="FF63BE7B"/>
      </colorScale>
    </cfRule>
    <cfRule type="colorScale" priority="682">
      <colorScale>
        <cfvo type="min"/>
        <cfvo type="max"/>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onditionalFormatting>
  <conditionalFormatting sqref="M13:N13">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percentile" val="50"/>
        <cfvo type="max"/>
        <color rgb="FFF8696B"/>
        <color rgb="FFFCFCFF"/>
        <color rgb="FF63BE7B"/>
      </colorScale>
    </cfRule>
    <cfRule type="colorScale" priority="679">
      <colorScale>
        <cfvo type="min"/>
        <cfvo type="max"/>
        <color rgb="FFFCFCFF"/>
        <color rgb="FF63BE7B"/>
      </colorScale>
    </cfRule>
  </conditionalFormatting>
  <conditionalFormatting sqref="M14:N14">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onditionalFormatting>
  <conditionalFormatting sqref="M15:N15">
    <cfRule type="colorScale" priority="660">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onditionalFormatting>
  <conditionalFormatting sqref="N2:N7">
    <cfRule type="colorScale" priority="614">
      <colorScale>
        <cfvo type="min"/>
        <cfvo type="max"/>
        <color rgb="FFFCFCFF"/>
        <color rgb="FF63BE7B"/>
      </colorScale>
    </cfRule>
  </conditionalFormatting>
  <conditionalFormatting sqref="N2:N10">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onditionalFormatting>
  <conditionalFormatting sqref="N2:N11">
    <cfRule type="colorScale" priority="610">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N2:N15">
    <cfRule type="colorScale" priority="609">
      <colorScale>
        <cfvo type="min"/>
        <cfvo type="max"/>
        <color rgb="FFFCFCFF"/>
        <color rgb="FF63BE7B"/>
      </colorScale>
    </cfRule>
  </conditionalFormatting>
  <conditionalFormatting sqref="N2:N16">
    <cfRule type="colorScale" priority="25887">
      <colorScale>
        <cfvo type="min"/>
        <cfvo type="percentile" val="50"/>
        <cfvo type="max"/>
        <color rgb="FFF8696B"/>
        <color rgb="FFFCFCFF"/>
        <color rgb="FF63BE7B"/>
      </colorScale>
    </cfRule>
    <cfRule type="colorScale" priority="25888">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N4:N7">
    <cfRule type="colorScale" priority="615">
      <colorScale>
        <cfvo type="min"/>
        <cfvo type="max"/>
        <color rgb="FFFCFCFF"/>
        <color rgb="FF63BE7B"/>
      </colorScale>
    </cfRule>
  </conditionalFormatting>
  <conditionalFormatting sqref="N8:N10">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3">
      <colorScale>
        <cfvo type="min"/>
        <cfvo type="max"/>
        <color rgb="FFFCFCFF"/>
        <color rgb="FF63BE7B"/>
      </colorScale>
    </cfRule>
  </conditionalFormatting>
  <conditionalFormatting sqref="N16">
    <cfRule type="colorScale" priority="25878">
      <colorScale>
        <cfvo type="min"/>
        <cfvo type="max"/>
        <color rgb="FFFCFCFF"/>
        <color rgb="FF63BE7B"/>
      </colorScale>
    </cfRule>
    <cfRule type="colorScale" priority="25882">
      <colorScale>
        <cfvo type="min"/>
        <cfvo type="max"/>
        <color rgb="FFFCFCFF"/>
        <color rgb="FF63BE7B"/>
      </colorScale>
    </cfRule>
    <cfRule type="colorScale" priority="25883">
      <colorScale>
        <cfvo type="min"/>
        <cfvo type="percentile" val="50"/>
        <cfvo type="max"/>
        <color rgb="FFF8696B"/>
        <color rgb="FFFCFCFF"/>
        <color rgb="FF63BE7B"/>
      </colorScale>
    </cfRule>
    <cfRule type="colorScale" priority="25884">
      <colorScale>
        <cfvo type="min"/>
        <cfvo type="percentile" val="50"/>
        <cfvo type="max"/>
        <color rgb="FFF8696B"/>
        <color rgb="FFFCFCFF"/>
        <color rgb="FF63BE7B"/>
      </colorScale>
    </cfRule>
  </conditionalFormatting>
  <conditionalFormatting sqref="N17">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fRule type="colorScale" priority="282">
      <colorScale>
        <cfvo type="min"/>
        <cfvo type="max"/>
        <color rgb="FFFFEF9C"/>
        <color rgb="FF63BE7B"/>
      </colorScale>
    </cfRule>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fRule type="colorScale" priority="286">
      <colorScale>
        <cfvo type="min"/>
        <cfvo type="max"/>
        <color rgb="FFFFEF9C"/>
        <color rgb="FF63BE7B"/>
      </colorScale>
    </cfRule>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fRule type="colorScale" priority="290">
      <colorScale>
        <cfvo type="min"/>
        <cfvo type="max"/>
        <color rgb="FFFFEF9C"/>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5A8AC6"/>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FEB84"/>
        <color rgb="FF63BE7B"/>
      </colorScale>
    </cfRule>
    <cfRule type="colorScale" priority="306">
      <colorScale>
        <cfvo type="min"/>
        <cfvo type="max"/>
        <color rgb="FFFFEF9C"/>
        <color rgb="FF63BE7B"/>
      </colorScale>
    </cfRule>
  </conditionalFormatting>
  <conditionalFormatting sqref="N18:N20">
    <cfRule type="colorScale" priority="75">
      <colorScale>
        <cfvo type="min"/>
        <cfvo type="max"/>
        <color rgb="FFFCFCFF"/>
        <color rgb="FF63BE7B"/>
      </colorScale>
    </cfRule>
  </conditionalFormatting>
  <conditionalFormatting sqref="N18:N21">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onditionalFormatting>
  <conditionalFormatting sqref="O2">
    <cfRule type="colorScale" priority="2473">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onditionalFormatting>
  <conditionalFormatting sqref="O2:O7">
    <cfRule type="colorScale" priority="2421">
      <colorScale>
        <cfvo type="min"/>
        <cfvo type="percentile" val="50"/>
        <cfvo type="max"/>
        <color rgb="FF63BE7B"/>
        <color rgb="FFFCFCFF"/>
        <color rgb="FFF8696B"/>
      </colorScale>
    </cfRule>
  </conditionalFormatting>
  <conditionalFormatting sqref="O2:O11">
    <cfRule type="colorScale" priority="2233">
      <colorScale>
        <cfvo type="min"/>
        <cfvo type="percentile" val="50"/>
        <cfvo type="max"/>
        <color rgb="FF63BE7B"/>
        <color rgb="FFFCFCFF"/>
        <color rgb="FFF8696B"/>
      </colorScale>
    </cfRule>
  </conditionalFormatting>
  <conditionalFormatting sqref="O2:O15">
    <cfRule type="colorScale" priority="1688">
      <colorScale>
        <cfvo type="min"/>
        <cfvo type="percentile" val="50"/>
        <cfvo type="max"/>
        <color rgb="FF63BE7B"/>
        <color rgb="FFFCFCFF"/>
        <color rgb="FFF8696B"/>
      </colorScale>
    </cfRule>
  </conditionalFormatting>
  <conditionalFormatting sqref="O2:O16">
    <cfRule type="colorScale" priority="25846">
      <colorScale>
        <cfvo type="min"/>
        <cfvo type="percentile" val="50"/>
        <cfvo type="max"/>
        <color rgb="FF63BE7B"/>
        <color rgb="FFFCFCFF"/>
        <color rgb="FFF8696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O3">
    <cfRule type="colorScale" priority="2304">
      <colorScale>
        <cfvo type="min"/>
        <cfvo type="percentile" val="50"/>
        <cfvo type="max"/>
        <color rgb="FF63BE7B"/>
        <color rgb="FFFCFCFF"/>
        <color rgb="FFF8696B"/>
      </colorScale>
    </cfRule>
    <cfRule type="colorScale" priority="2317">
      <colorScale>
        <cfvo type="min"/>
        <cfvo type="percentile" val="50"/>
        <cfvo type="max"/>
        <color rgb="FF63BE7B"/>
        <color rgb="FFFCFCFF"/>
        <color rgb="FFF8696B"/>
      </colorScale>
    </cfRule>
    <cfRule type="colorScale" priority="2318">
      <colorScale>
        <cfvo type="min"/>
        <cfvo type="percentile" val="50"/>
        <cfvo type="max"/>
        <color rgb="FF63BE7B"/>
        <color rgb="FFFCFCFF"/>
        <color rgb="FFF8696B"/>
      </colorScale>
    </cfRule>
    <cfRule type="colorScale" priority="2319">
      <colorScale>
        <cfvo type="min"/>
        <cfvo type="percentile" val="50"/>
        <cfvo type="max"/>
        <color rgb="FF63BE7B"/>
        <color rgb="FFFCFCFF"/>
        <color rgb="FFF8696B"/>
      </colorScale>
    </cfRule>
  </conditionalFormatting>
  <conditionalFormatting sqref="O4:O7 O2">
    <cfRule type="colorScale" priority="2444">
      <colorScale>
        <cfvo type="min"/>
        <cfvo type="percentile" val="50"/>
        <cfvo type="max"/>
        <color rgb="FF63BE7B"/>
        <color rgb="FFFCFCFF"/>
        <color rgb="FFF8696B"/>
      </colorScale>
    </cfRule>
  </conditionalFormatting>
  <conditionalFormatting sqref="O4:O7">
    <cfRule type="colorScale" priority="2445">
      <colorScale>
        <cfvo type="min"/>
        <cfvo type="percentile" val="50"/>
        <cfvo type="max"/>
        <color rgb="FF63BE7B"/>
        <color rgb="FFFCFCFF"/>
        <color rgb="FFF8696B"/>
      </colorScale>
    </cfRule>
  </conditionalFormatting>
  <conditionalFormatting sqref="O8:O11">
    <cfRule type="colorScale" priority="2386">
      <colorScale>
        <cfvo type="min"/>
        <cfvo type="percentile" val="50"/>
        <cfvo type="max"/>
        <color rgb="FF63BE7B"/>
        <color rgb="FFFCFCFF"/>
        <color rgb="FFF8696B"/>
      </colorScale>
    </cfRule>
    <cfRule type="colorScale" priority="2387">
      <colorScale>
        <cfvo type="min"/>
        <cfvo type="percentile" val="50"/>
        <cfvo type="max"/>
        <color rgb="FF63BE7B"/>
        <color rgb="FFFCFCFF"/>
        <color rgb="FFF8696B"/>
      </colorScale>
    </cfRule>
    <cfRule type="colorScale" priority="2388">
      <colorScale>
        <cfvo type="min"/>
        <cfvo type="percentile" val="50"/>
        <cfvo type="max"/>
        <color rgb="FF63BE7B"/>
        <color rgb="FFFCFCFF"/>
        <color rgb="FFF8696B"/>
      </colorScale>
    </cfRule>
    <cfRule type="colorScale" priority="2389">
      <colorScale>
        <cfvo type="min"/>
        <cfvo type="percentile" val="50"/>
        <cfvo type="max"/>
        <color rgb="FF63BE7B"/>
        <color rgb="FFFCFCFF"/>
        <color rgb="FFF8696B"/>
      </colorScale>
    </cfRule>
  </conditionalFormatting>
  <conditionalFormatting sqref="O12">
    <cfRule type="colorScale" priority="2094">
      <colorScale>
        <cfvo type="min"/>
        <cfvo type="percentile" val="50"/>
        <cfvo type="max"/>
        <color rgb="FF63BE7B"/>
        <color rgb="FFFCFCFF"/>
        <color rgb="FFF8696B"/>
      </colorScale>
    </cfRule>
    <cfRule type="colorScale" priority="2095">
      <colorScale>
        <cfvo type="min"/>
        <cfvo type="percentile" val="50"/>
        <cfvo type="max"/>
        <color rgb="FF63BE7B"/>
        <color rgb="FFFCFCFF"/>
        <color rgb="FFF8696B"/>
      </colorScale>
    </cfRule>
    <cfRule type="colorScale" priority="2096">
      <colorScale>
        <cfvo type="min"/>
        <cfvo type="percentile" val="50"/>
        <cfvo type="max"/>
        <color rgb="FF63BE7B"/>
        <color rgb="FFFCFCFF"/>
        <color rgb="FFF8696B"/>
      </colorScale>
    </cfRule>
    <cfRule type="colorScale" priority="2142">
      <colorScale>
        <cfvo type="min"/>
        <cfvo type="percentile" val="50"/>
        <cfvo type="max"/>
        <color rgb="FF63BE7B"/>
        <color rgb="FFFCFCFF"/>
        <color rgb="FFF8696B"/>
      </colorScale>
    </cfRule>
    <cfRule type="colorScale" priority="2143">
      <colorScale>
        <cfvo type="min"/>
        <cfvo type="percentile" val="50"/>
        <cfvo type="max"/>
        <color rgb="FF63BE7B"/>
        <color rgb="FFFCFCFF"/>
        <color rgb="FFF8696B"/>
      </colorScale>
    </cfRule>
  </conditionalFormatting>
  <conditionalFormatting sqref="O13">
    <cfRule type="colorScale" priority="1947">
      <colorScale>
        <cfvo type="min"/>
        <cfvo type="percentile" val="50"/>
        <cfvo type="max"/>
        <color rgb="FF63BE7B"/>
        <color rgb="FFFCFCFF"/>
        <color rgb="FFF8696B"/>
      </colorScale>
    </cfRule>
    <cfRule type="colorScale" priority="1948">
      <colorScale>
        <cfvo type="min"/>
        <cfvo type="percentile" val="50"/>
        <cfvo type="max"/>
        <color rgb="FF63BE7B"/>
        <color rgb="FFFCFCFF"/>
        <color rgb="FFF8696B"/>
      </colorScale>
    </cfRule>
    <cfRule type="colorScale" priority="1973">
      <colorScale>
        <cfvo type="min"/>
        <cfvo type="percentile" val="50"/>
        <cfvo type="max"/>
        <color rgb="FF63BE7B"/>
        <color rgb="FFFCFCFF"/>
        <color rgb="FFF8696B"/>
      </colorScale>
    </cfRule>
    <cfRule type="colorScale" priority="1974">
      <colorScale>
        <cfvo type="min"/>
        <cfvo type="percentile" val="50"/>
        <cfvo type="max"/>
        <color rgb="FF63BE7B"/>
        <color rgb="FFFCFCFF"/>
        <color rgb="FFF8696B"/>
      </colorScale>
    </cfRule>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onditionalFormatting>
  <conditionalFormatting sqref="O14">
    <cfRule type="colorScale" priority="1803">
      <colorScale>
        <cfvo type="min"/>
        <cfvo type="percentile" val="50"/>
        <cfvo type="max"/>
        <color rgb="FF63BE7B"/>
        <color rgb="FFFCFCFF"/>
        <color rgb="FFF8696B"/>
      </colorScale>
    </cfRule>
    <cfRule type="colorScale" priority="1805">
      <colorScale>
        <cfvo type="min"/>
        <cfvo type="percentile" val="50"/>
        <cfvo type="max"/>
        <color rgb="FF63BE7B"/>
        <color rgb="FFFCFCFF"/>
        <color rgb="FFF8696B"/>
      </colorScale>
    </cfRule>
    <cfRule type="colorScale" priority="1806">
      <colorScale>
        <cfvo type="min"/>
        <cfvo type="percentile" val="50"/>
        <cfvo type="max"/>
        <color rgb="FF63BE7B"/>
        <color rgb="FFFCFCFF"/>
        <color rgb="FFF8696B"/>
      </colorScale>
    </cfRule>
    <cfRule type="colorScale" priority="1818">
      <colorScale>
        <cfvo type="min"/>
        <cfvo type="percentile" val="50"/>
        <cfvo type="max"/>
        <color rgb="FF63BE7B"/>
        <color rgb="FFFCFCFF"/>
        <color rgb="FFF8696B"/>
      </colorScale>
    </cfRule>
    <cfRule type="colorScale" priority="1829">
      <colorScale>
        <cfvo type="min"/>
        <cfvo type="percentile" val="50"/>
        <cfvo type="max"/>
        <color rgb="FF63BE7B"/>
        <color rgb="FFFCFCFF"/>
        <color rgb="FFF8696B"/>
      </colorScale>
    </cfRule>
    <cfRule type="colorScale" priority="1840">
      <colorScale>
        <cfvo type="min"/>
        <cfvo type="percentile" val="50"/>
        <cfvo type="max"/>
        <color rgb="FF63BE7B"/>
        <color rgb="FFFCFCFF"/>
        <color rgb="FFF8696B"/>
      </colorScale>
    </cfRule>
    <cfRule type="colorScale" priority="1895">
      <colorScale>
        <cfvo type="min"/>
        <cfvo type="percentile" val="50"/>
        <cfvo type="max"/>
        <color rgb="FF63BE7B"/>
        <color rgb="FFFCFCFF"/>
        <color rgb="FFF8696B"/>
      </colorScale>
    </cfRule>
    <cfRule type="colorScale" priority="1896">
      <colorScale>
        <cfvo type="min"/>
        <cfvo type="percentile" val="50"/>
        <cfvo type="max"/>
        <color rgb="FF63BE7B"/>
        <color rgb="FFFCFCFF"/>
        <color rgb="FFF8696B"/>
      </colorScale>
    </cfRule>
  </conditionalFormatting>
  <conditionalFormatting sqref="O15">
    <cfRule type="colorScale" priority="1706">
      <colorScale>
        <cfvo type="min"/>
        <cfvo type="percentile" val="50"/>
        <cfvo type="max"/>
        <color rgb="FF63BE7B"/>
        <color rgb="FFFCFCFF"/>
        <color rgb="FFF8696B"/>
      </colorScale>
    </cfRule>
    <cfRule type="colorScale" priority="1713">
      <colorScale>
        <cfvo type="min"/>
        <cfvo type="percentile" val="50"/>
        <cfvo type="max"/>
        <color rgb="FF63BE7B"/>
        <color rgb="FFFCFCFF"/>
        <color rgb="FFF8696B"/>
      </colorScale>
    </cfRule>
    <cfRule type="colorScale" priority="1720">
      <colorScale>
        <cfvo type="min"/>
        <cfvo type="percentile" val="50"/>
        <cfvo type="max"/>
        <color rgb="FF63BE7B"/>
        <color rgb="FFFCFCFF"/>
        <color rgb="FFF8696B"/>
      </colorScale>
    </cfRule>
    <cfRule type="colorScale" priority="1728">
      <colorScale>
        <cfvo type="min"/>
        <cfvo type="percentile" val="50"/>
        <cfvo type="max"/>
        <color rgb="FF63BE7B"/>
        <color rgb="FFFCFCFF"/>
        <color rgb="FFF8696B"/>
      </colorScale>
    </cfRule>
  </conditionalFormatting>
  <conditionalFormatting sqref="O16">
    <cfRule type="colorScale" priority="1347">
      <colorScale>
        <cfvo type="min"/>
        <cfvo type="percentile" val="50"/>
        <cfvo type="max"/>
        <color rgb="FF63BE7B"/>
        <color rgb="FFFCFCFF"/>
        <color rgb="FFF8696B"/>
      </colorScale>
    </cfRule>
  </conditionalFormatting>
  <conditionalFormatting sqref="O17">
    <cfRule type="colorScale" priority="318">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fRule type="colorScale" priority="331">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onditionalFormatting>
  <conditionalFormatting sqref="O18">
    <cfRule type="colorScale" priority="138">
      <colorScale>
        <cfvo type="min"/>
        <cfvo type="percentile" val="50"/>
        <cfvo type="max"/>
        <color rgb="FF63BE7B"/>
        <color rgb="FFFCFCFF"/>
        <color rgb="FFF8696B"/>
      </colorScale>
    </cfRule>
  </conditionalFormatting>
  <conditionalFormatting sqref="O18:O20">
    <cfRule type="colorScale" priority="150">
      <colorScale>
        <cfvo type="min"/>
        <cfvo type="percentile" val="50"/>
        <cfvo type="max"/>
        <color rgb="FF63BE7B"/>
        <color rgb="FFFCFCFF"/>
        <color rgb="FFF8696B"/>
      </colorScale>
    </cfRule>
  </conditionalFormatting>
  <conditionalFormatting sqref="O18:O21">
    <cfRule type="colorScale" priority="71">
      <colorScale>
        <cfvo type="min"/>
        <cfvo type="percentile" val="50"/>
        <cfvo type="max"/>
        <color rgb="FF63BE7B"/>
        <color rgb="FFFCFCFF"/>
        <color rgb="FFF8696B"/>
      </colorScale>
    </cfRule>
    <cfRule type="colorScale" priority="126">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onditionalFormatting>
  <conditionalFormatting sqref="O19">
    <cfRule type="colorScale" priority="53">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onditionalFormatting>
  <conditionalFormatting sqref="O20">
    <cfRule type="colorScale" priority="47">
      <colorScale>
        <cfvo type="min"/>
        <cfvo type="percentile" val="50"/>
        <cfvo type="max"/>
        <color rgb="FF63BE7B"/>
        <color rgb="FFFCFCFF"/>
        <color rgb="FFF8696B"/>
      </colorScale>
    </cfRule>
  </conditionalFormatting>
  <conditionalFormatting sqref="O21">
    <cfRule type="colorScale" priority="19">
      <colorScale>
        <cfvo type="min"/>
        <cfvo type="percentile" val="50"/>
        <cfvo type="max"/>
        <color rgb="FF63BE7B"/>
        <color rgb="FFFCFCFF"/>
        <color rgb="FFF8696B"/>
      </colorScale>
    </cfRule>
    <cfRule type="colorScale" priority="24">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fRule type="colorScale" priority="27">
      <colorScale>
        <cfvo type="min"/>
        <cfvo type="percentile" val="50"/>
        <cfvo type="max"/>
        <color rgb="FF63BE7B"/>
        <color rgb="FFFCFCFF"/>
        <color rgb="FFF8696B"/>
      </colorScale>
    </cfRule>
    <cfRule type="colorScale" priority="32">
      <colorScale>
        <cfvo type="min"/>
        <cfvo type="percentile" val="50"/>
        <cfvo type="max"/>
        <color rgb="FF63BE7B"/>
        <color rgb="FFFCFCFF"/>
        <color rgb="FFF8696B"/>
      </colorScale>
    </cfRule>
  </conditionalFormatting>
  <conditionalFormatting sqref="P2">
    <cfRule type="colorScale" priority="2475">
      <colorScale>
        <cfvo type="min"/>
        <cfvo type="percentile" val="50"/>
        <cfvo type="max"/>
        <color rgb="FF63BE7B"/>
        <color rgb="FFFCFCFF"/>
        <color rgb="FFF8696B"/>
      </colorScale>
    </cfRule>
  </conditionalFormatting>
  <conditionalFormatting sqref="P2:P7">
    <cfRule type="colorScale" priority="2484">
      <colorScale>
        <cfvo type="min"/>
        <cfvo type="percentile" val="50"/>
        <cfvo type="max"/>
        <color rgb="FF63BE7B"/>
        <color rgb="FFFCFCFF"/>
        <color rgb="FFF8696B"/>
      </colorScale>
    </cfRule>
    <cfRule type="colorScale" priority="2485">
      <colorScale>
        <cfvo type="min"/>
        <cfvo type="max"/>
        <color rgb="FFFCFCFF"/>
        <color rgb="FFF8696B"/>
      </colorScale>
    </cfRule>
  </conditionalFormatting>
  <conditionalFormatting sqref="P2:P11">
    <cfRule type="colorScale" priority="2232">
      <colorScale>
        <cfvo type="min"/>
        <cfvo type="percentile" val="50"/>
        <cfvo type="max"/>
        <color rgb="FF63BE7B"/>
        <color rgb="FFFCFCFF"/>
        <color rgb="FFF8696B"/>
      </colorScale>
    </cfRule>
  </conditionalFormatting>
  <conditionalFormatting sqref="P2:P15">
    <cfRule type="colorScale" priority="1687">
      <colorScale>
        <cfvo type="min"/>
        <cfvo type="percentile" val="50"/>
        <cfvo type="max"/>
        <color rgb="FF63BE7B"/>
        <color rgb="FFFCFCFF"/>
        <color rgb="FFF8696B"/>
      </colorScale>
    </cfRule>
  </conditionalFormatting>
  <conditionalFormatting sqref="P2:P16">
    <cfRule type="colorScale" priority="25847">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P3">
    <cfRule type="colorScale" priority="2303">
      <colorScale>
        <cfvo type="min"/>
        <cfvo type="percentile" val="50"/>
        <cfvo type="max"/>
        <color rgb="FF63BE7B"/>
        <color rgb="FFFCFCFF"/>
        <color rgb="FFF8696B"/>
      </colorScale>
    </cfRule>
    <cfRule type="colorScale" priority="2320">
      <colorScale>
        <cfvo type="min"/>
        <cfvo type="percentile" val="50"/>
        <cfvo type="max"/>
        <color rgb="FF63BE7B"/>
        <color rgb="FFFCFCFF"/>
        <color rgb="FFF8696B"/>
      </colorScale>
    </cfRule>
    <cfRule type="colorScale" priority="2321">
      <colorScale>
        <cfvo type="min"/>
        <cfvo type="percentile" val="50"/>
        <cfvo type="max"/>
        <color rgb="FF63BE7B"/>
        <color rgb="FFFCFCFF"/>
        <color rgb="FFF8696B"/>
      </colorScale>
    </cfRule>
    <cfRule type="colorScale" priority="2322">
      <colorScale>
        <cfvo type="min"/>
        <cfvo type="percentile" val="50"/>
        <cfvo type="max"/>
        <color rgb="FF63BE7B"/>
        <color rgb="FFFCFCFF"/>
        <color rgb="FFF8696B"/>
      </colorScale>
    </cfRule>
  </conditionalFormatting>
  <conditionalFormatting sqref="P4:P7 P2">
    <cfRule type="colorScale" priority="2446">
      <colorScale>
        <cfvo type="min"/>
        <cfvo type="percentile" val="50"/>
        <cfvo type="max"/>
        <color rgb="FF63BE7B"/>
        <color rgb="FFFCFCFF"/>
        <color rgb="FFF8696B"/>
      </colorScale>
    </cfRule>
  </conditionalFormatting>
  <conditionalFormatting sqref="P8:P11">
    <cfRule type="colorScale" priority="2390">
      <colorScale>
        <cfvo type="min"/>
        <cfvo type="percentile" val="50"/>
        <cfvo type="max"/>
        <color rgb="FF63BE7B"/>
        <color rgb="FFFCFCFF"/>
        <color rgb="FFF8696B"/>
      </colorScale>
    </cfRule>
    <cfRule type="colorScale" priority="2391">
      <colorScale>
        <cfvo type="min"/>
        <cfvo type="percentile" val="50"/>
        <cfvo type="max"/>
        <color rgb="FF63BE7B"/>
        <color rgb="FFFCFCFF"/>
        <color rgb="FFF8696B"/>
      </colorScale>
    </cfRule>
    <cfRule type="colorScale" priority="2392">
      <colorScale>
        <cfvo type="min"/>
        <cfvo type="max"/>
        <color rgb="FFFCFCFF"/>
        <color rgb="FFF8696B"/>
      </colorScale>
    </cfRule>
  </conditionalFormatting>
  <conditionalFormatting sqref="P12">
    <cfRule type="colorScale" priority="2144">
      <colorScale>
        <cfvo type="min"/>
        <cfvo type="percentile" val="50"/>
        <cfvo type="max"/>
        <color rgb="FF63BE7B"/>
        <color rgb="FFFCFCFF"/>
        <color rgb="FFF8696B"/>
      </colorScale>
    </cfRule>
    <cfRule type="colorScale" priority="2145">
      <colorScale>
        <cfvo type="min"/>
        <cfvo type="percentile" val="50"/>
        <cfvo type="max"/>
        <color rgb="FF63BE7B"/>
        <color rgb="FFFCFCFF"/>
        <color rgb="FFF8696B"/>
      </colorScale>
    </cfRule>
    <cfRule type="colorScale" priority="2146">
      <colorScale>
        <cfvo type="min"/>
        <cfvo type="max"/>
        <color rgb="FFFCFCFF"/>
        <color rgb="FFF8696B"/>
      </colorScale>
    </cfRule>
    <cfRule type="colorScale" priority="2147">
      <colorScale>
        <cfvo type="min"/>
        <cfvo type="percentile" val="50"/>
        <cfvo type="max"/>
        <color rgb="FF63BE7B"/>
        <color rgb="FFFCFCFF"/>
        <color rgb="FFF8696B"/>
      </colorScale>
    </cfRule>
    <cfRule type="colorScale" priority="2148">
      <colorScale>
        <cfvo type="min"/>
        <cfvo type="percentile" val="50"/>
        <cfvo type="max"/>
        <color rgb="FF63BE7B"/>
        <color rgb="FFFCFCFF"/>
        <color rgb="FFF8696B"/>
      </colorScale>
    </cfRule>
  </conditionalFormatting>
  <conditionalFormatting sqref="P13">
    <cfRule type="colorScale" priority="2022">
      <colorScale>
        <cfvo type="min"/>
        <cfvo type="percentile" val="50"/>
        <cfvo type="max"/>
        <color rgb="FF63BE7B"/>
        <color rgb="FFFCFCFF"/>
        <color rgb="FFF8696B"/>
      </colorScale>
    </cfRule>
    <cfRule type="colorScale" priority="2023">
      <colorScale>
        <cfvo type="min"/>
        <cfvo type="percentile" val="50"/>
        <cfvo type="max"/>
        <color rgb="FF63BE7B"/>
        <color rgb="FFFCFCFF"/>
        <color rgb="FFF8696B"/>
      </colorScale>
    </cfRule>
    <cfRule type="colorScale" priority="2024">
      <colorScale>
        <cfvo type="min"/>
        <cfvo type="max"/>
        <color rgb="FFFCFCFF"/>
        <color rgb="FFF8696B"/>
      </colorScale>
    </cfRule>
    <cfRule type="colorScale" priority="2025">
      <colorScale>
        <cfvo type="min"/>
        <cfvo type="percentile" val="50"/>
        <cfvo type="max"/>
        <color rgb="FF63BE7B"/>
        <color rgb="FFFCFCFF"/>
        <color rgb="FFF8696B"/>
      </colorScale>
    </cfRule>
    <cfRule type="colorScale" priority="2026">
      <colorScale>
        <cfvo type="min"/>
        <cfvo type="percentile" val="50"/>
        <cfvo type="max"/>
        <color rgb="FF63BE7B"/>
        <color rgb="FFFCFCFF"/>
        <color rgb="FFF8696B"/>
      </colorScale>
    </cfRule>
  </conditionalFormatting>
  <conditionalFormatting sqref="P14">
    <cfRule type="colorScale" priority="1897">
      <colorScale>
        <cfvo type="min"/>
        <cfvo type="percentile" val="50"/>
        <cfvo type="max"/>
        <color rgb="FF63BE7B"/>
        <color rgb="FFFCFCFF"/>
        <color rgb="FFF8696B"/>
      </colorScale>
    </cfRule>
    <cfRule type="colorScale" priority="1898">
      <colorScale>
        <cfvo type="min"/>
        <cfvo type="percentile" val="50"/>
        <cfvo type="max"/>
        <color rgb="FF63BE7B"/>
        <color rgb="FFFCFCFF"/>
        <color rgb="FFF8696B"/>
      </colorScale>
    </cfRule>
    <cfRule type="colorScale" priority="1899">
      <colorScale>
        <cfvo type="min"/>
        <cfvo type="max"/>
        <color rgb="FFFCFCFF"/>
        <color rgb="FFF8696B"/>
      </colorScale>
    </cfRule>
    <cfRule type="colorScale" priority="1900">
      <colorScale>
        <cfvo type="min"/>
        <cfvo type="percentile" val="50"/>
        <cfvo type="max"/>
        <color rgb="FF63BE7B"/>
        <color rgb="FFFCFCFF"/>
        <color rgb="FFF8696B"/>
      </colorScale>
    </cfRule>
    <cfRule type="colorScale" priority="1901">
      <colorScale>
        <cfvo type="min"/>
        <cfvo type="percentile" val="50"/>
        <cfvo type="max"/>
        <color rgb="FF63BE7B"/>
        <color rgb="FFFCFCFF"/>
        <color rgb="FFF8696B"/>
      </colorScale>
    </cfRule>
  </conditionalFormatting>
  <conditionalFormatting sqref="P15">
    <cfRule type="colorScale" priority="1735">
      <colorScale>
        <cfvo type="min"/>
        <cfvo type="percentile" val="50"/>
        <cfvo type="max"/>
        <color rgb="FF63BE7B"/>
        <color rgb="FFFCFCFF"/>
        <color rgb="FFF8696B"/>
      </colorScale>
    </cfRule>
    <cfRule type="colorScale" priority="1736">
      <colorScale>
        <cfvo type="min"/>
        <cfvo type="percentile" val="50"/>
        <cfvo type="max"/>
        <color rgb="FF63BE7B"/>
        <color rgb="FFFCFCFF"/>
        <color rgb="FFF8696B"/>
      </colorScale>
    </cfRule>
    <cfRule type="colorScale" priority="1737">
      <colorScale>
        <cfvo type="min"/>
        <cfvo type="max"/>
        <color rgb="FFFCFCFF"/>
        <color rgb="FFF8696B"/>
      </colorScale>
    </cfRule>
    <cfRule type="colorScale" priority="1788">
      <colorScale>
        <cfvo type="min"/>
        <cfvo type="percentile" val="50"/>
        <cfvo type="max"/>
        <color rgb="FF63BE7B"/>
        <color rgb="FFFCFCFF"/>
        <color rgb="FFF8696B"/>
      </colorScale>
    </cfRule>
  </conditionalFormatting>
  <conditionalFormatting sqref="P16">
    <cfRule type="colorScale" priority="25768">
      <colorScale>
        <cfvo type="min"/>
        <cfvo type="percentile" val="50"/>
        <cfvo type="max"/>
        <color rgb="FF63BE7B"/>
        <color rgb="FFFCFCFF"/>
        <color rgb="FFF8696B"/>
      </colorScale>
    </cfRule>
    <cfRule type="colorScale" priority="25769">
      <colorScale>
        <cfvo type="min"/>
        <cfvo type="percentile" val="50"/>
        <cfvo type="max"/>
        <color rgb="FF63BE7B"/>
        <color rgb="FFFCFCFF"/>
        <color rgb="FFF8696B"/>
      </colorScale>
    </cfRule>
    <cfRule type="colorScale" priority="25770">
      <colorScale>
        <cfvo type="min"/>
        <cfvo type="max"/>
        <color rgb="FFFCFCFF"/>
        <color rgb="FFF8696B"/>
      </colorScale>
    </cfRule>
    <cfRule type="colorScale" priority="25771">
      <colorScale>
        <cfvo type="min"/>
        <cfvo type="percentile" val="50"/>
        <cfvo type="max"/>
        <color rgb="FF63BE7B"/>
        <color rgb="FFFCFCFF"/>
        <color rgb="FFF8696B"/>
      </colorScale>
    </cfRule>
  </conditionalFormatting>
  <conditionalFormatting sqref="P17">
    <cfRule type="colorScale" priority="339">
      <colorScale>
        <cfvo type="min"/>
        <cfvo type="percentile" val="50"/>
        <cfvo type="max"/>
        <color rgb="FF63BE7B"/>
        <color rgb="FFFCFCFF"/>
        <color rgb="FFF8696B"/>
      </colorScale>
    </cfRule>
    <cfRule type="colorScale" priority="340">
      <colorScale>
        <cfvo type="min"/>
        <cfvo type="percentile" val="50"/>
        <cfvo type="max"/>
        <color rgb="FF63BE7B"/>
        <color rgb="FFFCFCFF"/>
        <color rgb="FFF8696B"/>
      </colorScale>
    </cfRule>
    <cfRule type="colorScale" priority="341">
      <colorScale>
        <cfvo type="min"/>
        <cfvo type="max"/>
        <color rgb="FFFCFCFF"/>
        <color rgb="FFF8696B"/>
      </colorScale>
    </cfRule>
    <cfRule type="colorScale" priority="396">
      <colorScale>
        <cfvo type="min"/>
        <cfvo type="percentile" val="50"/>
        <cfvo type="max"/>
        <color rgb="FF63BE7B"/>
        <color rgb="FFFCFCFF"/>
        <color rgb="FFF8696B"/>
      </colorScale>
    </cfRule>
  </conditionalFormatting>
  <conditionalFormatting sqref="P18:P21">
    <cfRule type="colorScale" priority="70">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19">
      <colorScale>
        <cfvo type="min"/>
        <cfvo type="max"/>
        <color rgb="FFFCFCFF"/>
        <color rgb="FFF8696B"/>
      </colorScale>
    </cfRule>
    <cfRule type="colorScale" priority="220">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onditionalFormatting>
  <conditionalFormatting sqref="Q2">
    <cfRule type="colorScale" priority="2476">
      <colorScale>
        <cfvo type="min"/>
        <cfvo type="percentile" val="50"/>
        <cfvo type="max"/>
        <color rgb="FFF8696B"/>
        <color rgb="FFFCFCFF"/>
        <color rgb="FF63BE7B"/>
      </colorScale>
    </cfRule>
  </conditionalFormatting>
  <conditionalFormatting sqref="Q2:Q7">
    <cfRule type="colorScale" priority="2486">
      <colorScale>
        <cfvo type="min"/>
        <cfvo type="percentile" val="50"/>
        <cfvo type="max"/>
        <color rgb="FFF8696B"/>
        <color rgb="FFFCFCFF"/>
        <color rgb="FF63BE7B"/>
      </colorScale>
    </cfRule>
    <cfRule type="colorScale" priority="2487">
      <colorScale>
        <cfvo type="min"/>
        <cfvo type="max"/>
        <color rgb="FFFCFCFF"/>
        <color rgb="FF63BE7B"/>
      </colorScale>
    </cfRule>
  </conditionalFormatting>
  <conditionalFormatting sqref="Q2:Q11">
    <cfRule type="colorScale" priority="2231">
      <colorScale>
        <cfvo type="min"/>
        <cfvo type="percentile" val="50"/>
        <cfvo type="max"/>
        <color rgb="FFF8696B"/>
        <color rgb="FFFCFCFF"/>
        <color rgb="FF63BE7B"/>
      </colorScale>
    </cfRule>
  </conditionalFormatting>
  <conditionalFormatting sqref="Q2:Q15">
    <cfRule type="colorScale" priority="1686">
      <colorScale>
        <cfvo type="min"/>
        <cfvo type="percentile" val="50"/>
        <cfvo type="max"/>
        <color rgb="FFF8696B"/>
        <color rgb="FFFCFCFF"/>
        <color rgb="FF63BE7B"/>
      </colorScale>
    </cfRule>
  </conditionalFormatting>
  <conditionalFormatting sqref="Q2:Q16">
    <cfRule type="colorScale" priority="25848">
      <colorScale>
        <cfvo type="min"/>
        <cfvo type="percentile" val="50"/>
        <cfvo type="max"/>
        <color rgb="FFF8696B"/>
        <color rgb="FFFCFCFF"/>
        <color rgb="FF63BE7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Q3">
    <cfRule type="colorScale" priority="2301">
      <colorScale>
        <cfvo type="min"/>
        <cfvo type="percentile" val="50"/>
        <cfvo type="max"/>
        <color rgb="FFF8696B"/>
        <color rgb="FFFCFCFF"/>
        <color rgb="FF63BE7B"/>
      </colorScale>
    </cfRule>
    <cfRule type="colorScale" priority="2302">
      <colorScale>
        <cfvo type="min"/>
        <cfvo type="max"/>
        <color rgb="FFFFEF9C"/>
        <color rgb="FF63BE7B"/>
      </colorScale>
    </cfRule>
    <cfRule type="colorScale" priority="2323">
      <colorScale>
        <cfvo type="min"/>
        <cfvo type="max"/>
        <color rgb="FFFFEF9C"/>
        <color rgb="FF63BE7B"/>
      </colorScale>
    </cfRule>
    <cfRule type="colorScale" priority="2324">
      <colorScale>
        <cfvo type="min"/>
        <cfvo type="percentile" val="50"/>
        <cfvo type="max"/>
        <color rgb="FFF8696B"/>
        <color rgb="FFFCFCFF"/>
        <color rgb="FF63BE7B"/>
      </colorScale>
    </cfRule>
  </conditionalFormatting>
  <conditionalFormatting sqref="Q4:Q7 Q2">
    <cfRule type="colorScale" priority="2447">
      <colorScale>
        <cfvo type="min"/>
        <cfvo type="max"/>
        <color rgb="FFFCFCFF"/>
        <color rgb="FF63BE7B"/>
      </colorScale>
    </cfRule>
    <cfRule type="colorScale" priority="2448">
      <colorScale>
        <cfvo type="min"/>
        <cfvo type="max"/>
        <color rgb="FFFFEF9C"/>
        <color rgb="FF63BE7B"/>
      </colorScale>
    </cfRule>
  </conditionalFormatting>
  <conditionalFormatting sqref="Q4:Q7">
    <cfRule type="colorScale" priority="2449">
      <colorScale>
        <cfvo type="min"/>
        <cfvo type="max"/>
        <color rgb="FFFFEF9C"/>
        <color rgb="FF63BE7B"/>
      </colorScale>
    </cfRule>
  </conditionalFormatting>
  <conditionalFormatting sqref="Q8:Q11">
    <cfRule type="colorScale" priority="2393">
      <colorScale>
        <cfvo type="min"/>
        <cfvo type="percentile" val="50"/>
        <cfvo type="max"/>
        <color rgb="FFF8696B"/>
        <color rgb="FFFCFCFF"/>
        <color rgb="FF63BE7B"/>
      </colorScale>
    </cfRule>
    <cfRule type="colorScale" priority="2394">
      <colorScale>
        <cfvo type="min"/>
        <cfvo type="max"/>
        <color rgb="FFFFEF9C"/>
        <color rgb="FF63BE7B"/>
      </colorScale>
    </cfRule>
    <cfRule type="colorScale" priority="2395">
      <colorScale>
        <cfvo type="min"/>
        <cfvo type="max"/>
        <color rgb="FFFFEF9C"/>
        <color rgb="FF63BE7B"/>
      </colorScale>
    </cfRule>
    <cfRule type="colorScale" priority="2396">
      <colorScale>
        <cfvo type="min"/>
        <cfvo type="max"/>
        <color rgb="FFFFEF9C"/>
        <color rgb="FF63BE7B"/>
      </colorScale>
    </cfRule>
    <cfRule type="colorScale" priority="2397">
      <colorScale>
        <cfvo type="min"/>
        <cfvo type="max"/>
        <color rgb="FFFCFCFF"/>
        <color rgb="FF63BE7B"/>
      </colorScale>
    </cfRule>
    <cfRule type="colorScale" priority="2398">
      <colorScale>
        <cfvo type="min"/>
        <cfvo type="max"/>
        <color rgb="FFFCFCFF"/>
        <color rgb="FF63BE7B"/>
      </colorScale>
    </cfRule>
    <cfRule type="colorScale" priority="2399">
      <colorScale>
        <cfvo type="min"/>
        <cfvo type="percentile" val="50"/>
        <cfvo type="max"/>
        <color rgb="FFF8696B"/>
        <color rgb="FFFCFCFF"/>
        <color rgb="FF63BE7B"/>
      </colorScale>
    </cfRule>
  </conditionalFormatting>
  <conditionalFormatting sqref="Q12">
    <cfRule type="colorScale" priority="2097">
      <colorScale>
        <cfvo type="min"/>
        <cfvo type="max"/>
        <color rgb="FFFFEF9C"/>
        <color rgb="FF63BE7B"/>
      </colorScale>
    </cfRule>
    <cfRule type="colorScale" priority="2149">
      <colorScale>
        <cfvo type="min"/>
        <cfvo type="percentile" val="50"/>
        <cfvo type="max"/>
        <color rgb="FFF8696B"/>
        <color rgb="FFFCFCFF"/>
        <color rgb="FF63BE7B"/>
      </colorScale>
    </cfRule>
    <cfRule type="colorScale" priority="2150">
      <colorScale>
        <cfvo type="min"/>
        <cfvo type="max"/>
        <color rgb="FFFFEF9C"/>
        <color rgb="FF63BE7B"/>
      </colorScale>
    </cfRule>
    <cfRule type="colorScale" priority="2151">
      <colorScale>
        <cfvo type="min"/>
        <cfvo type="max"/>
        <color rgb="FFFCFCFF"/>
        <color rgb="FF63BE7B"/>
      </colorScale>
    </cfRule>
    <cfRule type="colorScale" priority="2152">
      <colorScale>
        <cfvo type="min"/>
        <cfvo type="max"/>
        <color rgb="FFFCFCFF"/>
        <color rgb="FF63BE7B"/>
      </colorScale>
    </cfRule>
    <cfRule type="colorScale" priority="2153">
      <colorScale>
        <cfvo type="min"/>
        <cfvo type="percentile" val="50"/>
        <cfvo type="max"/>
        <color rgb="FFF8696B"/>
        <color rgb="FFFCFCFF"/>
        <color rgb="FF63BE7B"/>
      </colorScale>
    </cfRule>
    <cfRule type="colorScale" priority="2154">
      <colorScale>
        <cfvo type="min"/>
        <cfvo type="percentile" val="50"/>
        <cfvo type="max"/>
        <color rgb="FFF8696B"/>
        <color rgb="FFFCFCFF"/>
        <color rgb="FF63BE7B"/>
      </colorScale>
    </cfRule>
    <cfRule type="colorScale" priority="2155">
      <colorScale>
        <cfvo type="min"/>
        <cfvo type="max"/>
        <color rgb="FFFCFCFF"/>
        <color rgb="FF63BE7B"/>
      </colorScale>
    </cfRule>
    <cfRule type="colorScale" priority="2156">
      <colorScale>
        <cfvo type="min"/>
        <cfvo type="percentile" val="50"/>
        <cfvo type="max"/>
        <color rgb="FFF8696B"/>
        <color rgb="FFFCFCFF"/>
        <color rgb="FF63BE7B"/>
      </colorScale>
    </cfRule>
  </conditionalFormatting>
  <conditionalFormatting sqref="Q13">
    <cfRule type="colorScale" priority="1975">
      <colorScale>
        <cfvo type="min"/>
        <cfvo type="max"/>
        <color rgb="FFFFEF9C"/>
        <color rgb="FF63BE7B"/>
      </colorScale>
    </cfRule>
    <cfRule type="colorScale" priority="2027">
      <colorScale>
        <cfvo type="min"/>
        <cfvo type="percentile" val="50"/>
        <cfvo type="max"/>
        <color rgb="FFF8696B"/>
        <color rgb="FFFCFCFF"/>
        <color rgb="FF63BE7B"/>
      </colorScale>
    </cfRule>
    <cfRule type="colorScale" priority="2028">
      <colorScale>
        <cfvo type="min"/>
        <cfvo type="max"/>
        <color rgb="FFFFEF9C"/>
        <color rgb="FF63BE7B"/>
      </colorScale>
    </cfRule>
    <cfRule type="colorScale" priority="2029">
      <colorScale>
        <cfvo type="min"/>
        <cfvo type="max"/>
        <color rgb="FFFCFCFF"/>
        <color rgb="FF63BE7B"/>
      </colorScale>
    </cfRule>
    <cfRule type="colorScale" priority="2030">
      <colorScale>
        <cfvo type="min"/>
        <cfvo type="max"/>
        <color rgb="FFFCFCFF"/>
        <color rgb="FF63BE7B"/>
      </colorScale>
    </cfRule>
    <cfRule type="colorScale" priority="2031">
      <colorScale>
        <cfvo type="min"/>
        <cfvo type="percentile" val="50"/>
        <cfvo type="max"/>
        <color rgb="FFF8696B"/>
        <color rgb="FFFCFCFF"/>
        <color rgb="FF63BE7B"/>
      </colorScale>
    </cfRule>
    <cfRule type="colorScale" priority="2032">
      <colorScale>
        <cfvo type="min"/>
        <cfvo type="percentile" val="50"/>
        <cfvo type="max"/>
        <color rgb="FFF8696B"/>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onditionalFormatting>
  <conditionalFormatting sqref="Q14">
    <cfRule type="colorScale" priority="1841">
      <colorScale>
        <cfvo type="min"/>
        <cfvo type="max"/>
        <color rgb="FFFFEF9C"/>
        <color rgb="FF63BE7B"/>
      </colorScale>
    </cfRule>
    <cfRule type="colorScale" priority="1842">
      <colorScale>
        <cfvo type="min"/>
        <cfvo type="max"/>
        <color rgb="FFFFEF9C"/>
        <color rgb="FF63BE7B"/>
      </colorScale>
    </cfRule>
    <cfRule type="colorScale" priority="1843">
      <colorScale>
        <cfvo type="min"/>
        <cfvo type="percentile" val="50"/>
        <cfvo type="max"/>
        <color rgb="FFF8696B"/>
        <color rgb="FFFFEB84"/>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FEF9C"/>
        <color rgb="FF63BE7B"/>
      </colorScale>
    </cfRule>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percentile" val="50"/>
        <cfvo type="max"/>
        <color rgb="FFF8696B"/>
        <color rgb="FFFCFCFF"/>
        <color rgb="FF63BE7B"/>
      </colorScale>
    </cfRule>
    <cfRule type="colorScale" priority="1907">
      <colorScale>
        <cfvo type="min"/>
        <cfvo type="percentile" val="50"/>
        <cfvo type="max"/>
        <color rgb="FFF8696B"/>
        <color rgb="FFFCFCFF"/>
        <color rgb="FF63BE7B"/>
      </colorScale>
    </cfRule>
    <cfRule type="colorScale" priority="1908">
      <colorScale>
        <cfvo type="min"/>
        <cfvo type="max"/>
        <color rgb="FFFCFCFF"/>
        <color rgb="FF63BE7B"/>
      </colorScale>
    </cfRule>
    <cfRule type="colorScale" priority="1909">
      <colorScale>
        <cfvo type="min"/>
        <cfvo type="percentile" val="50"/>
        <cfvo type="max"/>
        <color rgb="FFF8696B"/>
        <color rgb="FFFCFCFF"/>
        <color rgb="FF63BE7B"/>
      </colorScale>
    </cfRule>
  </conditionalFormatting>
  <conditionalFormatting sqref="Q15">
    <cfRule type="colorScale" priority="1721">
      <colorScale>
        <cfvo type="min"/>
        <cfvo type="max"/>
        <color rgb="FFFFEF9C"/>
        <color rgb="FF63BE7B"/>
      </colorScale>
    </cfRule>
    <cfRule type="colorScale" priority="1738">
      <colorScale>
        <cfvo type="min"/>
        <cfvo type="percentile" val="50"/>
        <cfvo type="max"/>
        <color rgb="FFF8696B"/>
        <color rgb="FFFCFCFF"/>
        <color rgb="FF63BE7B"/>
      </colorScale>
    </cfRule>
    <cfRule type="colorScale" priority="1739">
      <colorScale>
        <cfvo type="min"/>
        <cfvo type="max"/>
        <color rgb="FFFFEF9C"/>
        <color rgb="FF63BE7B"/>
      </colorScale>
    </cfRule>
    <cfRule type="colorScale" priority="1740">
      <colorScale>
        <cfvo type="min"/>
        <cfvo type="max"/>
        <color rgb="FFFCFCFF"/>
        <color rgb="FF63BE7B"/>
      </colorScale>
    </cfRule>
    <cfRule type="colorScale" priority="1741">
      <colorScale>
        <cfvo type="min"/>
        <cfvo type="max"/>
        <color rgb="FFFCFCFF"/>
        <color rgb="FF63BE7B"/>
      </colorScale>
    </cfRule>
    <cfRule type="colorScale" priority="1742">
      <colorScale>
        <cfvo type="min"/>
        <cfvo type="percentile" val="50"/>
        <cfvo type="max"/>
        <color rgb="FFF8696B"/>
        <color rgb="FFFCFCFF"/>
        <color rgb="FF63BE7B"/>
      </colorScale>
    </cfRule>
    <cfRule type="colorScale" priority="1789">
      <colorScale>
        <cfvo type="min"/>
        <cfvo type="percentile" val="50"/>
        <cfvo type="max"/>
        <color rgb="FFF8696B"/>
        <color rgb="FFFCFCFF"/>
        <color rgb="FF63BE7B"/>
      </colorScale>
    </cfRule>
  </conditionalFormatting>
  <conditionalFormatting sqref="Q16">
    <cfRule type="colorScale" priority="25709">
      <colorScale>
        <cfvo type="min"/>
        <cfvo type="max"/>
        <color rgb="FFFFEF9C"/>
        <color rgb="FF63BE7B"/>
      </colorScale>
    </cfRule>
    <cfRule type="colorScale" priority="25773">
      <colorScale>
        <cfvo type="min"/>
        <cfvo type="percentile" val="50"/>
        <cfvo type="max"/>
        <color rgb="FFF8696B"/>
        <color rgb="FFFCFCFF"/>
        <color rgb="FF63BE7B"/>
      </colorScale>
    </cfRule>
    <cfRule type="colorScale" priority="25774">
      <colorScale>
        <cfvo type="min"/>
        <cfvo type="max"/>
        <color rgb="FFFFEF9C"/>
        <color rgb="FF63BE7B"/>
      </colorScale>
    </cfRule>
    <cfRule type="colorScale" priority="25775">
      <colorScale>
        <cfvo type="min"/>
        <cfvo type="max"/>
        <color rgb="FFFCFCFF"/>
        <color rgb="FF63BE7B"/>
      </colorScale>
    </cfRule>
    <cfRule type="colorScale" priority="25776">
      <colorScale>
        <cfvo type="min"/>
        <cfvo type="max"/>
        <color rgb="FFFCFCFF"/>
        <color rgb="FF63BE7B"/>
      </colorScale>
    </cfRule>
    <cfRule type="colorScale" priority="25777">
      <colorScale>
        <cfvo type="min"/>
        <cfvo type="percentile" val="50"/>
        <cfvo type="max"/>
        <color rgb="FFF8696B"/>
        <color rgb="FFFCFCFF"/>
        <color rgb="FF63BE7B"/>
      </colorScale>
    </cfRule>
    <cfRule type="colorScale" priority="25778">
      <colorScale>
        <cfvo type="min"/>
        <cfvo type="percentile" val="50"/>
        <cfvo type="max"/>
        <color rgb="FFF8696B"/>
        <color rgb="FFFCFCFF"/>
        <color rgb="FF63BE7B"/>
      </colorScale>
    </cfRule>
    <cfRule type="colorScale" priority="25779">
      <colorScale>
        <cfvo type="min"/>
        <cfvo type="max"/>
        <color rgb="FFFCFCFF"/>
        <color rgb="FF63BE7B"/>
      </colorScale>
    </cfRule>
    <cfRule type="colorScale" priority="25780">
      <colorScale>
        <cfvo type="min"/>
        <cfvo type="percentile" val="50"/>
        <cfvo type="max"/>
        <color rgb="FFF8696B"/>
        <color rgb="FFFCFCFF"/>
        <color rgb="FF63BE7B"/>
      </colorScale>
    </cfRule>
  </conditionalFormatting>
  <conditionalFormatting sqref="Q17">
    <cfRule type="colorScale" priority="332">
      <colorScale>
        <cfvo type="min"/>
        <cfvo type="max"/>
        <color rgb="FFFFEF9C"/>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FEF9C"/>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63BE7B"/>
      </colorScale>
    </cfRule>
  </conditionalFormatting>
  <conditionalFormatting sqref="Q18:Q20">
    <cfRule type="colorScale" priority="152">
      <colorScale>
        <cfvo type="min"/>
        <cfvo type="max"/>
        <color rgb="FFFFEF9C"/>
        <color rgb="FF63BE7B"/>
      </colorScale>
    </cfRule>
  </conditionalFormatting>
  <conditionalFormatting sqref="Q18:Q21">
    <cfRule type="colorScale" priority="69">
      <colorScale>
        <cfvo type="min"/>
        <cfvo type="percentile" val="50"/>
        <cfvo type="max"/>
        <color rgb="FFF8696B"/>
        <color rgb="FFFCFCFF"/>
        <color rgb="FF63BE7B"/>
      </colorScale>
    </cfRule>
    <cfRule type="colorScale" priority="124">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FEF9C"/>
        <color rgb="FF63BE7B"/>
      </colorScale>
    </cfRule>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CFCFF"/>
        <color rgb="FF63BE7B"/>
      </colorScale>
    </cfRule>
  </conditionalFormatting>
  <conditionalFormatting sqref="Q14:S14">
    <cfRule type="colorScale" priority="1800">
      <colorScale>
        <cfvo type="min"/>
        <cfvo type="max"/>
        <color rgb="FFFFEF9C"/>
        <color rgb="FF63BE7B"/>
      </colorScale>
    </cfRule>
    <cfRule type="colorScale" priority="1802">
      <colorScale>
        <cfvo type="min"/>
        <cfvo type="max"/>
        <color rgb="FFFFEF9C"/>
        <color rgb="FF63BE7B"/>
      </colorScale>
    </cfRule>
    <cfRule type="colorScale" priority="1804">
      <colorScale>
        <cfvo type="min"/>
        <cfvo type="max"/>
        <color rgb="FFFFEF9C"/>
        <color rgb="FF63BE7B"/>
      </colorScale>
    </cfRule>
    <cfRule type="colorScale" priority="1807">
      <colorScale>
        <cfvo type="min"/>
        <cfvo type="max"/>
        <color rgb="FFFFEF9C"/>
        <color rgb="FF63BE7B"/>
      </colorScale>
    </cfRule>
  </conditionalFormatting>
  <conditionalFormatting sqref="Q21:S21">
    <cfRule type="colorScale" priority="15">
      <colorScale>
        <cfvo type="min"/>
        <cfvo type="max"/>
        <color rgb="FFFFEF9C"/>
        <color rgb="FF63BE7B"/>
      </colorScale>
    </cfRule>
    <cfRule type="colorScale" priority="18">
      <colorScale>
        <cfvo type="min"/>
        <cfvo type="percentile" val="50"/>
        <cfvo type="max"/>
        <color rgb="FFF8696B"/>
        <color rgb="FFFFEB84"/>
        <color rgb="FF63BE7B"/>
      </colorScale>
    </cfRule>
    <cfRule type="colorScale" priority="21">
      <colorScale>
        <cfvo type="min"/>
        <cfvo type="max"/>
        <color rgb="FFFFEF9C"/>
        <color rgb="FF63BE7B"/>
      </colorScale>
    </cfRule>
    <cfRule type="colorScale" priority="23">
      <colorScale>
        <cfvo type="min"/>
        <cfvo type="max"/>
        <color rgb="FFFFEF9C"/>
        <color rgb="FF63BE7B"/>
      </colorScale>
    </cfRule>
    <cfRule type="colorScale" priority="25">
      <colorScale>
        <cfvo type="min"/>
        <cfvo type="max"/>
        <color rgb="FFFFEF9C"/>
        <color rgb="FF63BE7B"/>
      </colorScale>
    </cfRule>
    <cfRule type="colorScale" priority="28">
      <colorScale>
        <cfvo type="min"/>
        <cfvo type="max"/>
        <color rgb="FFFFEF9C"/>
        <color rgb="FF63BE7B"/>
      </colorScale>
    </cfRule>
    <cfRule type="colorScale" priority="33">
      <colorScale>
        <cfvo type="min"/>
        <cfvo type="max"/>
        <color rgb="FFFFEF9C"/>
        <color rgb="FF63BE7B"/>
      </colorScale>
    </cfRule>
  </conditionalFormatting>
  <conditionalFormatting sqref="Q2:U2 W2">
    <cfRule type="colorScale" priority="2333">
      <colorScale>
        <cfvo type="min"/>
        <cfvo type="max"/>
        <color rgb="FFFFEF9C"/>
        <color rgb="FF63BE7B"/>
      </colorScale>
    </cfRule>
  </conditionalFormatting>
  <conditionalFormatting sqref="Q3:U3 W3">
    <cfRule type="colorScale" priority="2309">
      <colorScale>
        <cfvo type="min"/>
        <cfvo type="max"/>
        <color rgb="FFFFEF9C"/>
        <color rgb="FF63BE7B"/>
      </colorScale>
    </cfRule>
    <cfRule type="colorScale" priority="2310">
      <colorScale>
        <cfvo type="min"/>
        <cfvo type="max"/>
        <color rgb="FFFFEF9C"/>
        <color rgb="FF63BE7B"/>
      </colorScale>
    </cfRule>
    <cfRule type="colorScale" priority="2311">
      <colorScale>
        <cfvo type="min"/>
        <cfvo type="max"/>
        <color rgb="FFFFEF9C"/>
        <color rgb="FF63BE7B"/>
      </colorScale>
    </cfRule>
  </conditionalFormatting>
  <conditionalFormatting sqref="Q4:U4 W4">
    <cfRule type="colorScale" priority="2332">
      <colorScale>
        <cfvo type="min"/>
        <cfvo type="max"/>
        <color rgb="FFFFEF9C"/>
        <color rgb="FF63BE7B"/>
      </colorScale>
    </cfRule>
  </conditionalFormatting>
  <conditionalFormatting sqref="Q5:U7 W5:W7">
    <cfRule type="colorScale" priority="2450">
      <colorScale>
        <cfvo type="min"/>
        <cfvo type="max"/>
        <color rgb="FFFFEF9C"/>
        <color rgb="FF63BE7B"/>
      </colorScale>
    </cfRule>
  </conditionalFormatting>
  <conditionalFormatting sqref="Q8:U9 W8:W9">
    <cfRule type="colorScale" priority="2289">
      <colorScale>
        <cfvo type="min"/>
        <cfvo type="max"/>
        <color rgb="FFFFEF9C"/>
        <color rgb="FF63BE7B"/>
      </colorScale>
    </cfRule>
  </conditionalFormatting>
  <conditionalFormatting sqref="Q10:U10 W10">
    <cfRule type="colorScale" priority="2282">
      <colorScale>
        <cfvo type="min"/>
        <cfvo type="max"/>
        <color rgb="FFFFEF9C"/>
        <color rgb="FF63BE7B"/>
      </colorScale>
    </cfRule>
  </conditionalFormatting>
  <conditionalFormatting sqref="Q11:U11 W11">
    <cfRule type="colorScale" priority="2236">
      <colorScale>
        <cfvo type="min"/>
        <cfvo type="max"/>
        <color rgb="FFFFEF9C"/>
        <color rgb="FF63BE7B"/>
      </colorScale>
    </cfRule>
  </conditionalFormatting>
  <conditionalFormatting sqref="Q15:U15 W15">
    <cfRule type="colorScale" priority="1707">
      <colorScale>
        <cfvo type="min"/>
        <cfvo type="max"/>
        <color rgb="FFFFEF9C"/>
        <color rgb="FF63BE7B"/>
      </colorScale>
    </cfRule>
  </conditionalFormatting>
  <conditionalFormatting sqref="Q17:U17 W17">
    <cfRule type="colorScale" priority="307">
      <colorScale>
        <cfvo type="min"/>
        <cfvo type="max"/>
        <color rgb="FFFFEF9C"/>
        <color rgb="FF63BE7B"/>
      </colorScale>
    </cfRule>
  </conditionalFormatting>
  <conditionalFormatting sqref="Q12:W12">
    <cfRule type="colorScale" priority="2078">
      <colorScale>
        <cfvo type="min"/>
        <cfvo type="max"/>
        <color rgb="FFFFEF9C"/>
        <color rgb="FF63BE7B"/>
      </colorScale>
    </cfRule>
  </conditionalFormatting>
  <conditionalFormatting sqref="Q13:W13">
    <cfRule type="colorScale" priority="1951">
      <colorScale>
        <cfvo type="min"/>
        <cfvo type="max"/>
        <color rgb="FFFFEF9C"/>
        <color rgb="FF63BE7B"/>
      </colorScale>
    </cfRule>
    <cfRule type="colorScale" priority="1952">
      <colorScale>
        <cfvo type="min"/>
        <cfvo type="max"/>
        <color rgb="FFFFEF9C"/>
        <color rgb="FF63BE7B"/>
      </colorScale>
    </cfRule>
    <cfRule type="colorScale" priority="1953">
      <colorScale>
        <cfvo type="min"/>
        <cfvo type="max"/>
        <color rgb="FFFFEF9C"/>
        <color rgb="FF63BE7B"/>
      </colorScale>
    </cfRule>
  </conditionalFormatting>
  <conditionalFormatting sqref="Q16:W16">
    <cfRule type="colorScale" priority="1488">
      <colorScale>
        <cfvo type="min"/>
        <cfvo type="max"/>
        <color rgb="FFFFEF9C"/>
        <color rgb="FF63BE7B"/>
      </colorScale>
    </cfRule>
  </conditionalFormatting>
  <conditionalFormatting sqref="Q18:W18">
    <cfRule type="colorScale" priority="159">
      <colorScale>
        <cfvo type="min"/>
        <cfvo type="max"/>
        <color rgb="FFFFEF9C"/>
        <color rgb="FF63BE7B"/>
      </colorScale>
    </cfRule>
  </conditionalFormatting>
  <conditionalFormatting sqref="Q19:W19">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Q20:W20">
    <cfRule type="colorScale" priority="52">
      <colorScale>
        <cfvo type="min"/>
        <cfvo type="max"/>
        <color rgb="FFFFEF9C"/>
        <color rgb="FF63BE7B"/>
      </colorScale>
    </cfRule>
  </conditionalFormatting>
  <conditionalFormatting sqref="R2:R11">
    <cfRule type="colorScale" priority="2230">
      <colorScale>
        <cfvo type="min"/>
        <cfvo type="max"/>
        <color rgb="FFFCFCFF"/>
        <color rgb="FF63BE7B"/>
      </colorScale>
    </cfRule>
  </conditionalFormatting>
  <conditionalFormatting sqref="R2:R15">
    <cfRule type="colorScale" priority="1679">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R2:R16">
    <cfRule type="colorScale" priority="25849">
      <colorScale>
        <cfvo type="min"/>
        <cfvo type="percentile" val="50"/>
        <cfvo type="max"/>
        <color rgb="FFF8696B"/>
        <color rgb="FFFCFCFF"/>
        <color rgb="FF63BE7B"/>
      </colorScale>
    </cfRule>
    <cfRule type="colorScale" priority="25850">
      <colorScale>
        <cfvo type="min"/>
        <cfvo type="max"/>
        <color rgb="FFFCFCFF"/>
        <color rgb="FF63BE7B"/>
      </colorScale>
    </cfRule>
  </conditionalFormatting>
  <conditionalFormatting sqref="R2:R21">
    <cfRule type="colorScale" priority="6">
      <colorScale>
        <cfvo type="min"/>
        <cfvo type="max"/>
        <color rgb="FFFCFCFF"/>
        <color rgb="FF63BE7B"/>
      </colorScale>
    </cfRule>
  </conditionalFormatting>
  <conditionalFormatting sqref="R12">
    <cfRule type="colorScale" priority="2157">
      <colorScale>
        <cfvo type="min"/>
        <cfvo type="max"/>
        <color rgb="FFFCFCFF"/>
        <color rgb="FF63BE7B"/>
      </colorScale>
    </cfRule>
    <cfRule type="colorScale" priority="2158">
      <colorScale>
        <cfvo type="min"/>
        <cfvo type="percentile" val="50"/>
        <cfvo type="max"/>
        <color rgb="FFF8696B"/>
        <color rgb="FFFCFCFF"/>
        <color rgb="FF63BE7B"/>
      </colorScale>
    </cfRule>
    <cfRule type="colorScale" priority="2159">
      <colorScale>
        <cfvo type="min"/>
        <cfvo type="max"/>
        <color rgb="FFFCFCFF"/>
        <color rgb="FF63BE7B"/>
      </colorScale>
    </cfRule>
  </conditionalFormatting>
  <conditionalFormatting sqref="R13">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R14">
    <cfRule type="colorScale" priority="1910">
      <colorScale>
        <cfvo type="min"/>
        <cfvo type="max"/>
        <color rgb="FFFCFCFF"/>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onditionalFormatting>
  <conditionalFormatting sqref="R16">
    <cfRule type="colorScale" priority="25781">
      <colorScale>
        <cfvo type="min"/>
        <cfvo type="max"/>
        <color rgb="FFFCFCFF"/>
        <color rgb="FF63BE7B"/>
      </colorScale>
    </cfRule>
    <cfRule type="colorScale" priority="25782">
      <colorScale>
        <cfvo type="min"/>
        <cfvo type="percentile" val="50"/>
        <cfvo type="max"/>
        <color rgb="FFF8696B"/>
        <color rgb="FFFCFCFF"/>
        <color rgb="FF63BE7B"/>
      </colorScale>
    </cfRule>
    <cfRule type="colorScale" priority="25783">
      <colorScale>
        <cfvo type="min"/>
        <cfvo type="max"/>
        <color rgb="FFFCFCFF"/>
        <color rgb="FF63BE7B"/>
      </colorScale>
    </cfRule>
  </conditionalFormatting>
  <conditionalFormatting sqref="R18:R21">
    <cfRule type="colorScale" priority="68">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23">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onditionalFormatting>
  <conditionalFormatting sqref="R2:S2">
    <cfRule type="colorScale" priority="2477">
      <colorScale>
        <cfvo type="min"/>
        <cfvo type="max"/>
        <color rgb="FFFCFCFF"/>
        <color rgb="FF63BE7B"/>
      </colorScale>
    </cfRule>
  </conditionalFormatting>
  <conditionalFormatting sqref="R2:S7">
    <cfRule type="colorScale" priority="2488">
      <colorScale>
        <cfvo type="min"/>
        <cfvo type="max"/>
        <color rgb="FFFCFCFF"/>
        <color rgb="FF63BE7B"/>
      </colorScale>
    </cfRule>
  </conditionalFormatting>
  <conditionalFormatting sqref="R2:S11">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onditionalFormatting>
  <conditionalFormatting sqref="R3:S3">
    <cfRule type="colorScale" priority="2300">
      <colorScale>
        <cfvo type="min"/>
        <cfvo type="max"/>
        <color rgb="FFFCFCFF"/>
        <color rgb="FF63BE7B"/>
      </colorScale>
    </cfRule>
    <cfRule type="colorScale" priority="2325">
      <colorScale>
        <cfvo type="min"/>
        <cfvo type="max"/>
        <color rgb="FFFFEF9C"/>
        <color rgb="FF63BE7B"/>
      </colorScale>
    </cfRule>
    <cfRule type="colorScale" priority="2326">
      <colorScale>
        <cfvo type="min"/>
        <cfvo type="max"/>
        <color rgb="FFFCFCFF"/>
        <color rgb="FF63BE7B"/>
      </colorScale>
    </cfRule>
  </conditionalFormatting>
  <conditionalFormatting sqref="R4:S7 R2:S2">
    <cfRule type="colorScale" priority="2451">
      <colorScale>
        <cfvo type="min"/>
        <cfvo type="max"/>
        <color rgb="FFFCFCFF"/>
        <color rgb="FF63BE7B"/>
      </colorScale>
    </cfRule>
    <cfRule type="colorScale" priority="2452">
      <colorScale>
        <cfvo type="min"/>
        <cfvo type="max"/>
        <color rgb="FFFFEF9C"/>
        <color rgb="FF63BE7B"/>
      </colorScale>
    </cfRule>
  </conditionalFormatting>
  <conditionalFormatting sqref="R4:S7">
    <cfRule type="colorScale" priority="2453">
      <colorScale>
        <cfvo type="min"/>
        <cfvo type="max"/>
        <color rgb="FFFFEF9C"/>
        <color rgb="FF63BE7B"/>
      </colorScale>
    </cfRule>
  </conditionalFormatting>
  <conditionalFormatting sqref="R8:S11">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fRule type="colorScale" priority="2402">
      <colorScale>
        <cfvo type="min"/>
        <cfvo type="max"/>
        <color rgb="FFFFEF9C"/>
        <color rgb="FF63BE7B"/>
      </colorScale>
    </cfRule>
    <cfRule type="colorScale" priority="2403">
      <colorScale>
        <cfvo type="min"/>
        <cfvo type="max"/>
        <color rgb="FFFFEF9C"/>
        <color rgb="FF63BE7B"/>
      </colorScale>
    </cfRule>
    <cfRule type="colorScale" priority="2404">
      <colorScale>
        <cfvo type="min"/>
        <cfvo type="max"/>
        <color rgb="FFFCFCFF"/>
        <color rgb="FF63BE7B"/>
      </colorScale>
    </cfRule>
  </conditionalFormatting>
  <conditionalFormatting sqref="R12:S12">
    <cfRule type="colorScale" priority="2098">
      <colorScale>
        <cfvo type="min"/>
        <cfvo type="max"/>
        <color rgb="FFFFEF9C"/>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62">
      <colorScale>
        <cfvo type="min"/>
        <cfvo type="max"/>
        <color rgb="FFFCFCFF"/>
        <color rgb="FF63BE7B"/>
      </colorScale>
    </cfRule>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R13:S13">
    <cfRule type="colorScale" priority="1976">
      <colorScale>
        <cfvo type="min"/>
        <cfvo type="max"/>
        <color rgb="FFFFEF9C"/>
        <color rgb="FF63BE7B"/>
      </colorScale>
    </cfRule>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fRule type="colorScale" priority="2040">
      <colorScale>
        <cfvo type="min"/>
        <cfvo type="max"/>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R14:S14">
    <cfRule type="colorScale" priority="1844">
      <colorScale>
        <cfvo type="min"/>
        <cfvo type="max"/>
        <color rgb="FFFFEF9C"/>
        <color rgb="FF63BE7B"/>
      </colorScale>
    </cfRule>
    <cfRule type="colorScale" priority="1845">
      <colorScale>
        <cfvo type="min"/>
        <cfvo type="max"/>
        <color rgb="FFFFEF9C"/>
        <color rgb="FF63BE7B"/>
      </colorScale>
    </cfRule>
    <cfRule type="colorScale" priority="1846">
      <colorScale>
        <cfvo type="min"/>
        <cfvo type="percentile" val="50"/>
        <cfvo type="max"/>
        <color rgb="FFF8696B"/>
        <color rgb="FFFFEB84"/>
        <color rgb="FF63BE7B"/>
      </colorScale>
    </cfRule>
    <cfRule type="colorScale" priority="1913">
      <colorScale>
        <cfvo type="min"/>
        <cfvo type="percentile" val="50"/>
        <cfvo type="max"/>
        <color rgb="FFF8696B"/>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onditionalFormatting>
  <conditionalFormatting sqref="R15:S15">
    <cfRule type="colorScale" priority="1722">
      <colorScale>
        <cfvo type="min"/>
        <cfvo type="max"/>
        <color rgb="FFFFEF9C"/>
        <color rgb="FF63BE7B"/>
      </colorScale>
    </cfRule>
    <cfRule type="colorScale" priority="1743">
      <colorScale>
        <cfvo type="min"/>
        <cfvo type="percentile" val="50"/>
        <cfvo type="max"/>
        <color rgb="FFF8696B"/>
        <color rgb="FFFCFCFF"/>
        <color rgb="FF63BE7B"/>
      </colorScale>
    </cfRule>
    <cfRule type="colorScale" priority="1744">
      <colorScale>
        <cfvo type="min"/>
        <cfvo type="max"/>
        <color rgb="FFFCFCFF"/>
        <color rgb="FF63BE7B"/>
      </colorScale>
    </cfRule>
    <cfRule type="colorScale" priority="1745">
      <colorScale>
        <cfvo type="min"/>
        <cfvo type="max"/>
        <color rgb="FFFCFCFF"/>
        <color rgb="FF63BE7B"/>
      </colorScale>
    </cfRule>
    <cfRule type="colorScale" priority="1790">
      <colorScale>
        <cfvo type="min"/>
        <cfvo type="percentile" val="50"/>
        <cfvo type="max"/>
        <color rgb="FFF8696B"/>
        <color rgb="FFFCFCFF"/>
        <color rgb="FF63BE7B"/>
      </colorScale>
    </cfRule>
    <cfRule type="colorScale" priority="1791">
      <colorScale>
        <cfvo type="min"/>
        <cfvo type="max"/>
        <color rgb="FFFCFCFF"/>
        <color rgb="FF63BE7B"/>
      </colorScale>
    </cfRule>
  </conditionalFormatting>
  <conditionalFormatting sqref="R16:S16">
    <cfRule type="colorScale" priority="25711">
      <colorScale>
        <cfvo type="min"/>
        <cfvo type="max"/>
        <color rgb="FFFFEF9C"/>
        <color rgb="FF63BE7B"/>
      </colorScale>
    </cfRule>
    <cfRule type="colorScale" priority="25784">
      <colorScale>
        <cfvo type="min"/>
        <cfvo type="percentile" val="50"/>
        <cfvo type="max"/>
        <color rgb="FFF8696B"/>
        <color rgb="FFFCFCFF"/>
        <color rgb="FF63BE7B"/>
      </colorScale>
    </cfRule>
    <cfRule type="colorScale" priority="25785">
      <colorScale>
        <cfvo type="min"/>
        <cfvo type="max"/>
        <color rgb="FFFCFCFF"/>
        <color rgb="FF63BE7B"/>
      </colorScale>
    </cfRule>
    <cfRule type="colorScale" priority="25786">
      <colorScale>
        <cfvo type="min"/>
        <cfvo type="max"/>
        <color rgb="FFFCFCFF"/>
        <color rgb="FF63BE7B"/>
      </colorScale>
    </cfRule>
    <cfRule type="colorScale" priority="25787">
      <colorScale>
        <cfvo type="min"/>
        <cfvo type="percentile" val="50"/>
        <cfvo type="max"/>
        <color rgb="FFF8696B"/>
        <color rgb="FFFCFCFF"/>
        <color rgb="FF63BE7B"/>
      </colorScale>
    </cfRule>
    <cfRule type="colorScale" priority="25788">
      <colorScale>
        <cfvo type="min"/>
        <cfvo type="max"/>
        <color rgb="FFFCFCFF"/>
        <color rgb="FF63BE7B"/>
      </colorScale>
    </cfRule>
  </conditionalFormatting>
  <conditionalFormatting sqref="R17:S17">
    <cfRule type="colorScale" priority="333">
      <colorScale>
        <cfvo type="min"/>
        <cfvo type="max"/>
        <color rgb="FFFFEF9C"/>
        <color rgb="FF63BE7B"/>
      </colorScale>
    </cfRule>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49">
      <colorScale>
        <cfvo type="min"/>
        <cfvo type="max"/>
        <color rgb="FFFCFCFF"/>
        <color rgb="FF63BE7B"/>
      </colorScale>
    </cfRule>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onditionalFormatting>
  <conditionalFormatting sqref="R18:S20">
    <cfRule type="colorScale" priority="154">
      <colorScale>
        <cfvo type="min"/>
        <cfvo type="max"/>
        <color rgb="FFFFEF9C"/>
        <color rgb="FF63BE7B"/>
      </colorScale>
    </cfRule>
  </conditionalFormatting>
  <conditionalFormatting sqref="R18:S21">
    <cfRule type="colorScale" priority="155">
      <colorScale>
        <cfvo type="min"/>
        <cfvo type="max"/>
        <color rgb="FFFFEF9C"/>
        <color rgb="FF63BE7B"/>
      </colorScale>
    </cfRule>
    <cfRule type="colorScale" priority="233">
      <colorScale>
        <cfvo type="min"/>
        <cfvo type="percentile" val="50"/>
        <cfvo type="max"/>
        <color rgb="FFF8696B"/>
        <color rgb="FFFCFCFF"/>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S2:S11">
    <cfRule type="colorScale" priority="2229">
      <colorScale>
        <cfvo type="min"/>
        <cfvo type="max"/>
        <color rgb="FFFCFCFF"/>
        <color rgb="FF63BE7B"/>
      </colorScale>
    </cfRule>
  </conditionalFormatting>
  <conditionalFormatting sqref="S2:S15">
    <cfRule type="colorScale" priority="1682">
      <colorScale>
        <cfvo type="min"/>
        <cfvo type="percentile" val="50"/>
        <cfvo type="max"/>
        <color rgb="FFF8696B"/>
        <color rgb="FFFCFCFF"/>
        <color rgb="FF63BE7B"/>
      </colorScale>
    </cfRule>
    <cfRule type="colorScale" priority="1685">
      <colorScale>
        <cfvo type="min"/>
        <cfvo type="max"/>
        <color rgb="FFFCFCFF"/>
        <color rgb="FF63BE7B"/>
      </colorScale>
    </cfRule>
  </conditionalFormatting>
  <conditionalFormatting sqref="S2:S16">
    <cfRule type="colorScale" priority="25851">
      <colorScale>
        <cfvo type="min"/>
        <cfvo type="percentile" val="50"/>
        <cfvo type="max"/>
        <color rgb="FFF8696B"/>
        <color rgb="FFFCFCFF"/>
        <color rgb="FF63BE7B"/>
      </colorScale>
    </cfRule>
  </conditionalFormatting>
  <conditionalFormatting sqref="S2:S21">
    <cfRule type="colorScale" priority="5">
      <colorScale>
        <cfvo type="min"/>
        <cfvo type="percentile" val="50"/>
        <cfvo type="max"/>
        <color rgb="FFF8696B"/>
        <color rgb="FFFCFCFF"/>
        <color rgb="FF63BE7B"/>
      </colorScale>
    </cfRule>
  </conditionalFormatting>
  <conditionalFormatting sqref="S12">
    <cfRule type="colorScale" priority="2165">
      <colorScale>
        <cfvo type="min"/>
        <cfvo type="max"/>
        <color rgb="FFFCFCFF"/>
        <color rgb="FF63BE7B"/>
      </colorScale>
    </cfRule>
    <cfRule type="colorScale" priority="2166">
      <colorScale>
        <cfvo type="min"/>
        <cfvo type="percentile" val="50"/>
        <cfvo type="max"/>
        <color rgb="FFF8696B"/>
        <color rgb="FFFCFCFF"/>
        <color rgb="FF63BE7B"/>
      </colorScale>
    </cfRule>
    <cfRule type="colorScale" priority="2167">
      <colorScale>
        <cfvo type="min"/>
        <cfvo type="max"/>
        <color rgb="FFFCFCFF"/>
        <color rgb="FF63BE7B"/>
      </colorScale>
    </cfRule>
  </conditionalFormatting>
  <conditionalFormatting sqref="S13">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onditionalFormatting>
  <conditionalFormatting sqref="S14">
    <cfRule type="colorScale" priority="1918">
      <colorScale>
        <cfvo type="min"/>
        <cfvo type="max"/>
        <color rgb="FFFCFCFF"/>
        <color rgb="FF63BE7B"/>
      </colorScale>
    </cfRule>
    <cfRule type="colorScale" priority="1919">
      <colorScale>
        <cfvo type="min"/>
        <cfvo type="percentile" val="50"/>
        <cfvo type="max"/>
        <color rgb="FFF8696B"/>
        <color rgb="FFFCFCFF"/>
        <color rgb="FF63BE7B"/>
      </colorScale>
    </cfRule>
    <cfRule type="colorScale" priority="1920">
      <colorScale>
        <cfvo type="min"/>
        <cfvo type="max"/>
        <color rgb="FFFCFCFF"/>
        <color rgb="FF63BE7B"/>
      </colorScale>
    </cfRule>
  </conditionalFormatting>
  <conditionalFormatting sqref="S16">
    <cfRule type="colorScale" priority="25789">
      <colorScale>
        <cfvo type="min"/>
        <cfvo type="max"/>
        <color rgb="FFFCFCFF"/>
        <color rgb="FF63BE7B"/>
      </colorScale>
    </cfRule>
    <cfRule type="colorScale" priority="25790">
      <colorScale>
        <cfvo type="min"/>
        <cfvo type="percentile" val="50"/>
        <cfvo type="max"/>
        <color rgb="FFF8696B"/>
        <color rgb="FFFCFCFF"/>
        <color rgb="FF63BE7B"/>
      </colorScale>
    </cfRule>
    <cfRule type="colorScale" priority="25791">
      <colorScale>
        <cfvo type="min"/>
        <cfvo type="max"/>
        <color rgb="FFFCFCFF"/>
        <color rgb="FF63BE7B"/>
      </colorScale>
    </cfRule>
  </conditionalFormatting>
  <conditionalFormatting sqref="S18:S21">
    <cfRule type="colorScale" priority="67">
      <colorScale>
        <cfvo type="min"/>
        <cfvo type="percentile" val="50"/>
        <cfvo type="max"/>
        <color rgb="FFF8696B"/>
        <color rgb="FFFCFCFF"/>
        <color rgb="FF63BE7B"/>
      </colorScale>
    </cfRule>
    <cfRule type="colorScale" priority="109">
      <colorScale>
        <cfvo type="min"/>
        <cfvo type="percentile" val="50"/>
        <cfvo type="max"/>
        <color rgb="FFF8696B"/>
        <color rgb="FFFCFCFF"/>
        <color rgb="FF63BE7B"/>
      </colorScale>
    </cfRule>
    <cfRule type="colorScale" priority="121">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onditionalFormatting>
  <conditionalFormatting sqref="S22:S23">
    <cfRule type="colorScale" priority="565">
      <colorScale>
        <cfvo type="min"/>
        <cfvo type="max"/>
        <color rgb="FFFFEF9C"/>
        <color rgb="FF63BE7B"/>
      </colorScale>
    </cfRule>
  </conditionalFormatting>
  <conditionalFormatting sqref="S22:S25">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fRule type="colorScale" priority="576">
      <colorScale>
        <cfvo type="min"/>
        <cfvo type="max"/>
        <color rgb="FFFFEF9C"/>
        <color rgb="FF63BE7B"/>
      </colorScale>
    </cfRule>
    <cfRule type="colorScale" priority="577">
      <colorScale>
        <cfvo type="min"/>
        <cfvo type="max"/>
        <color rgb="FFFFEF9C"/>
        <color rgb="FF63BE7B"/>
      </colorScale>
    </cfRule>
    <cfRule type="colorScale" priority="578">
      <colorScale>
        <cfvo type="min"/>
        <cfvo type="max"/>
        <color rgb="FFFCFCFF"/>
        <color rgb="FF63BE7B"/>
      </colorScale>
    </cfRule>
    <cfRule type="colorScale" priority="25889">
      <colorScale>
        <cfvo type="min"/>
        <cfvo type="max"/>
        <color rgb="FFFCFCFF"/>
        <color rgb="FF63BE7B"/>
      </colorScale>
    </cfRule>
    <cfRule type="colorScale" priority="25893">
      <colorScale>
        <cfvo type="min"/>
        <cfvo type="percentile" val="50"/>
        <cfvo type="max"/>
        <color rgb="FFF8696B"/>
        <color rgb="FFFCFCFF"/>
        <color rgb="FF63BE7B"/>
      </colorScale>
    </cfRule>
    <cfRule type="colorScale" priority="25894">
      <colorScale>
        <cfvo type="min"/>
        <cfvo type="max"/>
        <color rgb="FFFCFCFF"/>
        <color rgb="FF63BE7B"/>
      </colorScale>
    </cfRule>
  </conditionalFormatting>
  <conditionalFormatting sqref="S22:S29">
    <cfRule type="colorScale" priority="25890">
      <colorScale>
        <cfvo type="min"/>
        <cfvo type="max"/>
        <color rgb="FFFCFCFF"/>
        <color rgb="FF63BE7B"/>
      </colorScale>
    </cfRule>
    <cfRule type="colorScale" priority="25891">
      <colorScale>
        <cfvo type="min"/>
        <cfvo type="percentile" val="50"/>
        <cfvo type="max"/>
        <color rgb="FFF8696B"/>
        <color rgb="FFFCFCFF"/>
        <color rgb="FF63BE7B"/>
      </colorScale>
    </cfRule>
  </conditionalFormatting>
  <conditionalFormatting sqref="S22:S49">
    <cfRule type="colorScale" priority="25895">
      <colorScale>
        <cfvo type="min"/>
        <cfvo type="percentile" val="50"/>
        <cfvo type="max"/>
        <color rgb="FFF8696B"/>
        <color rgb="FFFCFCFF"/>
        <color rgb="FF63BE7B"/>
      </colorScale>
    </cfRule>
    <cfRule type="colorScale" priority="25896">
      <colorScale>
        <cfvo type="min"/>
        <cfvo type="max"/>
        <color rgb="FFFCFCFF"/>
        <color rgb="FF63BE7B"/>
      </colorScale>
    </cfRule>
  </conditionalFormatting>
  <conditionalFormatting sqref="S24">
    <cfRule type="colorScale" priority="564">
      <colorScale>
        <cfvo type="min"/>
        <cfvo type="max"/>
        <color rgb="FFFFEF9C"/>
        <color rgb="FF63BE7B"/>
      </colorScale>
    </cfRule>
  </conditionalFormatting>
  <conditionalFormatting sqref="S25">
    <cfRule type="colorScale" priority="563">
      <colorScale>
        <cfvo type="min"/>
        <cfvo type="max"/>
        <color rgb="FFFFEF9C"/>
        <color rgb="FF63BE7B"/>
      </colorScale>
    </cfRule>
  </conditionalFormatting>
  <conditionalFormatting sqref="S26">
    <cfRule type="colorScale" priority="552">
      <colorScale>
        <cfvo type="min"/>
        <cfvo type="max"/>
        <color rgb="FFFFEF9C"/>
        <color rgb="FF63BE7B"/>
      </colorScale>
    </cfRule>
    <cfRule type="colorScale" priority="553">
      <colorScale>
        <cfvo type="min"/>
        <cfvo type="max"/>
        <color rgb="FFFFEF9C"/>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onditionalFormatting>
  <conditionalFormatting sqref="S27">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fRule type="colorScale" priority="543">
      <colorScale>
        <cfvo type="min"/>
        <cfvo type="max"/>
        <color rgb="FFFFEF9C"/>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onditionalFormatting>
  <conditionalFormatting sqref="S28">
    <cfRule type="colorScale" priority="525">
      <colorScale>
        <cfvo type="min"/>
        <cfvo type="max"/>
        <color rgb="FFFFEF9C"/>
        <color rgb="FF63BE7B"/>
      </colorScale>
    </cfRule>
    <cfRule type="colorScale" priority="526">
      <colorScale>
        <cfvo type="min"/>
        <cfvo type="max"/>
        <color rgb="FFFFEF9C"/>
        <color rgb="FF63BE7B"/>
      </colorScale>
    </cfRule>
    <cfRule type="colorScale" priority="527">
      <colorScale>
        <cfvo type="min"/>
        <cfvo type="max"/>
        <color rgb="FFFFEF9C"/>
        <color rgb="FF63BE7B"/>
      </colorScale>
    </cfRule>
    <cfRule type="colorScale" priority="528">
      <colorScale>
        <cfvo type="min"/>
        <cfvo type="max"/>
        <color rgb="FFFFEF9C"/>
        <color rgb="FF63BE7B"/>
      </colorScale>
    </cfRule>
    <cfRule type="colorScale" priority="529">
      <colorScale>
        <cfvo type="min"/>
        <cfvo type="max"/>
        <color rgb="FFFFEF9C"/>
        <color rgb="FF63BE7B"/>
      </colorScale>
    </cfRule>
    <cfRule type="colorScale" priority="530">
      <colorScale>
        <cfvo type="min"/>
        <cfvo type="max"/>
        <color rgb="FFFFEF9C"/>
        <color rgb="FF63BE7B"/>
      </colorScale>
    </cfRule>
    <cfRule type="colorScale" priority="531">
      <colorScale>
        <cfvo type="min"/>
        <cfvo type="percentile" val="50"/>
        <cfvo type="max"/>
        <color rgb="FFF8696B"/>
        <color rgb="FFFFEB84"/>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onditionalFormatting>
  <conditionalFormatting sqref="S29">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S30">
    <cfRule type="colorScale" priority="489">
      <colorScale>
        <cfvo type="min"/>
        <cfvo type="max"/>
        <color rgb="FFFFEF9C"/>
        <color rgb="FF63BE7B"/>
      </colorScale>
    </cfRule>
  </conditionalFormatting>
  <conditionalFormatting sqref="S30:S34">
    <cfRule type="colorScale" priority="484">
      <colorScale>
        <cfvo type="min"/>
        <cfvo type="max"/>
        <color rgb="FFFFEF9C"/>
        <color rgb="FF63BE7B"/>
      </colorScale>
    </cfRule>
  </conditionalFormatting>
  <conditionalFormatting sqref="S30:S36">
    <cfRule type="colorScale" priority="485">
      <colorScale>
        <cfvo type="min"/>
        <cfvo type="max"/>
        <color rgb="FFFFEF9C"/>
        <color rgb="FF63BE7B"/>
      </colorScale>
    </cfRule>
  </conditionalFormatting>
  <conditionalFormatting sqref="S30:S43">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max"/>
        <color rgb="FFFCFCFF"/>
        <color rgb="FF63BE7B"/>
      </colorScale>
    </cfRule>
  </conditionalFormatting>
  <conditionalFormatting sqref="S30:S44">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S30:S46">
    <cfRule type="colorScale" priority="510">
      <colorScale>
        <cfvo type="min"/>
        <cfvo type="max"/>
        <color rgb="FFFCFCFF"/>
        <color rgb="FF63BE7B"/>
      </colorScale>
    </cfRule>
  </conditionalFormatting>
  <conditionalFormatting sqref="S30:S49">
    <cfRule type="colorScale" priority="426">
      <colorScale>
        <cfvo type="min"/>
        <cfvo type="max"/>
        <color rgb="FFFCFCFF"/>
        <color rgb="FF63BE7B"/>
      </colorScale>
    </cfRule>
  </conditionalFormatting>
  <conditionalFormatting sqref="S31">
    <cfRule type="colorScale" priority="490">
      <colorScale>
        <cfvo type="min"/>
        <cfvo type="max"/>
        <color rgb="FFFFEF9C"/>
        <color rgb="FF63BE7B"/>
      </colorScale>
    </cfRule>
    <cfRule type="colorScale" priority="491">
      <colorScale>
        <cfvo type="min"/>
        <cfvo type="max"/>
        <color rgb="FFFFEF9C"/>
        <color rgb="FF63BE7B"/>
      </colorScale>
    </cfRule>
    <cfRule type="colorScale" priority="492">
      <colorScale>
        <cfvo type="min"/>
        <cfvo type="max"/>
        <color rgb="FFFFEF9C"/>
        <color rgb="FF63BE7B"/>
      </colorScale>
    </cfRule>
  </conditionalFormatting>
  <conditionalFormatting sqref="S32">
    <cfRule type="colorScale" priority="493">
      <colorScale>
        <cfvo type="min"/>
        <cfvo type="max"/>
        <color rgb="FFFFEF9C"/>
        <color rgb="FF63BE7B"/>
      </colorScale>
    </cfRule>
  </conditionalFormatting>
  <conditionalFormatting sqref="S33">
    <cfRule type="colorScale" priority="494">
      <colorScale>
        <cfvo type="min"/>
        <cfvo type="max"/>
        <color rgb="FFFFEF9C"/>
        <color rgb="FF63BE7B"/>
      </colorScale>
    </cfRule>
    <cfRule type="colorScale" priority="495">
      <colorScale>
        <cfvo type="min"/>
        <cfvo type="max"/>
        <color rgb="FFFFEF9C"/>
        <color rgb="FF63BE7B"/>
      </colorScale>
    </cfRule>
  </conditionalFormatting>
  <conditionalFormatting sqref="S34">
    <cfRule type="colorScale" priority="496">
      <colorScale>
        <cfvo type="min"/>
        <cfvo type="max"/>
        <color rgb="FFFFEF9C"/>
        <color rgb="FF63BE7B"/>
      </colorScale>
    </cfRule>
  </conditionalFormatting>
  <conditionalFormatting sqref="S35">
    <cfRule type="colorScale" priority="477">
      <colorScale>
        <cfvo type="min"/>
        <cfvo type="max"/>
        <color rgb="FFFFEF9C"/>
        <color rgb="FF63BE7B"/>
      </colorScale>
    </cfRule>
    <cfRule type="colorScale" priority="478">
      <colorScale>
        <cfvo type="min"/>
        <cfvo type="percentile" val="50"/>
        <cfvo type="max"/>
        <color rgb="FFF8696B"/>
        <color rgb="FFFFEB84"/>
        <color rgb="FF63BE7B"/>
      </colorScale>
    </cfRule>
    <cfRule type="colorScale" priority="479">
      <colorScale>
        <cfvo type="min"/>
        <cfvo type="max"/>
        <color rgb="FFFFEF9C"/>
        <color rgb="FF63BE7B"/>
      </colorScale>
    </cfRule>
    <cfRule type="colorScale" priority="480">
      <colorScale>
        <cfvo type="min"/>
        <cfvo type="max"/>
        <color rgb="FFFFEF9C"/>
        <color rgb="FF63BE7B"/>
      </colorScale>
    </cfRule>
    <cfRule type="colorScale" priority="481">
      <colorScale>
        <cfvo type="min"/>
        <cfvo type="max"/>
        <color rgb="FFFFEF9C"/>
        <color rgb="FF63BE7B"/>
      </colorScale>
    </cfRule>
    <cfRule type="colorScale" priority="482">
      <colorScale>
        <cfvo type="min"/>
        <cfvo type="max"/>
        <color rgb="FFFFEF9C"/>
        <color rgb="FF63BE7B"/>
      </colorScale>
    </cfRule>
    <cfRule type="colorScale" priority="483">
      <colorScale>
        <cfvo type="min"/>
        <cfvo type="max"/>
        <color rgb="FFFFEF9C"/>
        <color rgb="FF63BE7B"/>
      </colorScale>
    </cfRule>
  </conditionalFormatting>
  <conditionalFormatting sqref="S36">
    <cfRule type="colorScale" priority="476">
      <colorScale>
        <cfvo type="min"/>
        <cfvo type="max"/>
        <color rgb="FFFFEF9C"/>
        <color rgb="FF63BE7B"/>
      </colorScale>
    </cfRule>
    <cfRule type="colorScale" priority="497">
      <colorScale>
        <cfvo type="min"/>
        <cfvo type="max"/>
        <color rgb="FFFFEF9C"/>
        <color rgb="FF63BE7B"/>
      </colorScale>
    </cfRule>
  </conditionalFormatting>
  <conditionalFormatting sqref="S37">
    <cfRule type="colorScale" priority="473">
      <colorScale>
        <cfvo type="min"/>
        <cfvo type="max"/>
        <color rgb="FFFFEF9C"/>
        <color rgb="FF63BE7B"/>
      </colorScale>
    </cfRule>
    <cfRule type="colorScale" priority="474">
      <colorScale>
        <cfvo type="min"/>
        <cfvo type="max"/>
        <color rgb="FFFFEF9C"/>
        <color rgb="FF63BE7B"/>
      </colorScale>
    </cfRule>
    <cfRule type="colorScale" priority="475">
      <colorScale>
        <cfvo type="min"/>
        <cfvo type="max"/>
        <color rgb="FFFFEF9C"/>
        <color rgb="FF63BE7B"/>
      </colorScale>
    </cfRule>
  </conditionalFormatting>
  <conditionalFormatting sqref="S37:S41">
    <cfRule type="colorScale" priority="505">
      <colorScale>
        <cfvo type="min"/>
        <cfvo type="max"/>
        <color rgb="FFFFEF9C"/>
        <color rgb="FF63BE7B"/>
      </colorScale>
    </cfRule>
  </conditionalFormatting>
  <conditionalFormatting sqref="S37:S42">
    <cfRule type="colorScale" priority="506">
      <colorScale>
        <cfvo type="min"/>
        <cfvo type="max"/>
        <color rgb="FFFFEF9C"/>
        <color rgb="FF63BE7B"/>
      </colorScale>
    </cfRule>
    <cfRule type="colorScale" priority="507">
      <colorScale>
        <cfvo type="min"/>
        <cfvo type="percentile" val="50"/>
        <cfvo type="max"/>
        <color rgb="FFF8696B"/>
        <color rgb="FFFFEB84"/>
        <color rgb="FF63BE7B"/>
      </colorScale>
    </cfRule>
  </conditionalFormatting>
  <conditionalFormatting sqref="S38">
    <cfRule type="colorScale" priority="471">
      <colorScale>
        <cfvo type="min"/>
        <cfvo type="max"/>
        <color rgb="FFFFEF9C"/>
        <color rgb="FF63BE7B"/>
      </colorScale>
    </cfRule>
    <cfRule type="colorScale" priority="472">
      <colorScale>
        <cfvo type="min"/>
        <cfvo type="max"/>
        <color rgb="FFFFEF9C"/>
        <color rgb="FF63BE7B"/>
      </colorScale>
    </cfRule>
  </conditionalFormatting>
  <conditionalFormatting sqref="S39">
    <cfRule type="colorScale" priority="467">
      <colorScale>
        <cfvo type="min"/>
        <cfvo type="max"/>
        <color rgb="FFFFEF9C"/>
        <color rgb="FF63BE7B"/>
      </colorScale>
    </cfRule>
    <cfRule type="colorScale" priority="468">
      <colorScale>
        <cfvo type="min"/>
        <cfvo type="max"/>
        <color rgb="FFFFEF9C"/>
        <color rgb="FF63BE7B"/>
      </colorScale>
    </cfRule>
    <cfRule type="colorScale" priority="469">
      <colorScale>
        <cfvo type="min"/>
        <cfvo type="max"/>
        <color rgb="FFFFEF9C"/>
        <color rgb="FF63BE7B"/>
      </colorScale>
    </cfRule>
    <cfRule type="colorScale" priority="470">
      <colorScale>
        <cfvo type="min"/>
        <cfvo type="max"/>
        <color rgb="FFFFEF9C"/>
        <color rgb="FF63BE7B"/>
      </colorScale>
    </cfRule>
  </conditionalFormatting>
  <conditionalFormatting sqref="S40">
    <cfRule type="colorScale" priority="463">
      <colorScale>
        <cfvo type="min"/>
        <cfvo type="max"/>
        <color rgb="FFFFEF9C"/>
        <color rgb="FF63BE7B"/>
      </colorScale>
    </cfRule>
    <cfRule type="colorScale" priority="464">
      <colorScale>
        <cfvo type="min"/>
        <cfvo type="max"/>
        <color rgb="FFFFEF9C"/>
        <color rgb="FF63BE7B"/>
      </colorScale>
    </cfRule>
    <cfRule type="colorScale" priority="465">
      <colorScale>
        <cfvo type="min"/>
        <cfvo type="max"/>
        <color rgb="FFFFEF9C"/>
        <color rgb="FF63BE7B"/>
      </colorScale>
    </cfRule>
    <cfRule type="colorScale" priority="466">
      <colorScale>
        <cfvo type="min"/>
        <cfvo type="max"/>
        <color rgb="FFFFEF9C"/>
        <color rgb="FF63BE7B"/>
      </colorScale>
    </cfRule>
  </conditionalFormatting>
  <conditionalFormatting sqref="S41">
    <cfRule type="colorScale" priority="459">
      <colorScale>
        <cfvo type="min"/>
        <cfvo type="max"/>
        <color rgb="FFFFEF9C"/>
        <color rgb="FF63BE7B"/>
      </colorScale>
    </cfRule>
    <cfRule type="colorScale" priority="460">
      <colorScale>
        <cfvo type="min"/>
        <cfvo type="max"/>
        <color rgb="FFFFEF9C"/>
        <color rgb="FF63BE7B"/>
      </colorScale>
    </cfRule>
    <cfRule type="colorScale" priority="461">
      <colorScale>
        <cfvo type="min"/>
        <cfvo type="max"/>
        <color rgb="FFFFEF9C"/>
        <color rgb="FF63BE7B"/>
      </colorScale>
    </cfRule>
    <cfRule type="colorScale" priority="462">
      <colorScale>
        <cfvo type="min"/>
        <cfvo type="max"/>
        <color rgb="FFFFEF9C"/>
        <color rgb="FF63BE7B"/>
      </colorScale>
    </cfRule>
  </conditionalFormatting>
  <conditionalFormatting sqref="S42">
    <cfRule type="colorScale" priority="458">
      <colorScale>
        <cfvo type="min"/>
        <cfvo type="max"/>
        <color rgb="FFFFEF9C"/>
        <color rgb="FF63BE7B"/>
      </colorScale>
    </cfRule>
    <cfRule type="colorScale" priority="498">
      <colorScale>
        <cfvo type="min"/>
        <cfvo type="max"/>
        <color rgb="FFFFEF9C"/>
        <color rgb="FF63BE7B"/>
      </colorScale>
    </cfRule>
  </conditionalFormatting>
  <conditionalFormatting sqref="S43">
    <cfRule type="colorScale" priority="499">
      <colorScale>
        <cfvo type="min"/>
        <cfvo type="max"/>
        <color rgb="FFFFEF9C"/>
        <color rgb="FF63BE7B"/>
      </colorScale>
    </cfRule>
    <cfRule type="colorScale" priority="500">
      <colorScale>
        <cfvo type="min"/>
        <cfvo type="max"/>
        <color rgb="FFFFEF9C"/>
        <color rgb="FF63BE7B"/>
      </colorScale>
    </cfRule>
    <cfRule type="colorScale" priority="501">
      <colorScale>
        <cfvo type="min"/>
        <cfvo type="max"/>
        <color rgb="FFFFEF9C"/>
        <color rgb="FF63BE7B"/>
      </colorScale>
    </cfRule>
    <cfRule type="colorScale" priority="504">
      <colorScale>
        <cfvo type="min"/>
        <cfvo type="max"/>
        <color rgb="FFFFEF9C"/>
        <color rgb="FF63BE7B"/>
      </colorScale>
    </cfRule>
  </conditionalFormatting>
  <conditionalFormatting sqref="S44">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max"/>
        <color rgb="FFFFEF9C"/>
        <color rgb="FF63BE7B"/>
      </colorScale>
    </cfRule>
    <cfRule type="colorScale" priority="502">
      <colorScale>
        <cfvo type="min"/>
        <cfvo type="max"/>
        <color rgb="FFFFEF9C"/>
        <color rgb="FF63BE7B"/>
      </colorScale>
    </cfRule>
  </conditionalFormatting>
  <conditionalFormatting sqref="S45">
    <cfRule type="colorScale" priority="452">
      <colorScale>
        <cfvo type="min"/>
        <cfvo type="max"/>
        <color rgb="FFFFEF9C"/>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503">
      <colorScale>
        <cfvo type="min"/>
        <cfvo type="max"/>
        <color rgb="FFFFEF9C"/>
        <color rgb="FF63BE7B"/>
      </colorScale>
    </cfRule>
  </conditionalFormatting>
  <conditionalFormatting sqref="S46">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max"/>
        <color rgb="FFFFEF9C"/>
        <color rgb="FF63BE7B"/>
      </colorScale>
    </cfRule>
    <cfRule type="colorScale" priority="445">
      <colorScale>
        <cfvo type="min"/>
        <cfvo type="max"/>
        <color rgb="FFFFEF9C"/>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51">
      <colorScale>
        <cfvo type="min"/>
        <cfvo type="max"/>
        <color rgb="FFFFEF9C"/>
        <color rgb="FF63BE7B"/>
      </colorScale>
    </cfRule>
  </conditionalFormatting>
  <conditionalFormatting sqref="S47">
    <cfRule type="colorScale" priority="434">
      <colorScale>
        <cfvo type="min"/>
        <cfvo type="max"/>
        <color rgb="FFFCFCFF"/>
        <color rgb="FF63BE7B"/>
      </colorScale>
    </cfRule>
    <cfRule type="colorScale" priority="435">
      <colorScale>
        <cfvo type="min"/>
        <cfvo type="max"/>
        <color rgb="FFFFEF9C"/>
        <color rgb="FF63BE7B"/>
      </colorScale>
    </cfRule>
    <cfRule type="colorScale" priority="436">
      <colorScale>
        <cfvo type="min"/>
        <cfvo type="max"/>
        <color rgb="FFFCFCFF"/>
        <color rgb="FF63BE7B"/>
      </colorScale>
    </cfRule>
    <cfRule type="colorScale" priority="437">
      <colorScale>
        <cfvo type="min"/>
        <cfvo type="max"/>
        <color rgb="FFFFEF9C"/>
        <color rgb="FF63BE7B"/>
      </colorScale>
    </cfRule>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S48">
    <cfRule type="colorScale" priority="428">
      <colorScale>
        <cfvo type="min"/>
        <cfvo type="max"/>
        <color rgb="FFFFEF9C"/>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onditionalFormatting>
  <conditionalFormatting sqref="S48:S49">
    <cfRule type="colorScale" priority="427">
      <colorScale>
        <cfvo type="min"/>
        <cfvo type="max"/>
        <color rgb="FFFFEF9C"/>
        <color rgb="FF63BE7B"/>
      </colorScale>
    </cfRule>
  </conditionalFormatting>
  <conditionalFormatting sqref="S49">
    <cfRule type="colorScale" priority="419">
      <colorScale>
        <cfvo type="min"/>
        <cfvo type="max"/>
        <color rgb="FFFFEF9C"/>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onditionalFormatting>
  <conditionalFormatting sqref="T2">
    <cfRule type="colorScale" priority="2478">
      <colorScale>
        <cfvo type="min"/>
        <cfvo type="max"/>
        <color rgb="FFFCFCFF"/>
        <color rgb="FF63BE7B"/>
      </colorScale>
    </cfRule>
  </conditionalFormatting>
  <conditionalFormatting sqref="T2:T7">
    <cfRule type="colorScale" priority="2489">
      <colorScale>
        <cfvo type="min"/>
        <cfvo type="percentile" val="50"/>
        <cfvo type="max"/>
        <color rgb="FFF8696B"/>
        <color rgb="FFFCFCFF"/>
        <color rgb="FF63BE7B"/>
      </colorScale>
    </cfRule>
    <cfRule type="colorScale" priority="2490">
      <colorScale>
        <cfvo type="min"/>
        <cfvo type="max"/>
        <color rgb="FFFCFCFF"/>
        <color rgb="FF63BE7B"/>
      </colorScale>
    </cfRule>
  </conditionalFormatting>
  <conditionalFormatting sqref="T2:T11">
    <cfRule type="colorScale" priority="2228">
      <colorScale>
        <cfvo type="min"/>
        <cfvo type="max"/>
        <color rgb="FFFCFCFF"/>
        <color rgb="FF63BE7B"/>
      </colorScale>
    </cfRule>
    <cfRule type="colorScale" priority="2509">
      <colorScale>
        <cfvo type="min"/>
        <cfvo type="percentile" val="50"/>
        <cfvo type="max"/>
        <color rgb="FFF8696B"/>
        <color rgb="FFFCFCFF"/>
        <color rgb="FF63BE7B"/>
      </colorScale>
    </cfRule>
  </conditionalFormatting>
  <conditionalFormatting sqref="T2:T15">
    <cfRule type="colorScale" priority="1681">
      <colorScale>
        <cfvo type="min"/>
        <cfvo type="percentile" val="50"/>
        <cfvo type="max"/>
        <color rgb="FFF8696B"/>
        <color rgb="FFFCFCFF"/>
        <color rgb="FF63BE7B"/>
      </colorScale>
    </cfRule>
    <cfRule type="colorScale" priority="1684">
      <colorScale>
        <cfvo type="min"/>
        <cfvo type="max"/>
        <color rgb="FFFCFCFF"/>
        <color rgb="FF63BE7B"/>
      </colorScale>
    </cfRule>
  </conditionalFormatting>
  <conditionalFormatting sqref="T2:T16">
    <cfRule type="colorScale" priority="25852">
      <colorScale>
        <cfvo type="min"/>
        <cfvo type="percentile" val="50"/>
        <cfvo type="max"/>
        <color rgb="FFF8696B"/>
        <color rgb="FFFCFCFF"/>
        <color rgb="FF63BE7B"/>
      </colorScale>
    </cfRule>
  </conditionalFormatting>
  <conditionalFormatting sqref="T2:T21">
    <cfRule type="colorScale" priority="4">
      <colorScale>
        <cfvo type="min"/>
        <cfvo type="percentile" val="50"/>
        <cfvo type="max"/>
        <color rgb="FFF8696B"/>
        <color rgb="FFFCFCFF"/>
        <color rgb="FF63BE7B"/>
      </colorScale>
    </cfRule>
  </conditionalFormatting>
  <conditionalFormatting sqref="T3">
    <cfRule type="colorScale" priority="2299">
      <colorScale>
        <cfvo type="min"/>
        <cfvo type="max"/>
        <color rgb="FFFCFCFF"/>
        <color rgb="FF63BE7B"/>
      </colorScale>
    </cfRule>
    <cfRule type="colorScale" priority="2327">
      <colorScale>
        <cfvo type="min"/>
        <cfvo type="max"/>
        <color rgb="FFFFEF9C"/>
        <color rgb="FF63BE7B"/>
      </colorScale>
    </cfRule>
    <cfRule type="colorScale" priority="2328">
      <colorScale>
        <cfvo type="min"/>
        <cfvo type="max"/>
        <color rgb="FFFCFCFF"/>
        <color rgb="FF63BE7B"/>
      </colorScale>
    </cfRule>
  </conditionalFormatting>
  <conditionalFormatting sqref="T4:T7 T2">
    <cfRule type="colorScale" priority="2454">
      <colorScale>
        <cfvo type="min"/>
        <cfvo type="max"/>
        <color rgb="FFFCFCFF"/>
        <color rgb="FF63BE7B"/>
      </colorScale>
    </cfRule>
    <cfRule type="colorScale" priority="2455">
      <colorScale>
        <cfvo type="min"/>
        <cfvo type="max"/>
        <color rgb="FFFFEF9C"/>
        <color rgb="FF63BE7B"/>
      </colorScale>
    </cfRule>
  </conditionalFormatting>
  <conditionalFormatting sqref="T4:T7">
    <cfRule type="colorScale" priority="2456">
      <colorScale>
        <cfvo type="min"/>
        <cfvo type="max"/>
        <color rgb="FFFFEF9C"/>
        <color rgb="FF63BE7B"/>
      </colorScale>
    </cfRule>
  </conditionalFormatting>
  <conditionalFormatting sqref="T8:T11">
    <cfRule type="colorScale" priority="2405">
      <colorScale>
        <cfvo type="min"/>
        <cfvo type="percentile" val="50"/>
        <cfvo type="max"/>
        <color rgb="FFF8696B"/>
        <color rgb="FFFCFCFF"/>
        <color rgb="FF63BE7B"/>
      </colorScale>
    </cfRule>
    <cfRule type="colorScale" priority="2406">
      <colorScale>
        <cfvo type="min"/>
        <cfvo type="max"/>
        <color rgb="FFFCFCFF"/>
        <color rgb="FF63BE7B"/>
      </colorScale>
    </cfRule>
    <cfRule type="colorScale" priority="2407">
      <colorScale>
        <cfvo type="min"/>
        <cfvo type="max"/>
        <color rgb="FFFFEF9C"/>
        <color rgb="FF63BE7B"/>
      </colorScale>
    </cfRule>
    <cfRule type="colorScale" priority="2408">
      <colorScale>
        <cfvo type="min"/>
        <cfvo type="max"/>
        <color rgb="FFFFEF9C"/>
        <color rgb="FF63BE7B"/>
      </colorScale>
    </cfRule>
    <cfRule type="colorScale" priority="2409">
      <colorScale>
        <cfvo type="min"/>
        <cfvo type="max"/>
        <color rgb="FFFCFCFF"/>
        <color rgb="FF63BE7B"/>
      </colorScale>
    </cfRule>
    <cfRule type="colorScale" priority="2410">
      <colorScale>
        <cfvo type="min"/>
        <cfvo type="max"/>
        <color rgb="FFFCFCFF"/>
        <color rgb="FF63BE7B"/>
      </colorScale>
    </cfRule>
  </conditionalFormatting>
  <conditionalFormatting sqref="T12">
    <cfRule type="colorScale" priority="2099">
      <colorScale>
        <cfvo type="min"/>
        <cfvo type="max"/>
        <color rgb="FFFFEF9C"/>
        <color rgb="FF63BE7B"/>
      </colorScale>
    </cfRule>
    <cfRule type="colorScale" priority="2168">
      <colorScale>
        <cfvo type="min"/>
        <cfvo type="percentile" val="50"/>
        <cfvo type="max"/>
        <color rgb="FFF8696B"/>
        <color rgb="FFFCFCFF"/>
        <color rgb="FF63BE7B"/>
      </colorScale>
    </cfRule>
    <cfRule type="colorScale" priority="2169">
      <colorScale>
        <cfvo type="min"/>
        <cfvo type="max"/>
        <color rgb="FFFCFCFF"/>
        <color rgb="FF63BE7B"/>
      </colorScale>
    </cfRule>
    <cfRule type="colorScale" priority="2170">
      <colorScale>
        <cfvo type="min"/>
        <cfvo type="max"/>
        <color rgb="FFFCFCFF"/>
        <color rgb="FF63BE7B"/>
      </colorScale>
    </cfRule>
    <cfRule type="colorScale" priority="2171">
      <colorScale>
        <cfvo type="min"/>
        <cfvo type="max"/>
        <color rgb="FFFCFCFF"/>
        <color rgb="FF63BE7B"/>
      </colorScale>
    </cfRule>
    <cfRule type="colorScale" priority="2172">
      <colorScale>
        <cfvo type="min"/>
        <cfvo type="max"/>
        <color rgb="FFFCFCFF"/>
        <color rgb="FF63BE7B"/>
      </colorScale>
    </cfRule>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onditionalFormatting>
  <conditionalFormatting sqref="T13">
    <cfRule type="colorScale" priority="1977">
      <colorScale>
        <cfvo type="min"/>
        <cfvo type="max"/>
        <color rgb="FFFFEF9C"/>
        <color rgb="FF63BE7B"/>
      </colorScale>
    </cfRule>
    <cfRule type="colorScale" priority="2046">
      <colorScale>
        <cfvo type="min"/>
        <cfvo type="percentile" val="50"/>
        <cfvo type="max"/>
        <color rgb="FFF8696B"/>
        <color rgb="FFFCFCFF"/>
        <color rgb="FF63BE7B"/>
      </colorScale>
    </cfRule>
    <cfRule type="colorScale" priority="2047">
      <colorScale>
        <cfvo type="min"/>
        <cfvo type="max"/>
        <color rgb="FFFCFCFF"/>
        <color rgb="FF63BE7B"/>
      </colorScale>
    </cfRule>
    <cfRule type="colorScale" priority="2048">
      <colorScale>
        <cfvo type="min"/>
        <cfvo type="max"/>
        <color rgb="FFFCFCFF"/>
        <color rgb="FF63BE7B"/>
      </colorScale>
    </cfRule>
    <cfRule type="colorScale" priority="2049">
      <colorScale>
        <cfvo type="min"/>
        <cfvo type="max"/>
        <color rgb="FFFCFCFF"/>
        <color rgb="FF63BE7B"/>
      </colorScale>
    </cfRule>
    <cfRule type="colorScale" priority="2050">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max"/>
        <color rgb="FFFCFCFF"/>
        <color rgb="FF63BE7B"/>
      </colorScale>
    </cfRule>
  </conditionalFormatting>
  <conditionalFormatting sqref="T14">
    <cfRule type="colorScale" priority="1799">
      <colorScale>
        <cfvo type="min"/>
        <cfvo type="max"/>
        <color rgb="FFFFEF9C"/>
        <color rgb="FF63BE7B"/>
      </colorScale>
    </cfRule>
    <cfRule type="colorScale" priority="1801">
      <colorScale>
        <cfvo type="min"/>
        <cfvo type="max"/>
        <color rgb="FFFFEF9C"/>
        <color rgb="FF63BE7B"/>
      </colorScale>
    </cfRule>
    <cfRule type="colorScale" priority="1808">
      <colorScale>
        <cfvo type="min"/>
        <cfvo type="max"/>
        <color rgb="FFFFEF9C"/>
        <color rgb="FF63BE7B"/>
      </colorScale>
    </cfRule>
    <cfRule type="colorScale" priority="1847">
      <colorScale>
        <cfvo type="min"/>
        <cfvo type="max"/>
        <color rgb="FFFFEF9C"/>
        <color rgb="FF63BE7B"/>
      </colorScale>
    </cfRule>
    <cfRule type="colorScale" priority="1848">
      <colorScale>
        <cfvo type="min"/>
        <cfvo type="max"/>
        <color rgb="FFFFEF9C"/>
        <color rgb="FF63BE7B"/>
      </colorScale>
    </cfRule>
    <cfRule type="colorScale" priority="1849">
      <colorScale>
        <cfvo type="min"/>
        <cfvo type="percentile" val="50"/>
        <cfvo type="max"/>
        <color rgb="FFF8696B"/>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fRule type="colorScale" priority="1923">
      <colorScale>
        <cfvo type="min"/>
        <cfvo type="max"/>
        <color rgb="FFFCFCFF"/>
        <color rgb="FF63BE7B"/>
      </colorScale>
    </cfRule>
    <cfRule type="colorScale" priority="1924">
      <colorScale>
        <cfvo type="min"/>
        <cfvo type="max"/>
        <color rgb="FFFCFCFF"/>
        <color rgb="FF63BE7B"/>
      </colorScale>
    </cfRule>
    <cfRule type="colorScale" priority="1925">
      <colorScale>
        <cfvo type="min"/>
        <cfvo type="max"/>
        <color rgb="FFFCFCFF"/>
        <color rgb="FF63BE7B"/>
      </colorScale>
    </cfRule>
    <cfRule type="colorScale" priority="1926">
      <colorScale>
        <cfvo type="min"/>
        <cfvo type="percentile" val="50"/>
        <cfvo type="max"/>
        <color rgb="FFF8696B"/>
        <color rgb="FFFCFCFF"/>
        <color rgb="FF63BE7B"/>
      </colorScale>
    </cfRule>
    <cfRule type="colorScale" priority="1927">
      <colorScale>
        <cfvo type="min"/>
        <cfvo type="max"/>
        <color rgb="FFFCFCFF"/>
        <color rgb="FF63BE7B"/>
      </colorScale>
    </cfRule>
  </conditionalFormatting>
  <conditionalFormatting sqref="T15">
    <cfRule type="colorScale" priority="1723">
      <colorScale>
        <cfvo type="min"/>
        <cfvo type="max"/>
        <color rgb="FFFFEF9C"/>
        <color rgb="FF63BE7B"/>
      </colorScale>
    </cfRule>
    <cfRule type="colorScale" priority="1746">
      <colorScale>
        <cfvo type="min"/>
        <cfvo type="percentile" val="50"/>
        <cfvo type="max"/>
        <color rgb="FFF8696B"/>
        <color rgb="FFFCFCFF"/>
        <color rgb="FF63BE7B"/>
      </colorScale>
    </cfRule>
    <cfRule type="colorScale" priority="1747">
      <colorScale>
        <cfvo type="min"/>
        <cfvo type="max"/>
        <color rgb="FFFCFCFF"/>
        <color rgb="FF63BE7B"/>
      </colorScale>
    </cfRule>
    <cfRule type="colorScale" priority="1748">
      <colorScale>
        <cfvo type="min"/>
        <cfvo type="max"/>
        <color rgb="FFFCFCFF"/>
        <color rgb="FF63BE7B"/>
      </colorScale>
    </cfRule>
    <cfRule type="colorScale" priority="1749">
      <colorScale>
        <cfvo type="min"/>
        <cfvo type="max"/>
        <color rgb="FFFCFCFF"/>
        <color rgb="FF63BE7B"/>
      </colorScale>
    </cfRule>
    <cfRule type="colorScale" priority="1792">
      <colorScale>
        <cfvo type="min"/>
        <cfvo type="percentile" val="50"/>
        <cfvo type="max"/>
        <color rgb="FFF8696B"/>
        <color rgb="FFFCFCFF"/>
        <color rgb="FF63BE7B"/>
      </colorScale>
    </cfRule>
    <cfRule type="colorScale" priority="1793">
      <colorScale>
        <cfvo type="min"/>
        <cfvo type="max"/>
        <color rgb="FFFCFCFF"/>
        <color rgb="FF63BE7B"/>
      </colorScale>
    </cfRule>
  </conditionalFormatting>
  <conditionalFormatting sqref="T16">
    <cfRule type="colorScale" priority="25713">
      <colorScale>
        <cfvo type="min"/>
        <cfvo type="max"/>
        <color rgb="FFFFEF9C"/>
        <color rgb="FF63BE7B"/>
      </colorScale>
    </cfRule>
    <cfRule type="colorScale" priority="25792">
      <colorScale>
        <cfvo type="min"/>
        <cfvo type="percentile" val="50"/>
        <cfvo type="max"/>
        <color rgb="FFF8696B"/>
        <color rgb="FFFCFCFF"/>
        <color rgb="FF63BE7B"/>
      </colorScale>
    </cfRule>
    <cfRule type="colorScale" priority="25793">
      <colorScale>
        <cfvo type="min"/>
        <cfvo type="max"/>
        <color rgb="FFFCFCFF"/>
        <color rgb="FF63BE7B"/>
      </colorScale>
    </cfRule>
    <cfRule type="colorScale" priority="25794">
      <colorScale>
        <cfvo type="min"/>
        <cfvo type="max"/>
        <color rgb="FFFCFCFF"/>
        <color rgb="FF63BE7B"/>
      </colorScale>
    </cfRule>
    <cfRule type="colorScale" priority="25795">
      <colorScale>
        <cfvo type="min"/>
        <cfvo type="max"/>
        <color rgb="FFFCFCFF"/>
        <color rgb="FF63BE7B"/>
      </colorScale>
    </cfRule>
    <cfRule type="colorScale" priority="25796">
      <colorScale>
        <cfvo type="min"/>
        <cfvo type="max"/>
        <color rgb="FFFCFCFF"/>
        <color rgb="FF63BE7B"/>
      </colorScale>
    </cfRule>
    <cfRule type="colorScale" priority="25797">
      <colorScale>
        <cfvo type="min"/>
        <cfvo type="percentile" val="50"/>
        <cfvo type="max"/>
        <color rgb="FFF8696B"/>
        <color rgb="FFFCFCFF"/>
        <color rgb="FF63BE7B"/>
      </colorScale>
    </cfRule>
    <cfRule type="colorScale" priority="25798">
      <colorScale>
        <cfvo type="min"/>
        <cfvo type="max"/>
        <color rgb="FFFCFCFF"/>
        <color rgb="FF63BE7B"/>
      </colorScale>
    </cfRule>
  </conditionalFormatting>
  <conditionalFormatting sqref="T17">
    <cfRule type="colorScale" priority="334">
      <colorScale>
        <cfvo type="min"/>
        <cfvo type="max"/>
        <color rgb="FFFFEF9C"/>
        <color rgb="FF63BE7B"/>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T18:T20">
    <cfRule type="colorScale" priority="156">
      <colorScale>
        <cfvo type="min"/>
        <cfvo type="max"/>
        <color rgb="FFFFEF9C"/>
        <color rgb="FF63BE7B"/>
      </colorScale>
    </cfRule>
  </conditionalFormatting>
  <conditionalFormatting sqref="T18:T21">
    <cfRule type="colorScale" priority="66">
      <colorScale>
        <cfvo type="min"/>
        <cfvo type="percentile" val="50"/>
        <cfvo type="max"/>
        <color rgb="FFF8696B"/>
        <color rgb="FFFCFCFF"/>
        <color rgb="FF63BE7B"/>
      </colorScale>
    </cfRule>
    <cfRule type="colorScale" priority="120">
      <colorScale>
        <cfvo type="min"/>
        <cfvo type="max"/>
        <color rgb="FFFCFCFF"/>
        <color rgb="FF63BE7B"/>
      </colorScale>
    </cfRule>
    <cfRule type="colorScale" priority="157">
      <colorScale>
        <cfvo type="min"/>
        <cfvo type="max"/>
        <color rgb="FFFFEF9C"/>
        <color rgb="FF63BE7B"/>
      </colorScale>
    </cfRule>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onditionalFormatting>
  <conditionalFormatting sqref="T21">
    <cfRule type="colorScale" priority="16">
      <colorScale>
        <cfvo type="min"/>
        <cfvo type="max"/>
        <color rgb="FFFFEF9C"/>
        <color rgb="FF63BE7B"/>
      </colorScale>
    </cfRule>
    <cfRule type="colorScale" priority="17">
      <colorScale>
        <cfvo type="min"/>
        <cfvo type="percentile" val="50"/>
        <cfvo type="max"/>
        <color rgb="FFF8696B"/>
        <color rgb="FFFCFCFF"/>
        <color rgb="FF63BE7B"/>
      </colorScale>
    </cfRule>
    <cfRule type="colorScale" priority="20">
      <colorScale>
        <cfvo type="min"/>
        <cfvo type="max"/>
        <color rgb="FFFFEF9C"/>
        <color rgb="FF63BE7B"/>
      </colorScale>
    </cfRule>
    <cfRule type="colorScale" priority="22">
      <colorScale>
        <cfvo type="min"/>
        <cfvo type="max"/>
        <color rgb="FFFFEF9C"/>
        <color rgb="FF63BE7B"/>
      </colorScale>
    </cfRule>
    <cfRule type="colorScale" priority="29">
      <colorScale>
        <cfvo type="min"/>
        <cfvo type="max"/>
        <color rgb="FFFFEF9C"/>
        <color rgb="FF63BE7B"/>
      </colorScale>
    </cfRule>
    <cfRule type="colorScale" priority="34">
      <colorScale>
        <cfvo type="min"/>
        <cfvo type="max"/>
        <color rgb="FFFFEF9C"/>
        <color rgb="FF63BE7B"/>
      </colorScale>
    </cfRule>
  </conditionalFormatting>
  <conditionalFormatting sqref="U2 U4 W2 W4">
    <cfRule type="colorScale" priority="2334">
      <colorScale>
        <cfvo type="min"/>
        <cfvo type="max"/>
        <color rgb="FFFFEF9C"/>
        <color rgb="FF63BE7B"/>
      </colorScale>
    </cfRule>
    <cfRule type="colorScale" priority="2335">
      <colorScale>
        <cfvo type="min"/>
        <cfvo type="max"/>
        <color rgb="FFFFEF9C"/>
        <color rgb="FF63BE7B"/>
      </colorScale>
    </cfRule>
  </conditionalFormatting>
  <conditionalFormatting sqref="U2">
    <cfRule type="colorScale" priority="2479">
      <colorScale>
        <cfvo type="min"/>
        <cfvo type="max"/>
        <color rgb="FFFCFCFF"/>
        <color rgb="FF63BE7B"/>
      </colorScale>
    </cfRule>
  </conditionalFormatting>
  <conditionalFormatting sqref="U2:U7">
    <cfRule type="colorScale" priority="2491">
      <colorScale>
        <cfvo type="min"/>
        <cfvo type="percentile" val="50"/>
        <cfvo type="max"/>
        <color rgb="FFF8696B"/>
        <color rgb="FFFCFCFF"/>
        <color rgb="FF63BE7B"/>
      </colorScale>
    </cfRule>
  </conditionalFormatting>
  <conditionalFormatting sqref="U2:U11">
    <cfRule type="colorScale" priority="2227">
      <colorScale>
        <cfvo type="min"/>
        <cfvo type="max"/>
        <color rgb="FFFCFCFF"/>
        <color rgb="FF63BE7B"/>
      </colorScale>
    </cfRule>
    <cfRule type="colorScale" priority="2510">
      <colorScale>
        <cfvo type="min"/>
        <cfvo type="percentile" val="50"/>
        <cfvo type="max"/>
        <color rgb="FFF8696B"/>
        <color rgb="FFFCFCFF"/>
        <color rgb="FF63BE7B"/>
      </colorScale>
    </cfRule>
  </conditionalFormatting>
  <conditionalFormatting sqref="U2:U15">
    <cfRule type="colorScale" priority="1683">
      <colorScale>
        <cfvo type="min"/>
        <cfvo type="percentile" val="50"/>
        <cfvo type="max"/>
        <color rgb="FFF8696B"/>
        <color rgb="FFFCFCFF"/>
        <color rgb="FF63BE7B"/>
      </colorScale>
    </cfRule>
  </conditionalFormatting>
  <conditionalFormatting sqref="U2:U16">
    <cfRule type="colorScale" priority="25853">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W3 U3">
    <cfRule type="colorScale" priority="2312">
      <colorScale>
        <cfvo type="min"/>
        <cfvo type="max"/>
        <color rgb="FFFFEF9C"/>
        <color rgb="FF63BE7B"/>
      </colorScale>
    </cfRule>
  </conditionalFormatting>
  <conditionalFormatting sqref="U3">
    <cfRule type="colorScale" priority="2298">
      <colorScale>
        <cfvo type="min"/>
        <cfvo type="max"/>
        <color rgb="FFFCFCFF"/>
        <color rgb="FF63BE7B"/>
      </colorScale>
    </cfRule>
    <cfRule type="colorScale" priority="2329">
      <colorScale>
        <cfvo type="min"/>
        <cfvo type="max"/>
        <color rgb="FFFCFCFF"/>
        <color rgb="FF63BE7B"/>
      </colorScale>
    </cfRule>
  </conditionalFormatting>
  <conditionalFormatting sqref="U4:U7 U2">
    <cfRule type="colorScale" priority="2457">
      <colorScale>
        <cfvo type="min"/>
        <cfvo type="max"/>
        <color rgb="FFFCFCFF"/>
        <color rgb="FF63BE7B"/>
      </colorScale>
    </cfRule>
  </conditionalFormatting>
  <conditionalFormatting sqref="U5:U7 W5:W7">
    <cfRule type="colorScale" priority="2458">
      <colorScale>
        <cfvo type="min"/>
        <cfvo type="max"/>
        <color rgb="FFFFEF9C"/>
        <color rgb="FF63BE7B"/>
      </colorScale>
    </cfRule>
    <cfRule type="colorScale" priority="2459">
      <colorScale>
        <cfvo type="min"/>
        <cfvo type="max"/>
        <color rgb="FFFFEF9C"/>
        <color rgb="FF63BE7B"/>
      </colorScale>
    </cfRule>
  </conditionalFormatting>
  <conditionalFormatting sqref="U8:U9 W8:W9">
    <cfRule type="colorScale" priority="2294">
      <colorScale>
        <cfvo type="min"/>
        <cfvo type="max"/>
        <color rgb="FFFFEF9C"/>
        <color rgb="FF63BE7B"/>
      </colorScale>
    </cfRule>
    <cfRule type="colorScale" priority="2295">
      <colorScale>
        <cfvo type="min"/>
        <cfvo type="max"/>
        <color rgb="FFFFEF9C"/>
        <color rgb="FF63BE7B"/>
      </colorScale>
    </cfRule>
    <cfRule type="colorScale" priority="2296">
      <colorScale>
        <cfvo type="min"/>
        <cfvo type="max"/>
        <color rgb="FFFFEF9C"/>
        <color rgb="FF63BE7B"/>
      </colorScale>
    </cfRule>
  </conditionalFormatting>
  <conditionalFormatting sqref="U8:U11">
    <cfRule type="colorScale" priority="2411">
      <colorScale>
        <cfvo type="min"/>
        <cfvo type="percentile" val="50"/>
        <cfvo type="max"/>
        <color rgb="FFF8696B"/>
        <color rgb="FFFCFCFF"/>
        <color rgb="FF63BE7B"/>
      </colorScale>
    </cfRule>
    <cfRule type="colorScale" priority="2412">
      <colorScale>
        <cfvo type="min"/>
        <cfvo type="max"/>
        <color rgb="FFFCFCFF"/>
        <color rgb="FF63BE7B"/>
      </colorScale>
    </cfRule>
  </conditionalFormatting>
  <conditionalFormatting sqref="U12">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onditionalFormatting>
  <conditionalFormatting sqref="U13">
    <cfRule type="colorScale" priority="2053">
      <colorScale>
        <cfvo type="min"/>
        <cfvo type="percentile" val="50"/>
        <cfvo type="max"/>
        <color rgb="FFF8696B"/>
        <color rgb="FFFCFCFF"/>
        <color rgb="FF63BE7B"/>
      </colorScale>
    </cfRule>
    <cfRule type="colorScale" priority="2054">
      <colorScale>
        <cfvo type="min"/>
        <cfvo type="max"/>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max"/>
        <color rgb="FFFCFCFF"/>
        <color rgb="FF63BE7B"/>
      </colorScale>
    </cfRule>
  </conditionalFormatting>
  <conditionalFormatting sqref="U14">
    <cfRule type="colorScale" priority="1928">
      <colorScale>
        <cfvo type="min"/>
        <cfvo type="percentile" val="50"/>
        <cfvo type="max"/>
        <color rgb="FFF8696B"/>
        <color rgb="FFFCFCFF"/>
        <color rgb="FF63BE7B"/>
      </colorScale>
    </cfRule>
    <cfRule type="colorScale" priority="1929">
      <colorScale>
        <cfvo type="min"/>
        <cfvo type="max"/>
        <color rgb="FFFCFCFF"/>
        <color rgb="FF63BE7B"/>
      </colorScale>
    </cfRule>
    <cfRule type="colorScale" priority="1930">
      <colorScale>
        <cfvo type="min"/>
        <cfvo type="max"/>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max"/>
        <color rgb="FFFCFCFF"/>
        <color rgb="FF63BE7B"/>
      </colorScale>
    </cfRule>
  </conditionalFormatting>
  <conditionalFormatting sqref="U15 W15">
    <cfRule type="colorScale" priority="1714">
      <colorScale>
        <cfvo type="min"/>
        <cfvo type="max"/>
        <color rgb="FFFFEF9C"/>
        <color rgb="FF63BE7B"/>
      </colorScale>
    </cfRule>
    <cfRule type="colorScale" priority="1724">
      <colorScale>
        <cfvo type="min"/>
        <cfvo type="max"/>
        <color rgb="FFFFEF9C"/>
        <color rgb="FF63BE7B"/>
      </colorScale>
    </cfRule>
  </conditionalFormatting>
  <conditionalFormatting sqref="U15">
    <cfRule type="colorScale" priority="1729">
      <colorScale>
        <cfvo type="min"/>
        <cfvo type="percentile" val="50"/>
        <cfvo type="max"/>
        <color rgb="FFF8696B"/>
        <color rgb="FFFCFCFF"/>
        <color rgb="FF63BE7B"/>
      </colorScale>
    </cfRule>
    <cfRule type="colorScale" priority="1730">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CFCFF"/>
        <color rgb="FF63BE7B"/>
      </colorScale>
    </cfRule>
  </conditionalFormatting>
  <conditionalFormatting sqref="U16">
    <cfRule type="colorScale" priority="25799">
      <colorScale>
        <cfvo type="min"/>
        <cfvo type="percentile" val="50"/>
        <cfvo type="max"/>
        <color rgb="FFF8696B"/>
        <color rgb="FFFCFCFF"/>
        <color rgb="FF63BE7B"/>
      </colorScale>
    </cfRule>
    <cfRule type="colorScale" priority="25800">
      <colorScale>
        <cfvo type="min"/>
        <cfvo type="max"/>
        <color rgb="FFFCFCFF"/>
        <color rgb="FF63BE7B"/>
      </colorScale>
    </cfRule>
    <cfRule type="colorScale" priority="25801">
      <colorScale>
        <cfvo type="min"/>
        <cfvo type="max"/>
        <color rgb="FFFCFCFF"/>
        <color rgb="FF63BE7B"/>
      </colorScale>
    </cfRule>
    <cfRule type="colorScale" priority="25802">
      <colorScale>
        <cfvo type="min"/>
        <cfvo type="percentile" val="50"/>
        <cfvo type="max"/>
        <color rgb="FFF8696B"/>
        <color rgb="FFFCFCFF"/>
        <color rgb="FF63BE7B"/>
      </colorScale>
    </cfRule>
    <cfRule type="colorScale" priority="25803">
      <colorScale>
        <cfvo type="min"/>
        <cfvo type="max"/>
        <color rgb="FFFCFCFF"/>
        <color rgb="FF63BE7B"/>
      </colorScale>
    </cfRule>
    <cfRule type="colorScale" priority="25833">
      <colorScale>
        <cfvo type="min"/>
        <cfvo type="percentile" val="50"/>
        <cfvo type="max"/>
        <color rgb="FFF8696B"/>
        <color rgb="FFFCFCFF"/>
        <color rgb="FF63BE7B"/>
      </colorScale>
    </cfRule>
  </conditionalFormatting>
  <conditionalFormatting sqref="U17">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onditionalFormatting>
  <conditionalFormatting sqref="U18:U21">
    <cfRule type="colorScale" priority="65">
      <colorScale>
        <cfvo type="min"/>
        <cfvo type="percentile" val="50"/>
        <cfvo type="max"/>
        <color rgb="FFF8696B"/>
        <color rgb="FFFCFCFF"/>
        <color rgb="FF63BE7B"/>
      </colorScale>
    </cfRule>
    <cfRule type="colorScale" priority="119">
      <colorScale>
        <cfvo type="min"/>
        <cfvo type="percentile" val="50"/>
        <cfvo type="max"/>
        <color rgb="FFF8696B"/>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U12:W12">
    <cfRule type="colorScale" priority="2079">
      <colorScale>
        <cfvo type="min"/>
        <cfvo type="max"/>
        <color rgb="FFFFEF9C"/>
        <color rgb="FF63BE7B"/>
      </colorScale>
    </cfRule>
    <cfRule type="colorScale" priority="2182">
      <colorScale>
        <cfvo type="min"/>
        <cfvo type="max"/>
        <color rgb="FFFFEF9C"/>
        <color rgb="FF63BE7B"/>
      </colorScale>
    </cfRule>
  </conditionalFormatting>
  <conditionalFormatting sqref="U13:W13">
    <cfRule type="colorScale" priority="1954">
      <colorScale>
        <cfvo type="min"/>
        <cfvo type="max"/>
        <color rgb="FFFFEF9C"/>
        <color rgb="FF63BE7B"/>
      </colorScale>
    </cfRule>
    <cfRule type="colorScale" priority="2060">
      <colorScale>
        <cfvo type="min"/>
        <cfvo type="max"/>
        <color rgb="FFFFEF9C"/>
        <color rgb="FF63BE7B"/>
      </colorScale>
    </cfRule>
  </conditionalFormatting>
  <conditionalFormatting sqref="U14:W14">
    <cfRule type="colorScale" priority="1820">
      <colorScale>
        <cfvo type="min"/>
        <cfvo type="max"/>
        <color rgb="FFFFEF9C"/>
        <color rgb="FF63BE7B"/>
      </colorScale>
    </cfRule>
    <cfRule type="colorScale" priority="1821">
      <colorScale>
        <cfvo type="min"/>
        <cfvo type="percentile" val="50"/>
        <cfvo type="max"/>
        <color rgb="FFF8696B"/>
        <color rgb="FFFFEB84"/>
        <color rgb="FF63BE7B"/>
      </colorScale>
    </cfRule>
    <cfRule type="colorScale" priority="1822">
      <colorScale>
        <cfvo type="min"/>
        <cfvo type="percentile" val="50"/>
        <cfvo type="max"/>
        <color rgb="FFF8696B"/>
        <color rgb="FFFFEB84"/>
        <color rgb="FF63BE7B"/>
      </colorScale>
    </cfRule>
    <cfRule type="colorScale" priority="1850">
      <colorScale>
        <cfvo type="min"/>
        <cfvo type="max"/>
        <color rgb="FFFFEF9C"/>
        <color rgb="FF63BE7B"/>
      </colorScale>
    </cfRule>
    <cfRule type="colorScale" priority="1851">
      <colorScale>
        <cfvo type="min"/>
        <cfvo type="max"/>
        <color rgb="FFFFEF9C"/>
        <color rgb="FF63BE7B"/>
      </colorScale>
    </cfRule>
    <cfRule type="colorScale" priority="1852">
      <colorScale>
        <cfvo type="min"/>
        <cfvo type="max"/>
        <color rgb="FFFFEF9C"/>
        <color rgb="FF63BE7B"/>
      </colorScale>
    </cfRule>
    <cfRule type="colorScale" priority="1935">
      <colorScale>
        <cfvo type="min"/>
        <cfvo type="max"/>
        <color rgb="FFFFEF9C"/>
        <color rgb="FF63BE7B"/>
      </colorScale>
    </cfRule>
  </conditionalFormatting>
  <conditionalFormatting sqref="U16:W16">
    <cfRule type="colorScale" priority="25804">
      <colorScale>
        <cfvo type="min"/>
        <cfvo type="max"/>
        <color rgb="FFFFEF9C"/>
        <color rgb="FF63BE7B"/>
      </colorScale>
    </cfRule>
    <cfRule type="colorScale" priority="25805">
      <colorScale>
        <cfvo type="min"/>
        <cfvo type="max"/>
        <color rgb="FFFFEF9C"/>
        <color rgb="FF63BE7B"/>
      </colorScale>
    </cfRule>
    <cfRule type="colorScale" priority="25806">
      <colorScale>
        <cfvo type="min"/>
        <cfvo type="max"/>
        <color rgb="FFFFEF9C"/>
        <color rgb="FF63BE7B"/>
      </colorScale>
    </cfRule>
  </conditionalFormatting>
  <conditionalFormatting sqref="U18:W20 V21">
    <cfRule type="colorScale" priority="253">
      <colorScale>
        <cfvo type="min"/>
        <cfvo type="max"/>
        <color rgb="FFFFEF9C"/>
        <color rgb="FF63BE7B"/>
      </colorScale>
    </cfRule>
  </conditionalFormatting>
  <conditionalFormatting sqref="U18:W21">
    <cfRule type="colorScale" priority="254">
      <colorScale>
        <cfvo type="min"/>
        <cfvo type="max"/>
        <color rgb="FFFFEF9C"/>
        <color rgb="FF63BE7B"/>
      </colorScale>
    </cfRule>
    <cfRule type="colorScale" priority="255">
      <colorScale>
        <cfvo type="min"/>
        <cfvo type="max"/>
        <color rgb="FFFFEF9C"/>
        <color rgb="FF63BE7B"/>
      </colorScale>
    </cfRule>
  </conditionalFormatting>
  <conditionalFormatting sqref="U21:W21">
    <cfRule type="colorScale" priority="43">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percentile" val="50"/>
        <cfvo type="max"/>
        <color rgb="FFF8696B"/>
        <color rgb="FFFFEB84"/>
        <color rgb="FF63BE7B"/>
      </colorScale>
    </cfRule>
    <cfRule type="colorScale" priority="46">
      <colorScale>
        <cfvo type="min"/>
        <cfvo type="percentile" val="50"/>
        <cfvo type="max"/>
        <color rgb="FFF8696B"/>
        <color rgb="FFFFEB84"/>
        <color rgb="FF63BE7B"/>
      </colorScale>
    </cfRule>
  </conditionalFormatting>
  <conditionalFormatting sqref="V2">
    <cfRule type="colorScale" priority="2198">
      <colorScale>
        <cfvo type="min"/>
        <cfvo type="max"/>
        <color rgb="FFFFEF9C"/>
        <color rgb="FF63BE7B"/>
      </colorScale>
    </cfRule>
    <cfRule type="colorScale" priority="2199">
      <colorScale>
        <cfvo type="min"/>
        <cfvo type="max"/>
        <color rgb="FFFFEF9C"/>
        <color rgb="FF63BE7B"/>
      </colorScale>
    </cfRule>
    <cfRule type="colorScale" priority="2200">
      <colorScale>
        <cfvo type="min"/>
        <cfvo type="max"/>
        <color rgb="FFFFEF9C"/>
        <color rgb="FF63BE7B"/>
      </colorScale>
    </cfRule>
  </conditionalFormatting>
  <conditionalFormatting sqref="V2:V11">
    <cfRule type="colorScale" priority="2193">
      <colorScale>
        <cfvo type="min"/>
        <cfvo type="max"/>
        <color rgb="FFFFEF9C"/>
        <color rgb="FF63BE7B"/>
      </colorScale>
    </cfRule>
    <cfRule type="colorScale" priority="2194">
      <colorScale>
        <cfvo type="min"/>
        <cfvo type="percentile" val="50"/>
        <cfvo type="max"/>
        <color rgb="FF63BE7B"/>
        <color rgb="FFFCFCFF"/>
        <color rgb="FFF8696B"/>
      </colorScale>
    </cfRule>
    <cfRule type="colorScale" priority="2195">
      <colorScale>
        <cfvo type="min"/>
        <cfvo type="percentile" val="50"/>
        <cfvo type="max"/>
        <color rgb="FF63BE7B"/>
        <color rgb="FFFCFCFF"/>
        <color rgb="FFF8696B"/>
      </colorScale>
    </cfRule>
    <cfRule type="colorScale" priority="2196">
      <colorScale>
        <cfvo type="min"/>
        <cfvo type="max"/>
        <color rgb="FF63BE7B"/>
        <color rgb="FFFCFCFF"/>
      </colorScale>
    </cfRule>
    <cfRule type="colorScale" priority="2197">
      <colorScale>
        <cfvo type="min"/>
        <cfvo type="percentile" val="50"/>
        <cfvo type="max"/>
        <color rgb="FF63BE7B"/>
        <color rgb="FFFCFCFF"/>
        <color rgb="FFF8696B"/>
      </colorScale>
    </cfRule>
    <cfRule type="colorScale" priority="2206">
      <colorScale>
        <cfvo type="min"/>
        <cfvo type="max"/>
        <color rgb="FFFFEF9C"/>
        <color rgb="FF63BE7B"/>
      </colorScale>
    </cfRule>
    <cfRule type="colorScale" priority="2207">
      <colorScale>
        <cfvo type="min"/>
        <cfvo type="max"/>
        <color rgb="FFFFEF9C"/>
        <color rgb="FF63BE7B"/>
      </colorScale>
    </cfRule>
    <cfRule type="colorScale" priority="2208">
      <colorScale>
        <cfvo type="min"/>
        <cfvo type="max"/>
        <color rgb="FFFFEF9C"/>
        <color rgb="FF63BE7B"/>
      </colorScale>
    </cfRule>
  </conditionalFormatting>
  <conditionalFormatting sqref="V2:V15">
    <cfRule type="colorScale" priority="1678">
      <colorScale>
        <cfvo type="min"/>
        <cfvo type="percentile" val="50"/>
        <cfvo type="max"/>
        <color rgb="FF63BE7B"/>
        <color rgb="FFFCFCFF"/>
        <color rgb="FFF8696B"/>
      </colorScale>
    </cfRule>
  </conditionalFormatting>
  <conditionalFormatting sqref="V2:V16">
    <cfRule type="colorScale" priority="25854">
      <colorScale>
        <cfvo type="min"/>
        <cfvo type="percentile" val="50"/>
        <cfvo type="max"/>
        <color rgb="FF63BE7B"/>
        <color rgb="FFFCFCFF"/>
        <color rgb="FFF8696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V3">
    <cfRule type="colorScale" priority="2201">
      <colorScale>
        <cfvo type="min"/>
        <cfvo type="max"/>
        <color rgb="FFFFEF9C"/>
        <color rgb="FF63BE7B"/>
      </colorScale>
    </cfRule>
  </conditionalFormatting>
  <conditionalFormatting sqref="V4">
    <cfRule type="colorScale" priority="2202">
      <colorScale>
        <cfvo type="min"/>
        <cfvo type="max"/>
        <color rgb="FFFFEF9C"/>
        <color rgb="FF63BE7B"/>
      </colorScale>
    </cfRule>
    <cfRule type="colorScale" priority="2203">
      <colorScale>
        <cfvo type="min"/>
        <cfvo type="max"/>
        <color rgb="FFFFEF9C"/>
        <color rgb="FF63BE7B"/>
      </colorScale>
    </cfRule>
  </conditionalFormatting>
  <conditionalFormatting sqref="V5">
    <cfRule type="colorScale" priority="2204">
      <colorScale>
        <cfvo type="min"/>
        <cfvo type="max"/>
        <color rgb="FFFFEF9C"/>
        <color rgb="FF63BE7B"/>
      </colorScale>
    </cfRule>
  </conditionalFormatting>
  <conditionalFormatting sqref="V6">
    <cfRule type="colorScale" priority="2209">
      <colorScale>
        <cfvo type="min"/>
        <cfvo type="max"/>
        <color rgb="FFFFEF9C"/>
        <color rgb="FF63BE7B"/>
      </colorScale>
    </cfRule>
    <cfRule type="colorScale" priority="2210">
      <colorScale>
        <cfvo type="min"/>
        <cfvo type="max"/>
        <color rgb="FFFFEF9C"/>
        <color rgb="FF63BE7B"/>
      </colorScale>
    </cfRule>
    <cfRule type="colorScale" priority="2211">
      <colorScale>
        <cfvo type="min"/>
        <cfvo type="percentile" val="50"/>
        <cfvo type="max"/>
        <color rgb="FFF8696B"/>
        <color rgb="FFFFEB84"/>
        <color rgb="FF63BE7B"/>
      </colorScale>
    </cfRule>
    <cfRule type="colorScale" priority="2212">
      <colorScale>
        <cfvo type="min"/>
        <cfvo type="percentile" val="50"/>
        <cfvo type="max"/>
        <color rgb="FFF8696B"/>
        <color rgb="FFFFEB84"/>
        <color rgb="FF63BE7B"/>
      </colorScale>
    </cfRule>
  </conditionalFormatting>
  <conditionalFormatting sqref="V7">
    <cfRule type="colorScale" priority="2205">
      <colorScale>
        <cfvo type="min"/>
        <cfvo type="max"/>
        <color rgb="FFFFEF9C"/>
        <color rgb="FF63BE7B"/>
      </colorScale>
    </cfRule>
    <cfRule type="colorScale" priority="2213">
      <colorScale>
        <cfvo type="min"/>
        <cfvo type="max"/>
        <color rgb="FFFFEF9C"/>
        <color rgb="FF63BE7B"/>
      </colorScale>
    </cfRule>
  </conditionalFormatting>
  <conditionalFormatting sqref="V8">
    <cfRule type="colorScale" priority="2214">
      <colorScale>
        <cfvo type="min"/>
        <cfvo type="max"/>
        <color rgb="FFFFEF9C"/>
        <color rgb="FF63BE7B"/>
      </colorScale>
    </cfRule>
    <cfRule type="colorScale" priority="2215">
      <colorScale>
        <cfvo type="min"/>
        <cfvo type="percentile" val="50"/>
        <cfvo type="max"/>
        <color rgb="FFF8696B"/>
        <color rgb="FFFFEB84"/>
        <color rgb="FF63BE7B"/>
      </colorScale>
    </cfRule>
  </conditionalFormatting>
  <conditionalFormatting sqref="V8:V11">
    <cfRule type="colorScale" priority="2216">
      <colorScale>
        <cfvo type="min"/>
        <cfvo type="max"/>
        <color rgb="FFFFEF9C"/>
        <color rgb="FF63BE7B"/>
      </colorScale>
    </cfRule>
    <cfRule type="colorScale" priority="2217">
      <colorScale>
        <cfvo type="min"/>
        <cfvo type="max"/>
        <color rgb="FFFFEF9C"/>
        <color rgb="FF63BE7B"/>
      </colorScale>
    </cfRule>
    <cfRule type="colorScale" priority="2218">
      <colorScale>
        <cfvo type="min"/>
        <cfvo type="max"/>
        <color rgb="FFFFEF9C"/>
        <color rgb="FF63BE7B"/>
      </colorScale>
    </cfRule>
  </conditionalFormatting>
  <conditionalFormatting sqref="V9">
    <cfRule type="colorScale" priority="2219">
      <colorScale>
        <cfvo type="min"/>
        <cfvo type="max"/>
        <color rgb="FFFFEF9C"/>
        <color rgb="FF63BE7B"/>
      </colorScale>
    </cfRule>
    <cfRule type="colorScale" priority="2220">
      <colorScale>
        <cfvo type="min"/>
        <cfvo type="percentile" val="50"/>
        <cfvo type="max"/>
        <color rgb="FFF8696B"/>
        <color rgb="FFFFEB84"/>
        <color rgb="FF63BE7B"/>
      </colorScale>
    </cfRule>
    <cfRule type="colorScale" priority="2221">
      <colorScale>
        <cfvo type="min"/>
        <cfvo type="percentile" val="50"/>
        <cfvo type="max"/>
        <color rgb="FFF8696B"/>
        <color rgb="FFFFEB84"/>
        <color rgb="FF63BE7B"/>
      </colorScale>
    </cfRule>
  </conditionalFormatting>
  <conditionalFormatting sqref="V10">
    <cfRule type="colorScale" priority="2222">
      <colorScale>
        <cfvo type="min"/>
        <cfvo type="max"/>
        <color rgb="FFFFEF9C"/>
        <color rgb="FF63BE7B"/>
      </colorScale>
    </cfRule>
    <cfRule type="colorScale" priority="2223">
      <colorScale>
        <cfvo type="min"/>
        <cfvo type="percentile" val="50"/>
        <cfvo type="max"/>
        <color rgb="FFF8696B"/>
        <color rgb="FFFFEB84"/>
        <color rgb="FF63BE7B"/>
      </colorScale>
    </cfRule>
  </conditionalFormatting>
  <conditionalFormatting sqref="V11">
    <cfRule type="colorScale" priority="2224">
      <colorScale>
        <cfvo type="min"/>
        <cfvo type="max"/>
        <color rgb="FFFFEF9C"/>
        <color rgb="FF63BE7B"/>
      </colorScale>
    </cfRule>
    <cfRule type="colorScale" priority="2225">
      <colorScale>
        <cfvo type="min"/>
        <cfvo type="percentile" val="50"/>
        <cfvo type="max"/>
        <color rgb="FFF8696B"/>
        <color rgb="FFFFEB84"/>
        <color rgb="FF63BE7B"/>
      </colorScale>
    </cfRule>
  </conditionalFormatting>
  <conditionalFormatting sqref="V12">
    <cfRule type="colorScale" priority="2180">
      <colorScale>
        <cfvo type="min"/>
        <cfvo type="max"/>
        <color rgb="FFFFEF9C"/>
        <color rgb="FF63BE7B"/>
      </colorScale>
    </cfRule>
    <cfRule type="colorScale" priority="2181">
      <colorScale>
        <cfvo type="min"/>
        <cfvo type="max"/>
        <color rgb="FFFFEF9C"/>
        <color rgb="FF63BE7B"/>
      </colorScale>
    </cfRule>
    <cfRule type="colorScale" priority="2183">
      <colorScale>
        <cfvo type="min"/>
        <cfvo type="percentile" val="50"/>
        <cfvo type="max"/>
        <color rgb="FF63BE7B"/>
        <color rgb="FFFCFCFF"/>
        <color rgb="FFF8696B"/>
      </colorScale>
    </cfRule>
    <cfRule type="colorScale" priority="2184">
      <colorScale>
        <cfvo type="min"/>
        <cfvo type="percentile" val="50"/>
        <cfvo type="max"/>
        <color rgb="FF63BE7B"/>
        <color rgb="FFFCFCFF"/>
        <color rgb="FFF8696B"/>
      </colorScale>
    </cfRule>
    <cfRule type="colorScale" priority="2185">
      <colorScale>
        <cfvo type="min"/>
        <cfvo type="max"/>
        <color rgb="FF63BE7B"/>
        <color rgb="FFFCFCFF"/>
      </colorScale>
    </cfRule>
    <cfRule type="colorScale" priority="2186">
      <colorScale>
        <cfvo type="min"/>
        <cfvo type="percentile" val="50"/>
        <cfvo type="max"/>
        <color rgb="FF63BE7B"/>
        <color rgb="FFFCFCFF"/>
        <color rgb="FFF8696B"/>
      </colorScale>
    </cfRule>
    <cfRule type="colorScale" priority="2187">
      <colorScale>
        <cfvo type="min"/>
        <cfvo type="percentile" val="50"/>
        <cfvo type="max"/>
        <color rgb="FF63BE7B"/>
        <color rgb="FFFCFCFF"/>
        <color rgb="FFF8696B"/>
      </colorScale>
    </cfRule>
    <cfRule type="colorScale" priority="2188">
      <colorScale>
        <cfvo type="min"/>
        <cfvo type="max"/>
        <color rgb="FFFFEF9C"/>
        <color rgb="FF63BE7B"/>
      </colorScale>
    </cfRule>
  </conditionalFormatting>
  <conditionalFormatting sqref="V13">
    <cfRule type="colorScale" priority="2058">
      <colorScale>
        <cfvo type="min"/>
        <cfvo type="max"/>
        <color rgb="FFFFEF9C"/>
        <color rgb="FF63BE7B"/>
      </colorScale>
    </cfRule>
    <cfRule type="colorScale" priority="2059">
      <colorScale>
        <cfvo type="min"/>
        <cfvo type="max"/>
        <color rgb="FFFFEF9C"/>
        <color rgb="FF63BE7B"/>
      </colorScale>
    </cfRule>
    <cfRule type="colorScale" priority="2061">
      <colorScale>
        <cfvo type="min"/>
        <cfvo type="percentile" val="50"/>
        <cfvo type="max"/>
        <color rgb="FF63BE7B"/>
        <color rgb="FFFCFCFF"/>
        <color rgb="FFF8696B"/>
      </colorScale>
    </cfRule>
    <cfRule type="colorScale" priority="2062">
      <colorScale>
        <cfvo type="min"/>
        <cfvo type="percentile" val="50"/>
        <cfvo type="max"/>
        <color rgb="FF63BE7B"/>
        <color rgb="FFFCFCFF"/>
        <color rgb="FFF8696B"/>
      </colorScale>
    </cfRule>
    <cfRule type="colorScale" priority="2063">
      <colorScale>
        <cfvo type="min"/>
        <cfvo type="max"/>
        <color rgb="FF63BE7B"/>
        <color rgb="FFFCFCFF"/>
      </colorScale>
    </cfRule>
    <cfRule type="colorScale" priority="2064">
      <colorScale>
        <cfvo type="min"/>
        <cfvo type="percentile" val="50"/>
        <cfvo type="max"/>
        <color rgb="FF63BE7B"/>
        <color rgb="FFFCFCFF"/>
        <color rgb="FFF8696B"/>
      </colorScale>
    </cfRule>
    <cfRule type="colorScale" priority="2065">
      <colorScale>
        <cfvo type="min"/>
        <cfvo type="percentile" val="50"/>
        <cfvo type="max"/>
        <color rgb="FF63BE7B"/>
        <color rgb="FFFCFCFF"/>
        <color rgb="FFF8696B"/>
      </colorScale>
    </cfRule>
    <cfRule type="colorScale" priority="2066">
      <colorScale>
        <cfvo type="min"/>
        <cfvo type="max"/>
        <color rgb="FFFFEF9C"/>
        <color rgb="FF63BE7B"/>
      </colorScale>
    </cfRule>
  </conditionalFormatting>
  <conditionalFormatting sqref="V14">
    <cfRule type="colorScale" priority="1933">
      <colorScale>
        <cfvo type="min"/>
        <cfvo type="max"/>
        <color rgb="FFFFEF9C"/>
        <color rgb="FF63BE7B"/>
      </colorScale>
    </cfRule>
    <cfRule type="colorScale" priority="1934">
      <colorScale>
        <cfvo type="min"/>
        <cfvo type="max"/>
        <color rgb="FFFFEF9C"/>
        <color rgb="FF63BE7B"/>
      </colorScale>
    </cfRule>
    <cfRule type="colorScale" priority="1936">
      <colorScale>
        <cfvo type="min"/>
        <cfvo type="percentile" val="50"/>
        <cfvo type="max"/>
        <color rgb="FF63BE7B"/>
        <color rgb="FFFCFCFF"/>
        <color rgb="FFF8696B"/>
      </colorScale>
    </cfRule>
    <cfRule type="colorScale" priority="1937">
      <colorScale>
        <cfvo type="min"/>
        <cfvo type="percentile" val="50"/>
        <cfvo type="max"/>
        <color rgb="FF63BE7B"/>
        <color rgb="FFFCFCFF"/>
        <color rgb="FFF8696B"/>
      </colorScale>
    </cfRule>
    <cfRule type="colorScale" priority="1938">
      <colorScale>
        <cfvo type="min"/>
        <cfvo type="max"/>
        <color rgb="FF63BE7B"/>
        <color rgb="FFFCFCFF"/>
      </colorScale>
    </cfRule>
    <cfRule type="colorScale" priority="1939">
      <colorScale>
        <cfvo type="min"/>
        <cfvo type="percentile" val="50"/>
        <cfvo type="max"/>
        <color rgb="FF63BE7B"/>
        <color rgb="FFFCFCFF"/>
        <color rgb="FFF8696B"/>
      </colorScale>
    </cfRule>
    <cfRule type="colorScale" priority="1940">
      <colorScale>
        <cfvo type="min"/>
        <cfvo type="percentile" val="50"/>
        <cfvo type="max"/>
        <color rgb="FF63BE7B"/>
        <color rgb="FFFCFCFF"/>
        <color rgb="FFF8696B"/>
      </colorScale>
    </cfRule>
    <cfRule type="colorScale" priority="1941">
      <colorScale>
        <cfvo type="min"/>
        <cfvo type="max"/>
        <color rgb="FFFFEF9C"/>
        <color rgb="FF63BE7B"/>
      </colorScale>
    </cfRule>
  </conditionalFormatting>
  <conditionalFormatting sqref="V15">
    <cfRule type="colorScale" priority="1698">
      <colorScale>
        <cfvo type="min"/>
        <cfvo type="percentile" val="50"/>
        <cfvo type="max"/>
        <color rgb="FF63BE7B"/>
        <color rgb="FFFCFCFF"/>
        <color rgb="FFF8696B"/>
      </colorScale>
    </cfRule>
    <cfRule type="colorScale" priority="1699">
      <colorScale>
        <cfvo type="min"/>
        <cfvo type="percentile" val="50"/>
        <cfvo type="max"/>
        <color rgb="FF63BE7B"/>
        <color rgb="FFFCFCFF"/>
        <color rgb="FFF8696B"/>
      </colorScale>
    </cfRule>
    <cfRule type="colorScale" priority="1700">
      <colorScale>
        <cfvo type="min"/>
        <cfvo type="max"/>
        <color rgb="FF63BE7B"/>
        <color rgb="FFFCFCFF"/>
      </colorScale>
    </cfRule>
    <cfRule type="colorScale" priority="1701">
      <colorScale>
        <cfvo type="min"/>
        <cfvo type="percentile" val="50"/>
        <cfvo type="max"/>
        <color rgb="FF63BE7B"/>
        <color rgb="FFFCFCFF"/>
        <color rgb="FFF8696B"/>
      </colorScale>
    </cfRule>
    <cfRule type="colorScale" priority="1702">
      <colorScale>
        <cfvo type="min"/>
        <cfvo type="max"/>
        <color rgb="FFFFEF9C"/>
        <color rgb="FF63BE7B"/>
      </colorScale>
    </cfRule>
    <cfRule type="colorScale" priority="1703">
      <colorScale>
        <cfvo type="min"/>
        <cfvo type="max"/>
        <color rgb="FFFFEF9C"/>
        <color rgb="FF63BE7B"/>
      </colorScale>
    </cfRule>
    <cfRule type="colorScale" priority="1704">
      <colorScale>
        <cfvo type="min"/>
        <cfvo type="max"/>
        <color rgb="FFFFEF9C"/>
        <color rgb="FF63BE7B"/>
      </colorScale>
    </cfRule>
    <cfRule type="colorScale" priority="1705">
      <colorScale>
        <cfvo type="min"/>
        <cfvo type="max"/>
        <color rgb="FFFFEF9C"/>
        <color rgb="FF63BE7B"/>
      </colorScale>
    </cfRule>
  </conditionalFormatting>
  <conditionalFormatting sqref="V16">
    <cfRule type="colorScale" priority="25807">
      <colorScale>
        <cfvo type="min"/>
        <cfvo type="percentile" val="50"/>
        <cfvo type="max"/>
        <color rgb="FF63BE7B"/>
        <color rgb="FFFCFCFF"/>
        <color rgb="FFF8696B"/>
      </colorScale>
    </cfRule>
    <cfRule type="colorScale" priority="25808">
      <colorScale>
        <cfvo type="min"/>
        <cfvo type="percentile" val="50"/>
        <cfvo type="max"/>
        <color rgb="FF63BE7B"/>
        <color rgb="FFFCFCFF"/>
        <color rgb="FFF8696B"/>
      </colorScale>
    </cfRule>
    <cfRule type="colorScale" priority="25809">
      <colorScale>
        <cfvo type="min"/>
        <cfvo type="max"/>
        <color rgb="FF63BE7B"/>
        <color rgb="FFFCFCFF"/>
      </colorScale>
    </cfRule>
    <cfRule type="colorScale" priority="25810">
      <colorScale>
        <cfvo type="min"/>
        <cfvo type="percentile" val="50"/>
        <cfvo type="max"/>
        <color rgb="FF63BE7B"/>
        <color rgb="FFFCFCFF"/>
        <color rgb="FFF8696B"/>
      </colorScale>
    </cfRule>
    <cfRule type="colorScale" priority="25811">
      <colorScale>
        <cfvo type="min"/>
        <cfvo type="percentile" val="50"/>
        <cfvo type="max"/>
        <color rgb="FF63BE7B"/>
        <color rgb="FFFCFCFF"/>
        <color rgb="FFF8696B"/>
      </colorScale>
    </cfRule>
  </conditionalFormatting>
  <conditionalFormatting sqref="V17">
    <cfRule type="colorScale" priority="266">
      <colorScale>
        <cfvo type="min"/>
        <cfvo type="max"/>
        <color rgb="FFFFEF9C"/>
        <color rgb="FF63BE7B"/>
      </colorScale>
    </cfRule>
    <cfRule type="colorScale" priority="404">
      <colorScale>
        <cfvo type="min"/>
        <cfvo type="percentile" val="50"/>
        <cfvo type="max"/>
        <color rgb="FF63BE7B"/>
        <color rgb="FFFCFCFF"/>
        <color rgb="FFF8696B"/>
      </colorScale>
    </cfRule>
    <cfRule type="colorScale" priority="405">
      <colorScale>
        <cfvo type="min"/>
        <cfvo type="percentile" val="50"/>
        <cfvo type="max"/>
        <color rgb="FF63BE7B"/>
        <color rgb="FFFCFCFF"/>
        <color rgb="FFF8696B"/>
      </colorScale>
    </cfRule>
    <cfRule type="colorScale" priority="406">
      <colorScale>
        <cfvo type="min"/>
        <cfvo type="max"/>
        <color rgb="FF63BE7B"/>
        <color rgb="FFFCFCFF"/>
      </colorScale>
    </cfRule>
    <cfRule type="colorScale" priority="407">
      <colorScale>
        <cfvo type="min"/>
        <cfvo type="percentile" val="50"/>
        <cfvo type="max"/>
        <color rgb="FF63BE7B"/>
        <color rgb="FFFCFCFF"/>
        <color rgb="FFF8696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FEF9C"/>
        <color rgb="FF63BE7B"/>
      </colorScale>
    </cfRule>
    <cfRule type="colorScale" priority="411">
      <colorScale>
        <cfvo type="min"/>
        <cfvo type="max"/>
        <color rgb="FFFFEF9C"/>
        <color rgb="FF63BE7B"/>
      </colorScale>
    </cfRule>
  </conditionalFormatting>
  <conditionalFormatting sqref="V18:V21">
    <cfRule type="colorScale" priority="64">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fRule type="colorScale" priority="257">
      <colorScale>
        <cfvo type="min"/>
        <cfvo type="percentile" val="50"/>
        <cfvo type="max"/>
        <color rgb="FF63BE7B"/>
        <color rgb="FFFCFCFF"/>
        <color rgb="FFF8696B"/>
      </colorScale>
    </cfRule>
    <cfRule type="colorScale" priority="258">
      <colorScale>
        <cfvo type="min"/>
        <cfvo type="max"/>
        <color rgb="FF63BE7B"/>
        <color rgb="FFFCFCFF"/>
      </colorScale>
    </cfRule>
    <cfRule type="colorScale" priority="259">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fRule type="colorScale" priority="261">
      <colorScale>
        <cfvo type="min"/>
        <cfvo type="max"/>
        <color rgb="FFFFEF9C"/>
        <color rgb="FF63BE7B"/>
      </colorScale>
    </cfRule>
  </conditionalFormatting>
  <conditionalFormatting sqref="W2">
    <cfRule type="colorScale" priority="2480">
      <colorScale>
        <cfvo type="min"/>
        <cfvo type="percentile" val="50"/>
        <cfvo type="max"/>
        <color rgb="FF63BE7B"/>
        <color rgb="FFFCFCFF"/>
        <color rgb="FFF8696B"/>
      </colorScale>
    </cfRule>
    <cfRule type="colorScale" priority="2481">
      <colorScale>
        <cfvo type="min"/>
        <cfvo type="max"/>
        <color rgb="FF63BE7B"/>
        <color rgb="FFFCFCFF"/>
      </colorScale>
    </cfRule>
  </conditionalFormatting>
  <conditionalFormatting sqref="W2:W7">
    <cfRule type="colorScale" priority="2492">
      <colorScale>
        <cfvo type="min"/>
        <cfvo type="percentile" val="50"/>
        <cfvo type="max"/>
        <color rgb="FF63BE7B"/>
        <color rgb="FFFCFCFF"/>
        <color rgb="FFF8696B"/>
      </colorScale>
    </cfRule>
  </conditionalFormatting>
  <conditionalFormatting sqref="W2:W11">
    <cfRule type="colorScale" priority="2226">
      <colorScale>
        <cfvo type="min"/>
        <cfvo type="percentile" val="50"/>
        <cfvo type="max"/>
        <color rgb="FF63BE7B"/>
        <color rgb="FFFCFCFF"/>
        <color rgb="FFF8696B"/>
      </colorScale>
    </cfRule>
  </conditionalFormatting>
  <conditionalFormatting sqref="W2:W15">
    <cfRule type="colorScale" priority="1677">
      <colorScale>
        <cfvo type="min"/>
        <cfvo type="percentile" val="50"/>
        <cfvo type="max"/>
        <color rgb="FF63BE7B"/>
        <color rgb="FFFCFCFF"/>
        <color rgb="FFF8696B"/>
      </colorScale>
    </cfRule>
  </conditionalFormatting>
  <conditionalFormatting sqref="W2:W16">
    <cfRule type="colorScale" priority="25855">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W3">
    <cfRule type="colorScale" priority="2297">
      <colorScale>
        <cfvo type="min"/>
        <cfvo type="percentile" val="50"/>
        <cfvo type="max"/>
        <color rgb="FF63BE7B"/>
        <color rgb="FFFCFCFF"/>
        <color rgb="FFF8696B"/>
      </colorScale>
    </cfRule>
    <cfRule type="colorScale" priority="2330">
      <colorScale>
        <cfvo type="min"/>
        <cfvo type="percentile" val="50"/>
        <cfvo type="max"/>
        <color rgb="FF63BE7B"/>
        <color rgb="FFFCFCFF"/>
        <color rgb="FFF8696B"/>
      </colorScale>
    </cfRule>
    <cfRule type="colorScale" priority="2331">
      <colorScale>
        <cfvo type="min"/>
        <cfvo type="max"/>
        <color rgb="FF63BE7B"/>
        <color rgb="FFFCFCFF"/>
      </colorScale>
    </cfRule>
  </conditionalFormatting>
  <conditionalFormatting sqref="W4:W7 W2">
    <cfRule type="colorScale" priority="2460">
      <colorScale>
        <cfvo type="min"/>
        <cfvo type="percentile" val="50"/>
        <cfvo type="max"/>
        <color rgb="FF63BE7B"/>
        <color rgb="FFFCFCFF"/>
        <color rgb="FFF8696B"/>
      </colorScale>
    </cfRule>
    <cfRule type="colorScale" priority="2461">
      <colorScale>
        <cfvo type="min"/>
        <cfvo type="max"/>
        <color rgb="FF63BE7B"/>
        <color rgb="FFFCFCFF"/>
      </colorScale>
    </cfRule>
  </conditionalFormatting>
  <conditionalFormatting sqref="W8:W11">
    <cfRule type="colorScale" priority="2413">
      <colorScale>
        <cfvo type="min"/>
        <cfvo type="percentile" val="50"/>
        <cfvo type="max"/>
        <color rgb="FF63BE7B"/>
        <color rgb="FFFCFCFF"/>
        <color rgb="FFF8696B"/>
      </colorScale>
    </cfRule>
    <cfRule type="colorScale" priority="2414">
      <colorScale>
        <cfvo type="min"/>
        <cfvo type="max"/>
        <color rgb="FF63BE7B"/>
        <color rgb="FFFCFCFF"/>
      </colorScale>
    </cfRule>
    <cfRule type="colorScale" priority="2415">
      <colorScale>
        <cfvo type="min"/>
        <cfvo type="percentile" val="50"/>
        <cfvo type="max"/>
        <color rgb="FF63BE7B"/>
        <color rgb="FFFCFCFF"/>
        <color rgb="FFF8696B"/>
      </colorScale>
    </cfRule>
  </conditionalFormatting>
  <conditionalFormatting sqref="U10 W10">
    <cfRule type="colorScale" priority="2283">
      <colorScale>
        <cfvo type="min"/>
        <cfvo type="max"/>
        <color rgb="FFFFEF9C"/>
        <color rgb="FF63BE7B"/>
      </colorScale>
    </cfRule>
    <cfRule type="colorScale" priority="2284">
      <colorScale>
        <cfvo type="min"/>
        <cfvo type="max"/>
        <color rgb="FFFFEF9C"/>
        <color rgb="FF63BE7B"/>
      </colorScale>
    </cfRule>
    <cfRule type="colorScale" priority="2285">
      <colorScale>
        <cfvo type="min"/>
        <cfvo type="max"/>
        <color rgb="FFFFEF9C"/>
        <color rgb="FF63BE7B"/>
      </colorScale>
    </cfRule>
  </conditionalFormatting>
  <conditionalFormatting sqref="U11 W11">
    <cfRule type="colorScale" priority="2237">
      <colorScale>
        <cfvo type="min"/>
        <cfvo type="max"/>
        <color rgb="FFFFEF9C"/>
        <color rgb="FF63BE7B"/>
      </colorScale>
    </cfRule>
    <cfRule type="colorScale" priority="2238">
      <colorScale>
        <cfvo type="min"/>
        <cfvo type="max"/>
        <color rgb="FFFFEF9C"/>
        <color rgb="FF63BE7B"/>
      </colorScale>
    </cfRule>
    <cfRule type="colorScale" priority="2239">
      <colorScale>
        <cfvo type="min"/>
        <cfvo type="max"/>
        <color rgb="FFFFEF9C"/>
        <color rgb="FF63BE7B"/>
      </colorScale>
    </cfRule>
  </conditionalFormatting>
  <conditionalFormatting sqref="W12">
    <cfRule type="colorScale" priority="2189">
      <colorScale>
        <cfvo type="min"/>
        <cfvo type="percentile" val="50"/>
        <cfvo type="max"/>
        <color rgb="FF63BE7B"/>
        <color rgb="FFFCFCFF"/>
        <color rgb="FFF8696B"/>
      </colorScale>
    </cfRule>
    <cfRule type="colorScale" priority="2190">
      <colorScale>
        <cfvo type="min"/>
        <cfvo type="max"/>
        <color rgb="FF63BE7B"/>
        <color rgb="FFFCFCFF"/>
      </colorScale>
    </cfRule>
    <cfRule type="colorScale" priority="2191">
      <colorScale>
        <cfvo type="min"/>
        <cfvo type="percentile" val="50"/>
        <cfvo type="max"/>
        <color rgb="FF63BE7B"/>
        <color rgb="FFFCFCFF"/>
        <color rgb="FFF8696B"/>
      </colorScale>
    </cfRule>
    <cfRule type="colorScale" priority="2192">
      <colorScale>
        <cfvo type="min"/>
        <cfvo type="percentile" val="50"/>
        <cfvo type="max"/>
        <color rgb="FF63BE7B"/>
        <color rgb="FFFCFCFF"/>
        <color rgb="FFF8696B"/>
      </colorScale>
    </cfRule>
  </conditionalFormatting>
  <conditionalFormatting sqref="W13">
    <cfRule type="colorScale" priority="2067">
      <colorScale>
        <cfvo type="min"/>
        <cfvo type="percentile" val="50"/>
        <cfvo type="max"/>
        <color rgb="FF63BE7B"/>
        <color rgb="FFFCFCFF"/>
        <color rgb="FFF8696B"/>
      </colorScale>
    </cfRule>
    <cfRule type="colorScale" priority="2068">
      <colorScale>
        <cfvo type="min"/>
        <cfvo type="max"/>
        <color rgb="FF63BE7B"/>
        <color rgb="FFFCFCFF"/>
      </colorScale>
    </cfRule>
    <cfRule type="colorScale" priority="2069">
      <colorScale>
        <cfvo type="min"/>
        <cfvo type="percentile" val="50"/>
        <cfvo type="max"/>
        <color rgb="FF63BE7B"/>
        <color rgb="FFFCFCFF"/>
        <color rgb="FFF8696B"/>
      </colorScale>
    </cfRule>
    <cfRule type="colorScale" priority="2070">
      <colorScale>
        <cfvo type="min"/>
        <cfvo type="percentile" val="50"/>
        <cfvo type="max"/>
        <color rgb="FF63BE7B"/>
        <color rgb="FFFCFCFF"/>
        <color rgb="FFF8696B"/>
      </colorScale>
    </cfRule>
  </conditionalFormatting>
  <conditionalFormatting sqref="W14">
    <cfRule type="colorScale" priority="1942">
      <colorScale>
        <cfvo type="min"/>
        <cfvo type="percentile" val="50"/>
        <cfvo type="max"/>
        <color rgb="FF63BE7B"/>
        <color rgb="FFFCFCFF"/>
        <color rgb="FFF8696B"/>
      </colorScale>
    </cfRule>
    <cfRule type="colorScale" priority="1943">
      <colorScale>
        <cfvo type="min"/>
        <cfvo type="max"/>
        <color rgb="FF63BE7B"/>
        <color rgb="FFFCFCFF"/>
      </colorScale>
    </cfRule>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W15">
    <cfRule type="colorScale" priority="1752">
      <colorScale>
        <cfvo type="min"/>
        <cfvo type="percentile" val="50"/>
        <cfvo type="max"/>
        <color rgb="FF63BE7B"/>
        <color rgb="FFFCFCFF"/>
        <color rgb="FFF8696B"/>
      </colorScale>
    </cfRule>
    <cfRule type="colorScale" priority="1753">
      <colorScale>
        <cfvo type="min"/>
        <cfvo type="max"/>
        <color rgb="FF63BE7B"/>
        <color rgb="FFFCFCFF"/>
      </colorScale>
    </cfRule>
    <cfRule type="colorScale" priority="1754">
      <colorScale>
        <cfvo type="min"/>
        <cfvo type="percentile" val="50"/>
        <cfvo type="max"/>
        <color rgb="FF63BE7B"/>
        <color rgb="FFFCFCFF"/>
        <color rgb="FFF8696B"/>
      </colorScale>
    </cfRule>
    <cfRule type="colorScale" priority="1794">
      <colorScale>
        <cfvo type="min"/>
        <cfvo type="percentile" val="50"/>
        <cfvo type="max"/>
        <color rgb="FF63BE7B"/>
        <color rgb="FFFCFCFF"/>
        <color rgb="FFF8696B"/>
      </colorScale>
    </cfRule>
  </conditionalFormatting>
  <conditionalFormatting sqref="W16">
    <cfRule type="colorScale" priority="25812">
      <colorScale>
        <cfvo type="min"/>
        <cfvo type="percentile" val="50"/>
        <cfvo type="max"/>
        <color rgb="FF63BE7B"/>
        <color rgb="FFFCFCFF"/>
        <color rgb="FFF8696B"/>
      </colorScale>
    </cfRule>
    <cfRule type="colorScale" priority="25813">
      <colorScale>
        <cfvo type="min"/>
        <cfvo type="max"/>
        <color rgb="FF63BE7B"/>
        <color rgb="FFFCFCFF"/>
      </colorScale>
    </cfRule>
    <cfRule type="colorScale" priority="25814">
      <colorScale>
        <cfvo type="min"/>
        <cfvo type="percentile" val="50"/>
        <cfvo type="max"/>
        <color rgb="FF63BE7B"/>
        <color rgb="FFFCFCFF"/>
        <color rgb="FFF8696B"/>
      </colorScale>
    </cfRule>
    <cfRule type="colorScale" priority="25815">
      <colorScale>
        <cfvo type="min"/>
        <cfvo type="percentile" val="50"/>
        <cfvo type="max"/>
        <color rgb="FF63BE7B"/>
        <color rgb="FFFCFCFF"/>
        <color rgb="FFF8696B"/>
      </colorScale>
    </cfRule>
  </conditionalFormatting>
  <conditionalFormatting sqref="W17 U17">
    <cfRule type="colorScale" priority="319">
      <colorScale>
        <cfvo type="min"/>
        <cfvo type="max"/>
        <color rgb="FFFFEF9C"/>
        <color rgb="FF63BE7B"/>
      </colorScale>
    </cfRule>
    <cfRule type="colorScale" priority="321">
      <colorScale>
        <cfvo type="min"/>
        <cfvo type="max"/>
        <color rgb="FFFFEF9C"/>
        <color rgb="FF63BE7B"/>
      </colorScale>
    </cfRule>
  </conditionalFormatting>
  <conditionalFormatting sqref="W17">
    <cfRule type="colorScale" priority="356">
      <colorScale>
        <cfvo type="min"/>
        <cfvo type="percentile" val="50"/>
        <cfvo type="max"/>
        <color rgb="FF63BE7B"/>
        <color rgb="FFFCFCFF"/>
        <color rgb="FFF8696B"/>
      </colorScale>
    </cfRule>
    <cfRule type="colorScale" priority="357">
      <colorScale>
        <cfvo type="min"/>
        <cfvo type="max"/>
        <color rgb="FF63BE7B"/>
        <color rgb="FFFCFCFF"/>
      </colorScale>
    </cfRule>
    <cfRule type="colorScale" priority="358">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W18:W21">
    <cfRule type="colorScale" priority="63">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63">
      <colorScale>
        <cfvo type="min"/>
        <cfvo type="max"/>
        <color rgb="FF63BE7B"/>
        <color rgb="FFFCFCFF"/>
      </colorScale>
    </cfRule>
    <cfRule type="colorScale" priority="264">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onditionalFormatting>
  <hyperlinks>
    <hyperlink ref="A11" r:id="rId1" display="Technology/Hardware/Mobileye.xlsx" xr:uid="{EA40A8D6-E975-7E44-B46E-C4CB7A1AA213}"/>
    <hyperlink ref="A16" r:id="rId2" display="Industrials/Roper Technologies.xlsx" xr:uid="{B3D99175-BC0D-DC49-A018-705BDE72CE66}"/>
    <hyperlink ref="A10" r:id="rId3" display="Technology/Software/Airbnb.xlsx" xr:uid="{9F7A027C-12AB-BE4F-AEF7-68FAE6A85D73}"/>
    <hyperlink ref="A2" r:id="rId4" display="Technology/Hardware/Nvidia.xlsx" xr:uid="{20EC5C3D-2BFA-5148-8047-8D608965526F}"/>
    <hyperlink ref="A8" r:id="rId5" display="Technology/Hardware/Super Micro Computer.xlsx" xr:uid="{E3E198A6-1366-5947-9EC8-552CD3323DC7}"/>
    <hyperlink ref="A15" r:id="rId6" display="Technology/Software/Synopsys.xlsx" xr:uid="{3D9ABA80-0026-5A4B-8695-58300D7B0022}"/>
    <hyperlink ref="A5" r:id="rId7" display="Technology/Software/dLocal.xlsx" xr:uid="{084D884F-9866-114C-9629-6E0435A09FF4}"/>
    <hyperlink ref="A6" r:id="rId8" display="Financial Services/Visa.xlsx" xr:uid="{426D58DC-D533-F944-97E5-05ADA86A6DAE}"/>
    <hyperlink ref="A17" r:id="rId9" display="Consumer/Hermes International.xlsx" xr:uid="{94D4578A-3DB4-F947-A62F-D3F6E3F82E7F}"/>
    <hyperlink ref="A12" r:id="rId10" display="Technology/Software/Microsoft.xlsx" xr:uid="{7D3F3B5F-872D-B94F-B98B-ADD4F40389A2}"/>
    <hyperlink ref="A13" r:id="rId11" display="Technology/Software/MercadoLibre.xlsx" xr:uid="{5149AA81-7E0B-5341-9010-16AB6A11CC05}"/>
    <hyperlink ref="A9" r:id="rId12" display="Financial Services/Fair Isaac Corporation.xlsx" xr:uid="{3CEEC105-11C1-564B-9B49-2684F9138441}"/>
    <hyperlink ref="A14" r:id="rId13" display="Technology/Software/Constellation Software.xlsx" xr:uid="{D42718A0-027D-F743-B409-D662D9671735}"/>
    <hyperlink ref="A4" r:id="rId14" display="Healthcare/Novo Nordisk.xlsx" xr:uid="{5C10B020-F6BA-484F-8085-7D48563E1948}"/>
    <hyperlink ref="A7" r:id="rId15" display="Technology/Software/Qualys.xlsx" xr:uid="{115C128C-3A01-4B42-BD22-8B34506F02CF}"/>
    <hyperlink ref="A3" r:id="rId16" display="Technology/Software/Fortinet.xlsx" xr:uid="{4D8C2F4F-408C-F94B-BC37-53B29F99178A}"/>
    <hyperlink ref="A18" r:id="rId17" display="Technology/Software/Crowdstrike.xlsx" xr:uid="{3F8B2A8B-D872-7E4D-834D-DBF1DC055968}"/>
    <hyperlink ref="A19" r:id="rId18" display="Technology/Software/Twilio.xlsx" xr:uid="{3289FBBD-D93B-ED43-A23D-44866D5048E7}"/>
    <hyperlink ref="A20" r:id="rId19" display="Consumer/Louis Vuitton Moet Hennessy.xlsx" xr:uid="{874F32BA-9217-D04B-B34C-B8EAAF71B705}"/>
    <hyperlink ref="A21" r:id="rId20" display="Technology/Hardware/ASML.xlsx" xr:uid="{FC85FF46-A79B-7A41-9893-408CBC7932E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D4C5E-F3C3-414A-B421-D5E36F9DD3A8}">
  <dimension ref="A1:AI46"/>
  <sheetViews>
    <sheetView zoomScale="80" zoomScaleNormal="80" workbookViewId="0">
      <pane ySplit="1" topLeftCell="A2" activePane="bottomLeft" state="frozen"/>
      <selection pane="bottomLeft" activeCell="J5" sqref="J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591</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49" customHeight="1">
      <c r="A2" s="16" t="e" vm="28">
        <v>#VALUE!</v>
      </c>
      <c r="B2" s="13" cm="1">
        <f t="array" ref="B2">_FV(A2,"Price")</f>
        <v>265.05</v>
      </c>
      <c r="C2" s="13">
        <f>'[13]Sheet 1'!$X$116</f>
        <v>633.88956076515865</v>
      </c>
      <c r="D2" s="4">
        <f>'[13]Sheet 1'!$X$118</f>
        <v>1.391584835937214</v>
      </c>
      <c r="E2" s="4">
        <f>'[13]Sheet 1'!$V$4</f>
        <v>0.46063610108668573</v>
      </c>
      <c r="F2" s="4">
        <f>'[13]Sheet 1'!$W$4</f>
        <v>0.37083608299226012</v>
      </c>
      <c r="G2" s="4">
        <f>'[13]Sheet 1'!$AD$107</f>
        <v>0.26286854500997536</v>
      </c>
      <c r="H2" s="4">
        <f>'[13]Sheet 1'!$V$29</f>
        <v>1.549170875608993</v>
      </c>
      <c r="I2" s="4">
        <f>'[13]Sheet 1'!$W$29</f>
        <v>1.1521024817385146</v>
      </c>
      <c r="J2" s="4">
        <f>'[13]Sheet 1'!$AC$22</f>
        <v>0.36711297883435984</v>
      </c>
      <c r="K2" s="4">
        <f>'[13]Sheet 1'!$V$106</f>
        <v>-2.7103164548052421</v>
      </c>
      <c r="L2" s="4">
        <f>'[13]Sheet 1'!$W$106</f>
        <v>-2.3399645666617968</v>
      </c>
      <c r="M2" s="4">
        <f>'[13]Sheet 1'!$AB$106</f>
        <v>2.2338388644658869E-2</v>
      </c>
      <c r="N2" s="4">
        <f t="shared" ref="N2:N18" si="0">SUM(D2,G2,M2,J2,Q2,R2,S2,T2,U2)/9</f>
        <v>0.28909199385241308</v>
      </c>
      <c r="O2" s="28">
        <f>'[13]Sheet 1'!$AC$19</f>
        <v>1.9686539445458375</v>
      </c>
      <c r="P2" s="28">
        <f>'[13]Sheet 1'!$AD$19</f>
        <v>22.673224978614201</v>
      </c>
      <c r="Q2" s="24">
        <f>'[13]Sheet 1'!$AE$22</f>
        <v>4.6438915199015642E-2</v>
      </c>
      <c r="R2" s="4">
        <f>'[13]Sheet 1'!$AB$7</f>
        <v>0.1701</v>
      </c>
      <c r="S2" s="4">
        <f>'[13]Sheet 1'!$W$30</f>
        <v>8.6157517899761338E-2</v>
      </c>
      <c r="T2" s="4">
        <f>'[13]Sheet 1'!$AE$7</f>
        <v>9.1422153586971783E-2</v>
      </c>
      <c r="U2" s="4">
        <f>'[13]Sheet 1'!$AD$13</f>
        <v>0.16380460955976109</v>
      </c>
      <c r="V2" s="29">
        <f>'[13]Sheet 1'!$AE$13</f>
        <v>1.2481489925117935</v>
      </c>
      <c r="W2" s="4">
        <f>'[13]Sheet 1'!$AB$16</f>
        <v>7.4334647250365263E-3</v>
      </c>
      <c r="X2" s="19">
        <f>'[13]Sheet 1'!$AD$102</f>
        <v>14022722047</v>
      </c>
      <c r="Y2" s="10" t="str" cm="1">
        <f t="array" ref="Y2">_FV(A2,"Industry")</f>
        <v>Computers, Phones &amp; Household Electronics</v>
      </c>
      <c r="Z2" s="17"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3" spans="1:35" ht="49" customHeight="1">
      <c r="A3" s="2" t="e" vm="29">
        <v>#VALUE!</v>
      </c>
      <c r="B3" s="13" cm="1">
        <f t="array" ref="B3">_FV(A3,"Price")</f>
        <v>21.28</v>
      </c>
      <c r="C3" s="13">
        <f>[14]Model!$K$6</f>
        <v>31.156458713286295</v>
      </c>
      <c r="D3" s="4">
        <f>[14]Model!$K$7</f>
        <v>0.46411930043638594</v>
      </c>
      <c r="E3" s="4">
        <f>[14]Model!$E$11</f>
        <v>0.1799237809948746</v>
      </c>
      <c r="F3" s="4">
        <f>[14]Model!$F$11</f>
        <v>0.14670685601171551</v>
      </c>
      <c r="G3" s="4">
        <f>[14]Model!$K$11</f>
        <v>0.13228912074299265</v>
      </c>
      <c r="H3" s="4">
        <f>[14]Model!$E$13</f>
        <v>0.7635472431162611</v>
      </c>
      <c r="I3" s="4">
        <f>[14]Model!$F$13</f>
        <v>1.6372415913108078</v>
      </c>
      <c r="J3" s="4">
        <f>[14]Model!$K$13</f>
        <v>0.47228227391506933</v>
      </c>
      <c r="K3" s="4">
        <f>[14]Model!$E$15</f>
        <v>-5.0868188520936108E-4</v>
      </c>
      <c r="L3" s="4">
        <f>[14]Model!$F$15</f>
        <v>0.56170478004037205</v>
      </c>
      <c r="M3" s="4">
        <f>[14]Model!$K$15</f>
        <v>0.23433025592609996</v>
      </c>
      <c r="N3" s="4">
        <f t="shared" si="0"/>
        <v>0.27085366626039176</v>
      </c>
      <c r="O3" s="28">
        <f>[14]Model!$A$6</f>
        <v>1.8314925395348838</v>
      </c>
      <c r="P3" s="28">
        <f>[14]Model!$A$7</f>
        <v>13.387063001457017</v>
      </c>
      <c r="Q3" s="24">
        <f>[14]Model!$C$7</f>
        <v>9.0400371866679749E-2</v>
      </c>
      <c r="R3" s="4">
        <f>[14]Model!$C$3</f>
        <v>0.57500000000000007</v>
      </c>
      <c r="S3" s="4">
        <f>[14]Model!$C$5</f>
        <v>5.9500000000000004E-2</v>
      </c>
      <c r="T3" s="4">
        <f>[14]Model!$C$6</f>
        <v>0.19035735576256388</v>
      </c>
      <c r="U3" s="4">
        <f>[14]Model!$E$7</f>
        <v>0.21940431769373375</v>
      </c>
      <c r="V3" s="29">
        <f>[14]Model!$G$7</f>
        <v>2.2664194189392903</v>
      </c>
      <c r="W3" s="4">
        <f>[14]Model!$G$3</f>
        <v>1.7825812957948467E-2</v>
      </c>
      <c r="X3" s="5">
        <f>[14]Model!$O$20</f>
        <v>2756396272</v>
      </c>
      <c r="Y3" s="10" t="str" cm="1">
        <f t="array" ref="Y3">_FV(A3,"Industry")</f>
        <v>Communications &amp; Networking</v>
      </c>
      <c r="Z3" s="17" cm="1">
        <f t="array" ref="Z3">_FV(A3,"Year incorporated",TRUE)</f>
        <v>1999</v>
      </c>
      <c r="AA3" s="8" t="str" cm="1">
        <f t="array" ref="AA3">_FV(A3,"Description")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row>
    <row r="4" spans="1:35" ht="49" customHeight="1">
      <c r="A4" s="16" t="e" vm="14">
        <v>#VALUE!</v>
      </c>
      <c r="B4" s="13" cm="1">
        <f t="array" ref="B4">_FV(A4,"Price")</f>
        <v>55.41</v>
      </c>
      <c r="C4" s="13">
        <f>'[58]Sheet 1'!$N$116</f>
        <v>79.965106525998308</v>
      </c>
      <c r="D4" s="4">
        <f>'[58]Sheet 1'!$N$118</f>
        <v>0.44315297827103972</v>
      </c>
      <c r="E4" s="4">
        <f>'[58]Sheet 1'!$L$4</f>
        <v>6.1594152712226791E-2</v>
      </c>
      <c r="F4" s="4">
        <f>'[58]Sheet 1'!$M$4</f>
        <v>8.3948793697685931E-2</v>
      </c>
      <c r="G4" s="4">
        <f>'[58]Sheet 1'!$T$107</f>
        <v>9.5700845540293192E-2</v>
      </c>
      <c r="H4" s="4">
        <f>'[58]Sheet 1'!$L$29</f>
        <v>-1.2539515740619116</v>
      </c>
      <c r="I4" s="4">
        <f>'[58]Sheet 1'!$M$29</f>
        <v>0.1849529780564263</v>
      </c>
      <c r="J4" s="4">
        <f>'[58]Sheet 1'!$S$22</f>
        <v>0.33335093796254017</v>
      </c>
      <c r="K4" s="4">
        <f>'[58]Sheet 1'!$K$106</f>
        <v>1.0249843131169332</v>
      </c>
      <c r="L4" s="4">
        <f>'[58]Sheet 1'!$M$106</f>
        <v>0.21092278719397362</v>
      </c>
      <c r="M4" s="4">
        <f>'[58]Sheet 1'!$R$106</f>
        <v>0.25885181561082227</v>
      </c>
      <c r="N4" s="4">
        <f t="shared" si="0"/>
        <v>0.19825458899761547</v>
      </c>
      <c r="O4" s="28">
        <f>'[58]Sheet 1'!$S$19</f>
        <v>2.3043720190779013</v>
      </c>
      <c r="P4" s="28">
        <f>'[58]Sheet 1'!$T$19</f>
        <v>26.841666666666665</v>
      </c>
      <c r="Q4" s="24">
        <f>'[58]Sheet 1'!$U$22</f>
        <v>5.8840052630800846E-2</v>
      </c>
      <c r="R4" s="4">
        <f>'[58]Sheet 1'!$R$7</f>
        <v>0.4874</v>
      </c>
      <c r="S4" s="4">
        <f>'[58]Sheet 1'!$T$7</f>
        <v>7.8532742491383561E-2</v>
      </c>
      <c r="T4" s="4">
        <f>'[58]Sheet 1'!$U$7</f>
        <v>0.13072378138847859</v>
      </c>
      <c r="U4" s="4">
        <f>'[58]Sheet 1'!$T$13</f>
        <v>-0.10226185291681907</v>
      </c>
      <c r="V4" s="29">
        <f>'[58]Sheet 1'!$U$13</f>
        <v>0.18990946337745412</v>
      </c>
      <c r="W4" s="4">
        <f>'[58]Sheet 1'!$R$16</f>
        <v>0.15582766145973298</v>
      </c>
      <c r="X4" s="5">
        <f>'[58]Sheet 1'!$T$102</f>
        <v>10146150000</v>
      </c>
      <c r="Y4" s="10" t="str" cm="1">
        <f t="array" ref="Y4">_FV(A4,"Industry")</f>
        <v>Software &amp; IT Services</v>
      </c>
      <c r="Z4" s="17" cm="1">
        <f t="array" ref="Z4">_FV(A4,"Year incorporated",TRUE)</f>
        <v>2008</v>
      </c>
      <c r="AA4" s="8" t="str" cm="1">
        <f t="array" ref="AA4">_FV(A4,"Description")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5" spans="1:35" ht="50" customHeight="1">
      <c r="A5" s="16" t="e" vm="67">
        <v>#VALUE!</v>
      </c>
      <c r="B5" s="13" cm="1">
        <f t="array" ref="B5">_FV(A5,"Price")</f>
        <v>695.1</v>
      </c>
      <c r="C5" s="13">
        <f>'[46]Sheet 1'!$L$116</f>
        <v>777.05372279602932</v>
      </c>
      <c r="D5" s="4">
        <f>'[46]Sheet 1'!$L$118</f>
        <v>0.17511414423250504</v>
      </c>
      <c r="E5" s="4">
        <f>'[46]Sheet 1'!$J$4</f>
        <v>0.49041476500641568</v>
      </c>
      <c r="F5" s="4">
        <f>'[46]Sheet 1'!$K$4</f>
        <v>0.20998323459227031</v>
      </c>
      <c r="G5" s="4">
        <f>'[46]Sheet 1'!$R$107</f>
        <v>0.22519664691845404</v>
      </c>
      <c r="H5" s="4">
        <f>'[46]Sheet 1'!$J$29</f>
        <v>0.20101891138706929</v>
      </c>
      <c r="I5" s="4">
        <f>'[46]Sheet 1'!$K$29</f>
        <v>0.10043801261745777</v>
      </c>
      <c r="J5" s="4">
        <f>'[46]Sheet 1'!$Q$22</f>
        <v>0.22942750604231513</v>
      </c>
      <c r="K5" s="4">
        <f>'[46]Sheet 1'!$J$106</f>
        <v>0.13206478649903719</v>
      </c>
      <c r="L5" s="4">
        <f>'[46]Sheet 1'!$K$106</f>
        <v>-0.74987493746873435</v>
      </c>
      <c r="M5" s="4">
        <f>'[46]Sheet 1'!$P$106</f>
        <v>0.162627088212875</v>
      </c>
      <c r="N5" s="4">
        <f t="shared" si="0"/>
        <v>0.16725562002097469</v>
      </c>
      <c r="O5" s="28">
        <f>'[46]Sheet 1'!$Q$16</f>
        <v>2.425874258211004</v>
      </c>
      <c r="P5" s="28">
        <f>'[46]Sheet 1'!$R$19</f>
        <v>34.917509664948454</v>
      </c>
      <c r="Q5" s="24">
        <f>'[46]Sheet 1'!$S$22</f>
        <v>2.3066145863847923E-2</v>
      </c>
      <c r="R5" s="4">
        <f>'[46]Sheet 1'!$P$7</f>
        <v>0.14886598764210057</v>
      </c>
      <c r="S5" s="4">
        <f>'[46]Sheet 1'!$R$7</f>
        <v>6.3133438029934222E-2</v>
      </c>
      <c r="T5" s="4">
        <f>'[46]Sheet 1'!$S$7</f>
        <v>0.2237103668100211</v>
      </c>
      <c r="U5" s="4">
        <f>'[46]Sheet 1'!$R$13</f>
        <v>0.25415925643671916</v>
      </c>
      <c r="V5" s="29">
        <f>'[46]Sheet 1'!$S$13</f>
        <v>1.9426035542208133</v>
      </c>
      <c r="W5" s="4">
        <f>'[46]Sheet 1'!$P$16</f>
        <v>2.567905561326001E-3</v>
      </c>
      <c r="X5" s="5">
        <f>'[46]Sheet 1'!$R$102</f>
        <v>21676790000</v>
      </c>
      <c r="Y5" s="10" t="str" cm="1">
        <f t="array" ref="Y5">_FV(A5,"Industry")</f>
        <v>Financial Technology (Fintech) &amp; Infrastructure</v>
      </c>
      <c r="Z5" s="17" cm="1">
        <f t="array" ref="Z5">_FV(A5,"Year incorporated",TRUE)</f>
        <v>2006</v>
      </c>
      <c r="AA5" s="8" t="str" cm="1">
        <f t="array" ref="AA5">_FV(A5,"Description")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6" spans="1:35" ht="50" customHeight="1">
      <c r="A6" s="2" t="e" vm="5">
        <v>#VALUE!</v>
      </c>
      <c r="B6" s="13" cm="1">
        <f t="array" ref="B6">_FV(A6,"Price")</f>
        <v>161.53</v>
      </c>
      <c r="C6" s="13">
        <f>[4]Model!$K$6</f>
        <v>171.39769981093204</v>
      </c>
      <c r="D6" s="4">
        <f>[4]Model!$K$7</f>
        <v>6.1088960632279088E-2</v>
      </c>
      <c r="E6" s="4">
        <f>[4]Model!$E$11</f>
        <v>0.19104170517447683</v>
      </c>
      <c r="F6" s="4">
        <f>[4]Model!$F$11</f>
        <v>0.13125174843738185</v>
      </c>
      <c r="G6" s="4">
        <f>[4]Model!$K$11</f>
        <v>0.12082205480047818</v>
      </c>
      <c r="H6" s="4">
        <f>[4]Model!$E$13</f>
        <v>0.52187147688838786</v>
      </c>
      <c r="I6" s="4">
        <f>[4]Model!$F$13</f>
        <v>0.59271057115341885</v>
      </c>
      <c r="J6" s="4">
        <f>[4]Model!$K$13</f>
        <v>0.24191720998090588</v>
      </c>
      <c r="K6" s="4">
        <f>[4]Model!$E$15</f>
        <v>-5.0868188520936108E-4</v>
      </c>
      <c r="L6" s="4">
        <f>[4]Model!$F$15</f>
        <v>0.26949271757218085</v>
      </c>
      <c r="M6" s="4">
        <f>[4]Model!$K$15</f>
        <v>9.1072097271658575E-2</v>
      </c>
      <c r="N6" s="4">
        <f t="shared" si="0"/>
        <v>0.25264993694907129</v>
      </c>
      <c r="O6" s="28">
        <f>[4]Model!$A$6</f>
        <v>10.704152828519856</v>
      </c>
      <c r="P6" s="28">
        <f>[4]Model!$A$7</f>
        <v>34.477329459302325</v>
      </c>
      <c r="Q6" s="24">
        <f>[4]Model!$C$7</f>
        <v>3.7218037736675119E-2</v>
      </c>
      <c r="R6" s="4">
        <f>[4]Model!$C$3</f>
        <v>0.79520000000000002</v>
      </c>
      <c r="S6" s="4">
        <f>[4]Model!$C$5</f>
        <v>0.2298</v>
      </c>
      <c r="T6" s="4">
        <f>[4]Model!$C$6</f>
        <v>0.35507207678017633</v>
      </c>
      <c r="U6" s="4">
        <f>[4]Model!$E$7</f>
        <v>0.34165899533946825</v>
      </c>
      <c r="V6" s="29">
        <f>[4]Model!$G$7</f>
        <v>0.12543950212621563</v>
      </c>
      <c r="W6" s="4">
        <f>[4]Model!$G$3</f>
        <v>-1.0561316790152903E-2</v>
      </c>
      <c r="X6" s="5">
        <f>[4]Model!$O$20</f>
        <v>5930100667</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7" spans="1:35" ht="50" customHeight="1">
      <c r="A7" s="16" t="e" vm="31">
        <v>#VALUE!</v>
      </c>
      <c r="B7" s="13" cm="1">
        <f t="array" ref="B7">_FV(A7,"Price")</f>
        <v>35.01</v>
      </c>
      <c r="C7" s="13">
        <f>'[16]Sheet 1'!$G$116</f>
        <v>35.118031414731028</v>
      </c>
      <c r="D7" s="4">
        <f>'[16]Sheet 1'!$G$118</f>
        <v>3.085730212254445E-3</v>
      </c>
      <c r="E7" s="4">
        <f>'[16]Sheet 1'!$E$4</f>
        <v>0.3484848484848484</v>
      </c>
      <c r="F7" s="4">
        <f>'[16]Sheet 1'!$F$4</f>
        <v>0.12359550561797761</v>
      </c>
      <c r="G7" s="4">
        <f>'[16]Sheet 1'!$M$107</f>
        <v>0.31378052389580879</v>
      </c>
      <c r="H7" s="4">
        <f>'[16]Sheet 1'!$E$29</f>
        <v>9.3333333333333268E-2</v>
      </c>
      <c r="I7" s="4">
        <f>'[16]Sheet 1'!$F$29</f>
        <v>-7.975609756097561</v>
      </c>
      <c r="J7" s="4">
        <f>'[16]Sheet 1'!$L$22</f>
        <v>0.41970912177976993</v>
      </c>
      <c r="K7" s="4">
        <f>'[16]Sheet 1'!$E$106</f>
        <v>-4.6052631578947345E-2</v>
      </c>
      <c r="L7" s="4">
        <f>'[16]Sheet 1'!$F$106</f>
        <v>0.29655172413793096</v>
      </c>
      <c r="M7" s="4">
        <f>'[16]Sheet 1'!$K$106</f>
        <v>0.45587833439018671</v>
      </c>
      <c r="N7" s="4">
        <f t="shared" si="0"/>
        <v>0.24936673997291756</v>
      </c>
      <c r="O7" s="28">
        <f>'[16]Sheet 1'!$L$19</f>
        <v>13.431538152857144</v>
      </c>
      <c r="P7" s="28">
        <f>'[16]Sheet 1'!$M$19</f>
        <v>49.311591120629373</v>
      </c>
      <c r="Q7" s="24">
        <f>'[16]Sheet 1'!$N$22</f>
        <v>1.9995582450420865E-2</v>
      </c>
      <c r="R7" s="4">
        <f>'[16]Sheet 1'!$K$7</f>
        <v>0.49340000000000001</v>
      </c>
      <c r="S7" s="4">
        <f>'[16]Sheet 1'!$M$7</f>
        <v>0.27238095238095239</v>
      </c>
      <c r="T7" s="4">
        <f>'[16]Sheet 1'!$N$7</f>
        <v>0.26857142857142857</v>
      </c>
      <c r="U7" s="4">
        <f>'[16]Sheet 1'!$M$13</f>
        <v>-2.5010139245640124E-3</v>
      </c>
      <c r="V7" s="29">
        <f>'[16]Sheet 1'!$N$13</f>
        <v>4.3733946194403135E-2</v>
      </c>
      <c r="W7" s="4">
        <f>'[16]Sheet 1'!$K$16</f>
        <v>0</v>
      </c>
      <c r="X7" s="5">
        <f>'[16]Sheet 1'!$M$102</f>
        <v>28206230121</v>
      </c>
      <c r="Y7" s="10" t="str" cm="1">
        <f t="array" ref="Y7">_FV(A7,"Industry")</f>
        <v>Integrated Hardware &amp; Software</v>
      </c>
      <c r="Z7" s="17" cm="1">
        <f t="array" ref="Z7">_FV(A7,"Year incorporated",TRUE)</f>
        <v>2022</v>
      </c>
      <c r="AA7" s="8" t="str" cm="1">
        <f t="array" ref="AA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8" spans="1:35" ht="50" customHeight="1">
      <c r="A8" s="16" t="e" vm="2">
        <v>#VALUE!</v>
      </c>
      <c r="B8" s="13" cm="1">
        <f t="array" ref="B8">_FV(A8,"Price")</f>
        <v>18.32</v>
      </c>
      <c r="C8" s="13">
        <f>'[45]Sheet 1'!$G$116</f>
        <v>18.214583227647722</v>
      </c>
      <c r="D8" s="4">
        <f>'[45]Sheet 1'!$G$118</f>
        <v>-5.7541906305829116E-3</v>
      </c>
      <c r="E8" s="4">
        <f>'[45]Sheet 1'!$E$4</f>
        <v>0.71606177289857453</v>
      </c>
      <c r="F8" s="4">
        <f>'[45]Sheet 1'!$F$4</f>
        <v>0.51101032404368318</v>
      </c>
      <c r="G8" s="4">
        <f>'[45]Sheet 1'!$M$107</f>
        <v>0.34641142036907441</v>
      </c>
      <c r="H8" s="4">
        <f>'[45]Sheet 1'!$E$29</f>
        <v>0.39559042580512616</v>
      </c>
      <c r="I8" s="4">
        <f>'[45]Sheet 1'!$F$29</f>
        <v>0.6377906388303598</v>
      </c>
      <c r="J8" s="4">
        <f>'[45]Sheet 1'!$L$22</f>
        <v>0.4096645530620121</v>
      </c>
      <c r="K8" s="4">
        <f>'[45]Sheet 1'!$E$106</f>
        <v>1.349947907192115</v>
      </c>
      <c r="L8" s="4">
        <f>'[45]Sheet 1'!$F$106</f>
        <v>1.0353600959139038</v>
      </c>
      <c r="M8" s="4">
        <f>'[45]Sheet 1'!$K$106</f>
        <v>0.45397541942560338</v>
      </c>
      <c r="N8" s="4">
        <f t="shared" si="0"/>
        <v>0.30673399924640399</v>
      </c>
      <c r="O8" s="28">
        <f>'[45]Sheet 1'!$L$19</f>
        <v>8.3802539146919433</v>
      </c>
      <c r="P8" s="28">
        <f>'[45]Sheet 1'!$M$19</f>
        <v>29.801689483146067</v>
      </c>
      <c r="Q8" s="24">
        <f>'[45]Sheet 1'!$N$22</f>
        <v>5.0709741000114716E-2</v>
      </c>
      <c r="R8" s="4">
        <f>'[45]Sheet 1'!$K$7</f>
        <v>0.48259999999999997</v>
      </c>
      <c r="S8" s="4">
        <f>'[45]Sheet 1'!$M$7</f>
        <v>0.28120063191153238</v>
      </c>
      <c r="T8" s="4">
        <f>'[45]Sheet 1'!$N$7</f>
        <v>0.42496050552922593</v>
      </c>
      <c r="U8" s="4">
        <f>'[45]Sheet 1'!$M$13</f>
        <v>0.31683791255065541</v>
      </c>
      <c r="V8" s="29">
        <f>'[45]Sheet 1'!$N$13</f>
        <v>1.0676927850581415</v>
      </c>
      <c r="W8" s="4">
        <f>'[45]Sheet 1'!$K$16</f>
        <v>2.2765431963205324E-2</v>
      </c>
      <c r="X8" s="5">
        <f>'[45]Sheet 1'!$M$102</f>
        <v>5304700728</v>
      </c>
      <c r="Y8" s="10" t="str" cm="1">
        <f t="array" ref="Y8">_FV(A8,"Industry")</f>
        <v>Professional &amp; Commercial Services</v>
      </c>
      <c r="Z8" s="17" cm="1">
        <f t="array" ref="Z8">_FV(A8,"Year incorporated",TRUE)</f>
        <v>2021</v>
      </c>
      <c r="AA8" s="8" t="str" cm="1">
        <f t="array" ref="AA8">_FV(A8,"Description")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8" s="25"/>
      <c r="AC8" s="6"/>
      <c r="AH8" s="6"/>
    </row>
    <row r="9" spans="1:35" ht="50" customHeight="1">
      <c r="A9" s="16" t="e" vm="26">
        <v>#VALUE!</v>
      </c>
      <c r="B9" s="13" cm="1">
        <f t="array" ref="B9">_FV(A9,"Price")</f>
        <v>16.649999999999999</v>
      </c>
      <c r="C9" s="13">
        <f>'[61]Sheet 1'!$G$116</f>
        <v>13.692707156314599</v>
      </c>
      <c r="D9" s="4">
        <f>'[61]Sheet 1'!$G$118</f>
        <v>-0.17761518580693092</v>
      </c>
      <c r="E9" s="4">
        <f>'[61]Sheet 1'!$E$4</f>
        <v>1.061430964018379</v>
      </c>
      <c r="F9" s="4">
        <f>'[61]Sheet 1'!$F$4</f>
        <v>0.43304143503111248</v>
      </c>
      <c r="G9" s="4">
        <f>'[61]Sheet 1'!$M$107</f>
        <v>0.34816143746668027</v>
      </c>
      <c r="H9" s="4">
        <f>'[61]Sheet 1'!$E$29</f>
        <v>0.39573443107919193</v>
      </c>
      <c r="I9" s="4">
        <f>'[61]Sheet 1'!$F$29</f>
        <v>-0.61943523131202349</v>
      </c>
      <c r="J9" s="4" t="str">
        <f>'[61]Sheet 1'!$L$22</f>
        <v>-</v>
      </c>
      <c r="K9" s="4">
        <f>'[61]Sheet 1'!$E$106</f>
        <v>0.96476266031997882</v>
      </c>
      <c r="L9" s="4">
        <f>'[61]Sheet 1'!$F$106</f>
        <v>-0.81666091408234054</v>
      </c>
      <c r="M9" s="4">
        <f>'[61]Sheet 1'!$K$106</f>
        <v>0.1459952385122488</v>
      </c>
      <c r="N9" s="4">
        <f t="shared" si="0"/>
        <v>4.2139153382071269E-2</v>
      </c>
      <c r="O9" s="28">
        <f>'[61]Sheet 1'!$L$19</f>
        <v>8.1371384628099168</v>
      </c>
      <c r="P9" s="28" t="str">
        <f>'[61]Sheet 1'!$M$19</f>
        <v>-</v>
      </c>
      <c r="Q9" s="24">
        <f>'[61]Sheet 1'!$N$22</f>
        <v>-1.4367143750944413E-2</v>
      </c>
      <c r="R9" s="4">
        <f>'[61]Sheet 1'!$K$7</f>
        <v>0.67500000000000004</v>
      </c>
      <c r="S9" s="4">
        <f>'[61]Sheet 1'!$M$7</f>
        <v>-0.23801652892561984</v>
      </c>
      <c r="T9" s="4">
        <f>'[61]Sheet 1'!$N$7</f>
        <v>-0.11690743801652892</v>
      </c>
      <c r="U9" s="4">
        <f>'[61]Sheet 1'!$M$13</f>
        <v>-0.24299799904026365</v>
      </c>
      <c r="V9" s="29">
        <f>'[61]Sheet 1'!$N$13</f>
        <v>0.42751727072713608</v>
      </c>
      <c r="W9" s="4">
        <f>'[61]Sheet 1'!$K$16</f>
        <v>0.12033869386573433</v>
      </c>
      <c r="X9" s="5">
        <f>'[61]Sheet 1'!$M$102</f>
        <v>4922968770</v>
      </c>
      <c r="Y9" s="10" t="str" cm="1">
        <f t="array" ref="Y9">_FV(A9,"Industry")</f>
        <v>Software &amp; IT Services</v>
      </c>
      <c r="Z9" s="17" cm="1">
        <f t="array" ref="Z9">_FV(A9,"Year incorporated",TRUE)</f>
        <v>2013</v>
      </c>
      <c r="AA9" s="8" t="str" cm="1">
        <f t="array" ref="AA9">_FV(A9,"Description")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9" s="4"/>
      <c r="AC9" s="25"/>
      <c r="AD9" s="6"/>
    </row>
    <row r="10" spans="1:35" ht="50" customHeight="1">
      <c r="A10" s="16" t="e" vm="70">
        <v>#VALUE!</v>
      </c>
      <c r="B10" s="13" cm="1">
        <f t="array" ref="B10">_FV(A10,"Price")</f>
        <v>25.4</v>
      </c>
      <c r="C10" s="13">
        <v>13.499018923484345</v>
      </c>
      <c r="D10" s="4">
        <f>[54]Model!$G$119</f>
        <v>-0.26890844034228711</v>
      </c>
      <c r="E10" s="4">
        <v>0.4843294314246922</v>
      </c>
      <c r="F10" s="4">
        <v>0.31838183953711163</v>
      </c>
      <c r="G10" s="4">
        <f>[54]Model!$M$108</f>
        <v>0.23018840112442693</v>
      </c>
      <c r="H10" s="4">
        <v>-0.96075079687525811</v>
      </c>
      <c r="I10" s="4">
        <v>-5.7927624658110668</v>
      </c>
      <c r="J10" s="4">
        <f>[54]Model!$L$23</f>
        <v>0.36194886735989495</v>
      </c>
      <c r="K10" s="4">
        <f>[54]Model!$E$107</f>
        <v>-2.5924976671850697</v>
      </c>
      <c r="L10" s="4">
        <f>[54]Model!$F$107</f>
        <v>-0.17810573685320752</v>
      </c>
      <c r="M10" s="4">
        <f>[54]Model!$K$107</f>
        <v>-4.0636537557134346E-2</v>
      </c>
      <c r="N10" s="4">
        <f t="shared" si="0"/>
        <v>4.7287895525738199E-2</v>
      </c>
      <c r="O10" s="28">
        <v>4.7184173047316023</v>
      </c>
      <c r="P10" s="28">
        <v>71.948717948717942</v>
      </c>
      <c r="Q10" s="24">
        <f>[54]Model!$N$23</f>
        <v>-2.3615896335733279E-2</v>
      </c>
      <c r="R10" s="4">
        <v>0.24479999999999999</v>
      </c>
      <c r="S10" s="4">
        <f>[54]Model!$M$8</f>
        <v>3.4375000000000003E-2</v>
      </c>
      <c r="T10" s="4">
        <f>[54]Model!$N$8</f>
        <v>-0.10958333333333334</v>
      </c>
      <c r="U10" s="4">
        <v>-2.9770011841899809E-3</v>
      </c>
      <c r="V10" s="29">
        <f>[54]Model!$N$14</f>
        <v>3.7082261802711369</v>
      </c>
      <c r="W10" s="4">
        <f>[54]Model!$K$17</f>
        <v>3.652450823189142E-2</v>
      </c>
      <c r="X10" s="5">
        <v>4597153980</v>
      </c>
      <c r="Y10" s="10" t="str" cm="1">
        <f t="array" ref="Y10">_FV(A10,"Industry")</f>
        <v>Hotels &amp; Entertainment Services</v>
      </c>
      <c r="Z10" s="17" cm="1">
        <f t="array" ref="Z10">_FV(A10,"Year incorporated",TRUE)</f>
        <v>2021</v>
      </c>
      <c r="AA10" s="8" t="str" cm="1">
        <f t="array" ref="AA10">_FV(A10,"Description")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10" s="4"/>
      <c r="AC10" s="25"/>
      <c r="AD10" s="6"/>
    </row>
    <row r="11" spans="1:35" ht="50" customHeight="1">
      <c r="A11" s="16" t="e" vm="27">
        <v>#VALUE!</v>
      </c>
      <c r="B11" s="13" cm="1">
        <f t="array" ref="B11">_FV(A11,"Price")</f>
        <v>421.01</v>
      </c>
      <c r="C11" s="13">
        <f>'[12]Sheet 1'!$AB$116</f>
        <v>298.41906355282055</v>
      </c>
      <c r="D11" s="4">
        <f>'[12]Sheet 1'!$AB$118</f>
        <v>-0.29118295633638025</v>
      </c>
      <c r="E11" s="4">
        <f>'[12]Sheet 1'!$Z$4</f>
        <v>2.2293230289069932E-3</v>
      </c>
      <c r="F11" s="4">
        <f>'[12]Sheet 1'!$AA$4</f>
        <v>1.0093052569140655</v>
      </c>
      <c r="G11" s="4">
        <f>'[12]Sheet 1'!$AH$107</f>
        <v>0.37669506446653639</v>
      </c>
      <c r="H11" s="4">
        <f>'[12]Sheet 1'!$Z$29</f>
        <v>-0.55209187858900743</v>
      </c>
      <c r="I11" s="4">
        <f>'[12]Sheet 1'!$AA$29</f>
        <v>5.1726190476190474</v>
      </c>
      <c r="J11" s="4">
        <f>'[12]Sheet 1'!$AG$22</f>
        <v>1.2230418455038756</v>
      </c>
      <c r="K11" s="4">
        <f>'[12]Sheet 1'!$Z$106</f>
        <v>-0.53172651254303982</v>
      </c>
      <c r="L11" s="4">
        <f>'[12]Sheet 1'!$AA$106</f>
        <v>5.4227941176470589</v>
      </c>
      <c r="M11" s="4">
        <f>'[12]Sheet 1'!$AF$106</f>
        <v>1.3637189922719506</v>
      </c>
      <c r="N11" s="4">
        <f t="shared" si="0"/>
        <v>0.49710165597298811</v>
      </c>
      <c r="O11" s="28">
        <f>'[12]Sheet 1'!$AG$19</f>
        <v>19.186603073857452</v>
      </c>
      <c r="P11" s="28">
        <f>'[12]Sheet 1'!$AH$19</f>
        <v>38.568900675024111</v>
      </c>
      <c r="Q11" s="24">
        <f>'[12]Sheet 1'!$AI$22</f>
        <v>2.3519689060825102E-2</v>
      </c>
      <c r="R11" s="4">
        <f>'[12]Sheet 1'!$AF$7</f>
        <v>0.70499999999999996</v>
      </c>
      <c r="S11" s="4">
        <f>'[12]Sheet 1'!$AH$7</f>
        <v>0.49746305282385284</v>
      </c>
      <c r="T11" s="4">
        <f>'[12]Sheet 1'!$AI$7</f>
        <v>0.45126293843059834</v>
      </c>
      <c r="U11" s="4">
        <f>'[12]Sheet 1'!$AH$13</f>
        <v>0.12439627753563436</v>
      </c>
      <c r="V11" s="29">
        <f>'[12]Sheet 1'!$AI$13</f>
        <v>0.8633545993393964</v>
      </c>
      <c r="W11" s="4">
        <f>'[12]Sheet 1'!$AF$16</f>
        <v>-1.5968067059461103E-3</v>
      </c>
      <c r="X11" s="5">
        <f>'[12]Sheet 1'!$AH$102</f>
        <v>1039894700000</v>
      </c>
      <c r="Y11" s="10" t="str" cm="1">
        <f t="array" ref="Y11">_FV(A11,"Industry")</f>
        <v>Semiconductors &amp; Semiconductor Equipment</v>
      </c>
      <c r="Z11" s="17" cm="1">
        <f t="array" ref="Z11">_FV(A11,"Year incorporated",TRUE)</f>
        <v>1998</v>
      </c>
      <c r="AA11" s="8" t="str" cm="1">
        <f t="array" ref="AA11">_FV(A11,"Description")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1" s="4"/>
      <c r="AC11" s="25"/>
      <c r="AD11" s="8"/>
      <c r="AE11" s="8"/>
    </row>
    <row r="12" spans="1:35" ht="50" customHeight="1">
      <c r="A12" s="16" t="e" vm="15">
        <v>#VALUE!</v>
      </c>
      <c r="B12" s="13" cm="1">
        <f t="array" ref="B12">_FV(A12,"Price")</f>
        <v>184.52</v>
      </c>
      <c r="C12" s="13">
        <f>'[56]Sheet 1'!$J$116</f>
        <v>123.75841534762144</v>
      </c>
      <c r="D12" s="4">
        <f>'[56]Sheet 1'!$J$118</f>
        <v>-0.32929538614989473</v>
      </c>
      <c r="E12" s="4">
        <f>'[56]Sheet 1'!$H$4</f>
        <v>0.54398268386339432</v>
      </c>
      <c r="F12" s="4">
        <f>'[56]Sheet 1'!$I$4</f>
        <v>0.35550205333128693</v>
      </c>
      <c r="G12" s="4">
        <f>'[56]Sheet 1'!$P$107</f>
        <v>0.29962049488202525</v>
      </c>
      <c r="H12" s="4">
        <f>'[56]Sheet 1'!$H$29</f>
        <v>-0.21143567807623787</v>
      </c>
      <c r="I12" s="4">
        <f>'[56]Sheet 1'!$I$29</f>
        <v>-4.1547927637861877</v>
      </c>
      <c r="J12" s="4">
        <f>'[56]Sheet 1'!$O$22</f>
        <v>0.33458016981656591</v>
      </c>
      <c r="K12" s="4">
        <f>'[56]Sheet 1'!$H$106</f>
        <v>0.53221209891913301</v>
      </c>
      <c r="L12" s="4">
        <f>'[56]Sheet 1'!$I$106</f>
        <v>1.1385846802965949E-2</v>
      </c>
      <c r="M12" s="4">
        <f>'[56]Sheet 1'!$N$106</f>
        <v>0.28122867544309443</v>
      </c>
      <c r="N12" s="4">
        <f t="shared" si="0"/>
        <v>0.19026420493637716</v>
      </c>
      <c r="O12" s="28">
        <f>'[56]Sheet 1'!$O$19</f>
        <v>14.503357032258064</v>
      </c>
      <c r="P12" s="28">
        <f>'[56]Sheet 1'!$P$19</f>
        <v>76.217261138211384</v>
      </c>
      <c r="Q12" s="24">
        <f>'[56]Sheet 1'!$Q$22</f>
        <v>1.5537480158463081E-2</v>
      </c>
      <c r="R12" s="4">
        <f>'[56]Sheet 1'!$N$7</f>
        <v>0.73170000000000002</v>
      </c>
      <c r="S12" s="4">
        <f>'[56]Sheet 1'!$P$7</f>
        <v>0.19028966425279789</v>
      </c>
      <c r="T12" s="4">
        <f>'[56]Sheet 1'!$Q$7</f>
        <v>0.22534562211981568</v>
      </c>
      <c r="U12" s="4">
        <f>'[56]Sheet 1'!$P$13</f>
        <v>-3.6628876095473148E-2</v>
      </c>
      <c r="V12" s="29">
        <f>'[56]Sheet 1'!$Q$13</f>
        <v>0.74661131044106688</v>
      </c>
      <c r="W12" s="4">
        <f>'[56]Sheet 1'!$N$16</f>
        <v>8.101030415292805E-2</v>
      </c>
      <c r="X12" s="5">
        <f>'[56]Sheet 1'!$P$102</f>
        <v>44061198664</v>
      </c>
      <c r="Y12" s="10" t="str" cm="1">
        <f t="array" ref="Y12">_FV(A12,"Industry")</f>
        <v>Software &amp; IT Services</v>
      </c>
      <c r="Z12" s="17" cm="1">
        <f t="array" ref="Z12">_FV(A12,"Year incorporated",TRUE)</f>
        <v>2011</v>
      </c>
      <c r="AA12" s="8" t="str" cm="1">
        <f t="array" ref="AA12">_FV(A12,"Description")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2" s="4"/>
      <c r="AC12" s="25"/>
      <c r="AD12" s="26"/>
    </row>
    <row r="13" spans="1:35" ht="50" customHeight="1">
      <c r="A13" s="16" t="e" vm="24">
        <v>#VALUE!</v>
      </c>
      <c r="B13" s="13" cm="1">
        <f t="array" ref="B13">_FV(A13,"Price")</f>
        <v>169.07</v>
      </c>
      <c r="C13" s="13">
        <f>'[60]Sheet 1'!$K$116</f>
        <v>101.46989267146445</v>
      </c>
      <c r="D13" s="4">
        <f>'[60]Sheet 1'!$K$118</f>
        <v>-0.39983502294041251</v>
      </c>
      <c r="E13" s="4">
        <f>'[60]Sheet 1'!$I$4</f>
        <v>0.6207784875947111</v>
      </c>
      <c r="F13" s="4">
        <f>'[60]Sheet 1'!$J$4</f>
        <v>0.45928396089265644</v>
      </c>
      <c r="G13" s="4">
        <f>'[60]Sheet 1'!$Q$107</f>
        <v>0.30250999354806429</v>
      </c>
      <c r="H13" s="4">
        <f>'[60]Sheet 1'!$I$29</f>
        <v>0.48944582469879294</v>
      </c>
      <c r="I13" s="4">
        <f>'[60]Sheet 1'!$J$29</f>
        <v>-1.6492807690928006</v>
      </c>
      <c r="J13" s="4">
        <f>'[60]Sheet 1'!$P$22</f>
        <v>0.28244735258569531</v>
      </c>
      <c r="K13" s="4">
        <f>'[60]Sheet 1'!$I$106</f>
        <v>0.6093444550343321</v>
      </c>
      <c r="L13" s="4">
        <f>'[60]Sheet 1'!$J$106</f>
        <v>-2.8988488635660818</v>
      </c>
      <c r="M13" s="4">
        <f>'[60]Sheet 1'!$O$106</f>
        <v>-0.31898617525015627</v>
      </c>
      <c r="N13" s="4">
        <f t="shared" si="0"/>
        <v>9.2764886614443987E-2</v>
      </c>
      <c r="O13" s="28">
        <f>'[60]Sheet 1'!$P$19</f>
        <v>15.629289582914573</v>
      </c>
      <c r="P13" s="28">
        <f>'[60]Sheet 1'!$Q$19</f>
        <v>98.191906140489351</v>
      </c>
      <c r="Q13" s="24">
        <f>'[60]Sheet 1'!$R$22</f>
        <v>1.4066490038772316E-2</v>
      </c>
      <c r="R13" s="4">
        <f>'[60]Sheet 1'!$O$7</f>
        <v>0.77790000000000004</v>
      </c>
      <c r="S13" s="4">
        <f>'[60]Sheet 1'!$Q$7</f>
        <v>0.15917085427135677</v>
      </c>
      <c r="T13" s="4">
        <f>'[60]Sheet 1'!$R$7</f>
        <v>0.21984924623115579</v>
      </c>
      <c r="U13" s="4">
        <f>'[60]Sheet 1'!$Q$13</f>
        <v>-0.20223875895447993</v>
      </c>
      <c r="V13" s="29">
        <f>'[60]Sheet 1'!$R$13</f>
        <v>3.9409820338391768</v>
      </c>
      <c r="W13" s="4">
        <f>'[60]Sheet 1'!$O$16</f>
        <v>4.4726828389374695E-2</v>
      </c>
      <c r="X13" s="5">
        <f>'[60]Sheet 1'!$Q$102</f>
        <v>24881829016</v>
      </c>
      <c r="Y13" s="10" t="str" cm="1">
        <f t="array" ref="Y13">_FV(A13,"Industry")</f>
        <v>Software &amp; IT Services</v>
      </c>
      <c r="Z13" s="17" cm="1">
        <f t="array" ref="Z13">_FV(A13,"Year incorporated",TRUE)</f>
        <v>2007</v>
      </c>
      <c r="AA13" s="8" t="str" cm="1">
        <f t="array" ref="AA13">_FV(A13,"Description")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3" s="4"/>
      <c r="AC13" s="25"/>
      <c r="AD13" s="26"/>
    </row>
    <row r="14" spans="1:35" ht="50" customHeight="1">
      <c r="A14" s="16" t="e" vm="19">
        <v>#VALUE!</v>
      </c>
      <c r="B14" s="13" cm="1">
        <f t="array" ref="B14">_FV(A14,"Price")</f>
        <v>153.43</v>
      </c>
      <c r="C14" s="13">
        <f>'[59]Sheet 1'!$H$116</f>
        <v>80.637481918209232</v>
      </c>
      <c r="D14" s="4">
        <f>'[59]Sheet 1'!$H$118</f>
        <v>-0.47443471343147214</v>
      </c>
      <c r="E14" s="4">
        <f>'[59]Sheet 1'!$F$4</f>
        <v>0.69409764566847132</v>
      </c>
      <c r="F14" s="4">
        <f>'[59]Sheet 1'!$G$4</f>
        <v>0.33129427461163719</v>
      </c>
      <c r="G14" s="4">
        <f>'[59]Sheet 1'!$N$107</f>
        <v>0.32857655995757373</v>
      </c>
      <c r="H14" s="4">
        <f>'[59]Sheet 1'!$F$29</f>
        <v>0.17171460170483632</v>
      </c>
      <c r="I14" s="4">
        <f>'[59]Sheet 1'!$G$29</f>
        <v>-1.3053827953885064</v>
      </c>
      <c r="J14" s="4">
        <f>'[59]Sheet 1'!$M$22</f>
        <v>0.38062799679848364</v>
      </c>
      <c r="K14" s="4">
        <f>'[59]Sheet 1'!$F$106</f>
        <v>7.7331844086399784</v>
      </c>
      <c r="L14" s="4">
        <f>'[59]Sheet 1'!$G$106</f>
        <v>9.5671894606031538E-2</v>
      </c>
      <c r="M14" s="4">
        <f>'[59]Sheet 1'!$L$106</f>
        <v>0.42352846603754202</v>
      </c>
      <c r="N14" s="4">
        <f t="shared" si="0"/>
        <v>0.16486517771771383</v>
      </c>
      <c r="O14" s="28">
        <f>'[59]Sheet 1'!$M$19</f>
        <v>18.394862181818183</v>
      </c>
      <c r="P14" s="28">
        <f>'[59]Sheet 1'!$N$19</f>
        <v>207.91562268803946</v>
      </c>
      <c r="Q14" s="24">
        <f>'[59]Sheet 1'!$O$22</f>
        <v>1.0753990971115235E-2</v>
      </c>
      <c r="R14" s="4">
        <f>'[59]Sheet 1'!$L$7</f>
        <v>0.67600000000000005</v>
      </c>
      <c r="S14" s="4">
        <f>'[59]Sheet 1'!$N$7</f>
        <v>8.8472727272727272E-2</v>
      </c>
      <c r="T14" s="4">
        <f>'[59]Sheet 1'!$O$7</f>
        <v>0.19781818181818181</v>
      </c>
      <c r="U14" s="4">
        <f>'[59]Sheet 1'!$N$13</f>
        <v>-0.14755660996472728</v>
      </c>
      <c r="V14" s="29">
        <f>'[59]Sheet 1'!$O$13</f>
        <v>0.40857017291140224</v>
      </c>
      <c r="W14" s="4">
        <f>'[59]Sheet 1'!$L$16</f>
        <v>0.20264518659597172</v>
      </c>
      <c r="X14" s="5">
        <f>'[59]Sheet 1'!$N$102</f>
        <v>50585871000</v>
      </c>
      <c r="Y14" s="10" t="str" cm="1">
        <f t="array" ref="Y14">_FV(A14,"Industry")</f>
        <v>Software &amp; IT Services</v>
      </c>
      <c r="Z14" s="17" cm="1">
        <f t="array" ref="Z14">_FV(A14,"Year incorporated",TRUE)</f>
        <v>2012</v>
      </c>
      <c r="AA14" s="8" t="str" cm="1">
        <f t="array" ref="AA14">_FV(A14,"Description")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4" s="4"/>
      <c r="AC14" s="25"/>
      <c r="AD14" s="6"/>
      <c r="AI14" s="6"/>
    </row>
    <row r="15" spans="1:35" ht="50" customHeight="1">
      <c r="A15" s="16" t="e" vm="20">
        <v>#VALUE!</v>
      </c>
      <c r="B15" s="13" cm="1">
        <f t="array" ref="B15">_FV(A15,"Price")</f>
        <v>87.75</v>
      </c>
      <c r="C15" s="13">
        <f>'[55]Sheet 1'!$I$116</f>
        <v>41.251276266135079</v>
      </c>
      <c r="D15" s="4">
        <f>'[55]Sheet 1'!$I$118</f>
        <v>-0.52989998557111018</v>
      </c>
      <c r="E15" s="4">
        <f>'[55]Sheet 1'!$G$4</f>
        <v>0.62823294296956411</v>
      </c>
      <c r="F15" s="4">
        <f>'[55]Sheet 1'!$H$4</f>
        <v>0.22679243030266849</v>
      </c>
      <c r="G15" s="4">
        <f>'[55]Sheet 1'!$O$107</f>
        <v>0.24822002799299306</v>
      </c>
      <c r="H15" s="4">
        <f>'[55]Sheet 1'!$G$29</f>
        <v>1.4179320318148951</v>
      </c>
      <c r="I15" s="4">
        <f>'[55]Sheet 1'!$H$29</f>
        <v>-10.250398724082935</v>
      </c>
      <c r="J15" s="4">
        <f>'[55]Sheet 1'!$N$22</f>
        <v>0.33872825923952682</v>
      </c>
      <c r="K15" s="4">
        <f>'[55]Sheet 1'!$G$106</f>
        <v>0.41113683538240453</v>
      </c>
      <c r="L15" s="4">
        <f>'[55]Sheet 1'!$H$106</f>
        <v>-0.12423129798199806</v>
      </c>
      <c r="M15" s="4">
        <f>'[55]Sheet 1'!$M$106</f>
        <v>0.20885473735740473</v>
      </c>
      <c r="N15" s="4">
        <f t="shared" si="0"/>
        <v>0.15857746517757612</v>
      </c>
      <c r="O15" s="28">
        <f>'[55]Sheet 1'!$N$19</f>
        <v>13.87771587591241</v>
      </c>
      <c r="P15" s="28">
        <f>'[55]Sheet 1'!$O$19</f>
        <v>61.462728717672412</v>
      </c>
      <c r="Q15" s="24">
        <f>'[55]Sheet 1'!$P$22</f>
        <v>1.0856032480681134E-2</v>
      </c>
      <c r="R15" s="4">
        <f>'[55]Sheet 1'!$M$7</f>
        <v>0.80010000000000003</v>
      </c>
      <c r="S15" s="4">
        <f>'[55]Sheet 1'!$O$7</f>
        <v>0.22579075425790754</v>
      </c>
      <c r="T15" s="4">
        <f>'[55]Sheet 1'!$P$7</f>
        <v>0.15065693430656935</v>
      </c>
      <c r="U15" s="4">
        <f>'[55]Sheet 1'!$O$13</f>
        <v>-2.6109573465787319E-2</v>
      </c>
      <c r="V15" s="29">
        <f>'[55]Sheet 1'!$P$13</f>
        <v>1.1303377159244383</v>
      </c>
      <c r="W15" s="4">
        <f>'[55]Sheet 1'!$M$16</f>
        <v>4.7439445538868918E-2</v>
      </c>
      <c r="X15" s="5">
        <f>'[55]Sheet 1'!$O$102</f>
        <v>28518706125</v>
      </c>
      <c r="Y15" s="10" t="str" cm="1">
        <f t="array" ref="Y15">_FV(A15,"Industry")</f>
        <v>Software &amp; IT Services</v>
      </c>
      <c r="Z15" s="17" cm="1">
        <f t="array" ref="Z15">_FV(A15,"Year incorporated",TRUE)</f>
        <v>2010</v>
      </c>
      <c r="AA15" s="8" t="str" cm="1">
        <f t="array" ref="AA15">_FV(A15,"Description")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15" s="4"/>
      <c r="AC15" s="25"/>
      <c r="AD15" s="6"/>
    </row>
    <row r="16" spans="1:35" ht="49" customHeight="1">
      <c r="A16" s="16" t="e" vm="16">
        <v>#VALUE!</v>
      </c>
      <c r="B16" s="13" cm="1">
        <f t="array" ref="B16">_FV(A16,"Price")</f>
        <v>46.73</v>
      </c>
      <c r="C16" s="13">
        <f>'[63]Sheet 1'!$G$116</f>
        <v>20.962105072602917</v>
      </c>
      <c r="D16" s="4">
        <f>'[63]Sheet 1'!$G$118</f>
        <v>-0.55142082018825334</v>
      </c>
      <c r="E16" s="4">
        <f>'[63]Sheet 1'!$E$4</f>
        <v>0.67937843603677761</v>
      </c>
      <c r="F16" s="4">
        <f>'[63]Sheet 1'!$F$4</f>
        <v>0.27763374970539711</v>
      </c>
      <c r="G16" s="4">
        <f>'[63]Sheet 1'!$M$107</f>
        <v>0.31647986321927457</v>
      </c>
      <c r="H16" s="4">
        <f>'[63]Sheet 1'!$E$29</f>
        <v>5.6646340677332541E-2</v>
      </c>
      <c r="I16" s="4">
        <f>'[63]Sheet 1'!$F$29</f>
        <v>-0.85969278820931394</v>
      </c>
      <c r="J16" s="4" t="str">
        <f>'[63]Sheet 1'!$L$22</f>
        <v>-</v>
      </c>
      <c r="K16" s="4">
        <f>'[63]Sheet 1'!$E$106</f>
        <v>0.56457689063817829</v>
      </c>
      <c r="L16" s="4">
        <f>'[63]Sheet 1'!$F$106</f>
        <v>-4.1927214355878192E-2</v>
      </c>
      <c r="M16" s="4">
        <f>'[63]Sheet 1'!$K$106</f>
        <v>1.3218829514210992</v>
      </c>
      <c r="N16" s="4">
        <f t="shared" si="0"/>
        <v>0.19007058842818786</v>
      </c>
      <c r="O16" s="28">
        <f>'[63]Sheet 1'!$L$19</f>
        <v>13.335419662423908</v>
      </c>
      <c r="P16" s="28" t="str">
        <f>'[63]Sheet 1'!$M$19</f>
        <v>-</v>
      </c>
      <c r="Q16" s="24">
        <f>'[63]Sheet 1'!$N$22</f>
        <v>1.936608978580774E-3</v>
      </c>
      <c r="R16" s="4">
        <f>'[63]Sheet 1'!$K$7</f>
        <v>0.89470000000000005</v>
      </c>
      <c r="S16" s="4">
        <f>'[63]Sheet 1'!$M$7</f>
        <v>-4.2427596384430916E-2</v>
      </c>
      <c r="T16" s="4">
        <f>'[63]Sheet 1'!$N$7</f>
        <v>2.5825493451392734E-2</v>
      </c>
      <c r="U16" s="4">
        <f>'[63]Sheet 1'!$M$13</f>
        <v>-0.25634120464397225</v>
      </c>
      <c r="V16" s="29">
        <f>'[63]Sheet 1'!$N$13</f>
        <v>0.41768468277304555</v>
      </c>
      <c r="W16" s="4">
        <f>'[63]Sheet 1'!$K$16</f>
        <v>3.5630976026606309E-2</v>
      </c>
      <c r="X16" s="5">
        <f>'[63]Sheet 1'!$M$102</f>
        <v>7229130999</v>
      </c>
      <c r="Y16" s="10" t="str" cm="1">
        <f t="array" ref="Y16">_FV(A16,"Industry")</f>
        <v>Software &amp; IT Services</v>
      </c>
      <c r="Z16" s="17" cm="1">
        <f t="array" ref="Z16">_FV(A16,"Year incorporated",TRUE)</f>
        <v>2014</v>
      </c>
      <c r="AA16" s="8" t="str" cm="1">
        <f t="array" ref="AA16">_FV(A16,"Description")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row>
    <row r="17" spans="1:31" ht="50" customHeight="1">
      <c r="A17" s="16" t="e" vm="39">
        <v>#VALUE!</v>
      </c>
      <c r="B17" s="13" cm="1">
        <f t="array" ref="B17">_FV(A17,"Price")</f>
        <v>220.11</v>
      </c>
      <c r="C17" s="13">
        <f>'[24]Sheet 1'!$S$118</f>
        <v>85.596250948444649</v>
      </c>
      <c r="D17" s="4">
        <f>'[24]Sheet 1'!$S$120</f>
        <v>-0.61112057176664103</v>
      </c>
      <c r="E17" s="4">
        <f>'[24]Sheet 1'!$Q$6</f>
        <v>0.51351652639206291</v>
      </c>
      <c r="F17" s="4">
        <f>'[24]Sheet 1'!$R$6</f>
        <v>0.2251110947435615</v>
      </c>
      <c r="G17" s="4">
        <f>'[24]Sheet 1'!$Y$109</f>
        <v>0.19901038980821659</v>
      </c>
      <c r="H17" s="4">
        <f>'[24]Sheet 1'!$Q$31</f>
        <v>1.2750498278673672</v>
      </c>
      <c r="I17" s="4">
        <f>'[24]Sheet 1'!$R$31</f>
        <v>-4.3405543166613603E-2</v>
      </c>
      <c r="J17" s="4">
        <f>'[24]Sheet 1'!$X$24</f>
        <v>0.17684719580658537</v>
      </c>
      <c r="K17" s="4">
        <f>'[24]Sheet 1'!$Q$108</f>
        <v>1.1708297444731555</v>
      </c>
      <c r="L17" s="4">
        <f>'[24]Sheet 1'!$R$108</f>
        <v>0.18939293744213725</v>
      </c>
      <c r="M17" s="4">
        <f>'[24]Sheet 1'!$W$108</f>
        <v>0.35685283024381309</v>
      </c>
      <c r="N17" s="4">
        <f t="shared" si="0"/>
        <v>9.0277287700883668E-2</v>
      </c>
      <c r="O17" s="28">
        <f>'[24]Sheet 1'!$X$21</f>
        <v>7.0002787509018036</v>
      </c>
      <c r="P17" s="28">
        <f>'[24]Sheet 1'!$Y$21</f>
        <v>58.165666417450673</v>
      </c>
      <c r="Q17" s="24">
        <f>'[24]Sheet 1'!$Z$24</f>
        <v>1.2872376036350467E-2</v>
      </c>
      <c r="R17" s="4">
        <f>'[24]Sheet 1'!$W$9</f>
        <v>0.18190000000000001</v>
      </c>
      <c r="S17" s="4">
        <f>'[24]Sheet 1'!$Y$9</f>
        <v>0.12035070140280561</v>
      </c>
      <c r="T17" s="4">
        <f>'[24]Sheet 1'!$Z$9</f>
        <v>9.0110220440881766E-2</v>
      </c>
      <c r="U17" s="4">
        <f>'[24]Sheet 1'!$Y$15</f>
        <v>0.28567244733594127</v>
      </c>
      <c r="V17" s="29">
        <f>'[24]Sheet 1'!$Z$15</f>
        <v>0.83269953471725122</v>
      </c>
      <c r="W17" s="4">
        <f>'[24]Sheet 1'!$W$18</f>
        <v>6.5503438863175154E-2</v>
      </c>
      <c r="X17" s="5">
        <f>'[24]Sheet 1'!$Y$103</f>
        <v>698627819340</v>
      </c>
      <c r="Y17" s="10" t="str" cm="1">
        <f t="array" ref="Y17">_FV(A17,"Industry")</f>
        <v>Automobiles &amp; Auto Parts</v>
      </c>
      <c r="Z17" s="17" cm="1">
        <f t="array" ref="Z17">_FV(A17,"Year incorporated",TRUE)</f>
        <v>2003</v>
      </c>
      <c r="AA17" s="8" t="str" cm="1">
        <f t="array" ref="AA17">_FV(A17,"Description")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7" s="4"/>
      <c r="AC17" s="25"/>
      <c r="AD17" s="6"/>
      <c r="AE17" s="6"/>
    </row>
    <row r="18" spans="1:31" ht="49" customHeight="1">
      <c r="A18" s="16" t="e" vm="25">
        <v>#VALUE!</v>
      </c>
      <c r="B18" s="13" cm="1">
        <f t="array" ref="B18">_FV(A18,"Price")</f>
        <v>29.82</v>
      </c>
      <c r="C18" s="13">
        <f>'[62]Sheet 1'!$G$116</f>
        <v>7.6530401932974019</v>
      </c>
      <c r="D18" s="4">
        <f>'[62]Sheet 1'!$G$118</f>
        <v>-0.74335881310203211</v>
      </c>
      <c r="E18" s="4">
        <f>'[62]Sheet 1'!$E$4</f>
        <v>0.51069447022667736</v>
      </c>
      <c r="F18" s="4">
        <f>'[62]Sheet 1'!$F$4</f>
        <v>0.31411875537594036</v>
      </c>
      <c r="G18" s="4">
        <f>'[62]Sheet 1'!$M$107</f>
        <v>0.2519278061008513</v>
      </c>
      <c r="H18" s="4">
        <f>'[62]Sheet 1'!$E$29</f>
        <v>0.32015659230865712</v>
      </c>
      <c r="I18" s="4">
        <f>'[62]Sheet 1'!$F$29</f>
        <v>-0.9779030429719523</v>
      </c>
      <c r="J18" s="4">
        <f>'[62]Sheet 1'!$L$22</f>
        <v>0.61133458620532444</v>
      </c>
      <c r="K18" s="4">
        <f>'[62]Sheet 1'!$E$106</f>
        <v>0.5068858441079982</v>
      </c>
      <c r="L18" s="4">
        <f>'[62]Sheet 1'!$F$106</f>
        <v>6.6942976226511741E-2</v>
      </c>
      <c r="M18" s="4">
        <f>'[62]Sheet 1'!$K$106</f>
        <v>0.10648505776672978</v>
      </c>
      <c r="N18" s="4">
        <f t="shared" si="0"/>
        <v>6.6367086698904856E-2</v>
      </c>
      <c r="O18" s="28">
        <f>'[62]Sheet 1'!$L$19</f>
        <v>11.711963781818183</v>
      </c>
      <c r="P18" s="28" t="str">
        <f>'[62]Sheet 1'!$M$19</f>
        <v>-</v>
      </c>
      <c r="Q18" s="24">
        <f>'[62]Sheet 1'!$N$22</f>
        <v>-5.1007893170743378E-3</v>
      </c>
      <c r="R18" s="4">
        <f>'[62]Sheet 1'!$K$7</f>
        <v>0.69399999999999995</v>
      </c>
      <c r="S18" s="4">
        <f>'[62]Sheet 1'!$M$7</f>
        <v>-1.2987012987012988E-2</v>
      </c>
      <c r="T18" s="4">
        <f>'[62]Sheet 1'!$N$7</f>
        <v>-5.9740259740259739E-2</v>
      </c>
      <c r="U18" s="4">
        <f>'[62]Sheet 1'!$M$13</f>
        <v>-0.24525679463638253</v>
      </c>
      <c r="V18" s="29">
        <f>'[62]Sheet 1'!$N$13</f>
        <v>2.0473282502271024</v>
      </c>
      <c r="W18" s="4">
        <f>'[62]Sheet 1'!$K$16</f>
        <v>7.994672062666941E-2</v>
      </c>
      <c r="X18" s="5">
        <f>'[62]Sheet 1'!$M$102</f>
        <v>9018212112</v>
      </c>
      <c r="Y18" s="10" t="str" cm="1">
        <f t="array" ref="Y18">_FV(A18,"Industry")</f>
        <v>Software &amp; IT Services</v>
      </c>
      <c r="Z18" s="17" cm="1">
        <f t="array" ref="Z18">_FV(A18,"Year incorporated",TRUE)</f>
        <v>2014</v>
      </c>
      <c r="AA18" s="8" t="str" cm="1">
        <f t="array" ref="AA18">_FV(A18,"Description")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19" spans="1:31" ht="18">
      <c r="F19" s="4"/>
      <c r="S19" s="4"/>
    </row>
    <row r="20" spans="1:31" ht="18">
      <c r="F20" s="4"/>
      <c r="S20" s="4"/>
    </row>
    <row r="21" spans="1:31" ht="18">
      <c r="F21" s="4"/>
      <c r="S21" s="4"/>
    </row>
    <row r="22" spans="1:31" ht="18">
      <c r="F22" s="4"/>
      <c r="S22" s="4"/>
    </row>
    <row r="23" spans="1:31" ht="18">
      <c r="F23" s="4"/>
      <c r="S23" s="4"/>
    </row>
    <row r="24" spans="1:31" ht="18">
      <c r="F24" s="4"/>
      <c r="S24" s="4"/>
    </row>
    <row r="25" spans="1:31" ht="18">
      <c r="F25" s="4"/>
      <c r="S25" s="4"/>
    </row>
    <row r="26" spans="1:31" ht="18">
      <c r="F26" s="4"/>
      <c r="S26" s="4"/>
    </row>
    <row r="27" spans="1:31" ht="18">
      <c r="F27" s="4"/>
      <c r="S27" s="4"/>
    </row>
    <row r="28" spans="1:31" ht="18">
      <c r="F28" s="4"/>
      <c r="S28" s="4"/>
    </row>
    <row r="29" spans="1:31" ht="18">
      <c r="F29" s="4"/>
      <c r="S29" s="4"/>
    </row>
    <row r="30" spans="1:31" ht="18">
      <c r="F30" s="4"/>
      <c r="S30" s="4"/>
    </row>
    <row r="31" spans="1:31" ht="18">
      <c r="F31" s="4"/>
      <c r="S31" s="4"/>
    </row>
    <row r="32" spans="1:31"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F40" s="4"/>
      <c r="S40" s="4"/>
    </row>
    <row r="41" spans="6:19" ht="18">
      <c r="F41" s="4"/>
      <c r="S41" s="4"/>
    </row>
    <row r="42" spans="6:19" ht="18">
      <c r="S42" s="4"/>
    </row>
    <row r="43" spans="6:19" ht="18">
      <c r="S43" s="4"/>
    </row>
    <row r="44" spans="6:19" ht="18">
      <c r="S44" s="4"/>
    </row>
    <row r="45" spans="6:19" ht="18">
      <c r="S45" s="4"/>
    </row>
    <row r="46" spans="6:19" ht="18">
      <c r="S46" s="4"/>
    </row>
  </sheetData>
  <autoFilter ref="A1:X1" xr:uid="{FAB1ACF9-D4B9-FB4D-8299-9FC1FBDA430F}">
    <sortState xmlns:xlrd2="http://schemas.microsoft.com/office/spreadsheetml/2017/richdata2" ref="A2:X18">
      <sortCondition descending="1" ref="D1:D18"/>
    </sortState>
  </autoFilter>
  <conditionalFormatting sqref="F19:F28">
    <cfRule type="colorScale" priority="3068">
      <colorScale>
        <cfvo type="min"/>
        <cfvo type="max"/>
        <color rgb="FFFCFCFF"/>
        <color rgb="FF63BE7B"/>
      </colorScale>
    </cfRule>
  </conditionalFormatting>
  <conditionalFormatting sqref="F19:F41">
    <cfRule type="colorScale" priority="3069">
      <colorScale>
        <cfvo type="min"/>
        <cfvo type="max"/>
        <color rgb="FFFCFCFF"/>
        <color rgb="FF63BE7B"/>
      </colorScale>
    </cfRule>
  </conditionalFormatting>
  <conditionalFormatting sqref="F19:F22">
    <cfRule type="colorScale" priority="3063">
      <colorScale>
        <cfvo type="min"/>
        <cfvo type="max"/>
        <color rgb="FFFCFCFF"/>
        <color rgb="FF63BE7B"/>
      </colorScale>
    </cfRule>
  </conditionalFormatting>
  <conditionalFormatting sqref="F19:F23">
    <cfRule type="colorScale" priority="2999">
      <colorScale>
        <cfvo type="min"/>
        <cfvo type="max"/>
        <color rgb="FFFCFCFF"/>
        <color rgb="FF63BE7B"/>
      </colorScale>
    </cfRule>
  </conditionalFormatting>
  <conditionalFormatting sqref="F19">
    <cfRule type="colorScale" priority="3016">
      <colorScale>
        <cfvo type="min"/>
        <cfvo type="max"/>
        <color rgb="FFFCFCFF"/>
        <color rgb="FF63BE7B"/>
      </colorScale>
    </cfRule>
    <cfRule type="colorScale" priority="3017">
      <colorScale>
        <cfvo type="min"/>
        <cfvo type="percentile" val="50"/>
        <cfvo type="max"/>
        <color rgb="FFF8696B"/>
        <color rgb="FFFFEB84"/>
        <color rgb="FF63BE7B"/>
      </colorScale>
    </cfRule>
    <cfRule type="colorScale" priority="3018">
      <colorScale>
        <cfvo type="min"/>
        <cfvo type="max"/>
        <color rgb="FFFFEF9C"/>
        <color rgb="FF63BE7B"/>
      </colorScale>
    </cfRule>
  </conditionalFormatting>
  <conditionalFormatting sqref="F20">
    <cfRule type="colorScale" priority="3019">
      <colorScale>
        <cfvo type="min"/>
        <cfvo type="max"/>
        <color rgb="FFFCFCFF"/>
        <color rgb="FF63BE7B"/>
      </colorScale>
    </cfRule>
    <cfRule type="colorScale" priority="3020">
      <colorScale>
        <cfvo type="min"/>
        <cfvo type="max"/>
        <color rgb="FFFCFCFF"/>
        <color rgb="FF63BE7B"/>
      </colorScale>
    </cfRule>
    <cfRule type="colorScale" priority="3021">
      <colorScale>
        <cfvo type="min"/>
        <cfvo type="max"/>
        <color rgb="FFFCFCFF"/>
        <color rgb="FF63BE7B"/>
      </colorScale>
    </cfRule>
    <cfRule type="colorScale" priority="3022">
      <colorScale>
        <cfvo type="min"/>
        <cfvo type="max"/>
        <color rgb="FFFCFCFF"/>
        <color rgb="FF63BE7B"/>
      </colorScale>
    </cfRule>
    <cfRule type="colorScale" priority="3023">
      <colorScale>
        <cfvo type="min"/>
        <cfvo type="percentile" val="50"/>
        <cfvo type="max"/>
        <color rgb="FFF8696B"/>
        <color rgb="FFFFEB84"/>
        <color rgb="FF63BE7B"/>
      </colorScale>
    </cfRule>
    <cfRule type="colorScale" priority="3024">
      <colorScale>
        <cfvo type="min"/>
        <cfvo type="max"/>
        <color rgb="FFFFEF9C"/>
        <color rgb="FF63BE7B"/>
      </colorScale>
    </cfRule>
  </conditionalFormatting>
  <conditionalFormatting sqref="F21">
    <cfRule type="colorScale" priority="3025">
      <colorScale>
        <cfvo type="min"/>
        <cfvo type="max"/>
        <color rgb="FFFCFCFF"/>
        <color rgb="FF63BE7B"/>
      </colorScale>
    </cfRule>
    <cfRule type="colorScale" priority="3026">
      <colorScale>
        <cfvo type="min"/>
        <cfvo type="max"/>
        <color rgb="FFFCFCFF"/>
        <color rgb="FF63BE7B"/>
      </colorScale>
    </cfRule>
    <cfRule type="colorScale" priority="3027">
      <colorScale>
        <cfvo type="min"/>
        <cfvo type="percentile" val="50"/>
        <cfvo type="max"/>
        <color rgb="FFF8696B"/>
        <color rgb="FFFFEB84"/>
        <color rgb="FF63BE7B"/>
      </colorScale>
    </cfRule>
    <cfRule type="colorScale" priority="3028">
      <colorScale>
        <cfvo type="min"/>
        <cfvo type="max"/>
        <color rgb="FFFCFCFF"/>
        <color rgb="FF63BE7B"/>
      </colorScale>
    </cfRule>
    <cfRule type="colorScale" priority="3029">
      <colorScale>
        <cfvo type="min"/>
        <cfvo type="max"/>
        <color rgb="FFFCFCFF"/>
        <color rgb="FF63BE7B"/>
      </colorScale>
    </cfRule>
    <cfRule type="colorScale" priority="3030">
      <colorScale>
        <cfvo type="min"/>
        <cfvo type="max"/>
        <color rgb="FFFCFCFF"/>
        <color rgb="FF63BE7B"/>
      </colorScale>
    </cfRule>
    <cfRule type="colorScale" priority="3031">
      <colorScale>
        <cfvo type="min"/>
        <cfvo type="max"/>
        <color rgb="FFFFEF9C"/>
        <color rgb="FF63BE7B"/>
      </colorScale>
    </cfRule>
  </conditionalFormatting>
  <conditionalFormatting sqref="F22">
    <cfRule type="colorScale" priority="3032">
      <colorScale>
        <cfvo type="min"/>
        <cfvo type="max"/>
        <color rgb="FFFCFCFF"/>
        <color rgb="FF63BE7B"/>
      </colorScale>
    </cfRule>
    <cfRule type="colorScale" priority="3033">
      <colorScale>
        <cfvo type="min"/>
        <cfvo type="max"/>
        <color rgb="FFFCFCFF"/>
        <color rgb="FF63BE7B"/>
      </colorScale>
    </cfRule>
    <cfRule type="colorScale" priority="3034">
      <colorScale>
        <cfvo type="min"/>
        <cfvo type="max"/>
        <color rgb="FFFCFCFF"/>
        <color rgb="FF63BE7B"/>
      </colorScale>
    </cfRule>
    <cfRule type="colorScale" priority="3035">
      <colorScale>
        <cfvo type="min"/>
        <cfvo type="max"/>
        <color rgb="FFFCFCFF"/>
        <color rgb="FF63BE7B"/>
      </colorScale>
    </cfRule>
    <cfRule type="colorScale" priority="3036">
      <colorScale>
        <cfvo type="min"/>
        <cfvo type="percentile" val="50"/>
        <cfvo type="max"/>
        <color rgb="FFF8696B"/>
        <color rgb="FFFFEB84"/>
        <color rgb="FF63BE7B"/>
      </colorScale>
    </cfRule>
    <cfRule type="colorScale" priority="3037">
      <colorScale>
        <cfvo type="min"/>
        <cfvo type="max"/>
        <color rgb="FFFFEF9C"/>
        <color rgb="FF63BE7B"/>
      </colorScale>
    </cfRule>
  </conditionalFormatting>
  <conditionalFormatting sqref="F23">
    <cfRule type="colorScale" priority="3038">
      <colorScale>
        <cfvo type="min"/>
        <cfvo type="max"/>
        <color rgb="FFFCFCFF"/>
        <color rgb="FF63BE7B"/>
      </colorScale>
    </cfRule>
    <cfRule type="colorScale" priority="3039">
      <colorScale>
        <cfvo type="min"/>
        <cfvo type="max"/>
        <color rgb="FFFCFCFF"/>
        <color rgb="FF63BE7B"/>
      </colorScale>
    </cfRule>
    <cfRule type="colorScale" priority="3040">
      <colorScale>
        <cfvo type="min"/>
        <cfvo type="max"/>
        <color rgb="FFFCFCFF"/>
        <color rgb="FF63BE7B"/>
      </colorScale>
    </cfRule>
    <cfRule type="colorScale" priority="3041">
      <colorScale>
        <cfvo type="min"/>
        <cfvo type="max"/>
        <color rgb="FFFCFCFF"/>
        <color rgb="FF63BE7B"/>
      </colorScale>
    </cfRule>
    <cfRule type="colorScale" priority="3042">
      <colorScale>
        <cfvo type="min"/>
        <cfvo type="percentile" val="50"/>
        <cfvo type="max"/>
        <color rgb="FFF8696B"/>
        <color rgb="FFFFEB84"/>
        <color rgb="FF63BE7B"/>
      </colorScale>
    </cfRule>
    <cfRule type="colorScale" priority="3043">
      <colorScale>
        <cfvo type="min"/>
        <cfvo type="max"/>
        <color rgb="FFFFEF9C"/>
        <color rgb="FF63BE7B"/>
      </colorScale>
    </cfRule>
  </conditionalFormatting>
  <conditionalFormatting sqref="F24">
    <cfRule type="colorScale" priority="3044">
      <colorScale>
        <cfvo type="min"/>
        <cfvo type="max"/>
        <color rgb="FFFCFCFF"/>
        <color rgb="FF63BE7B"/>
      </colorScale>
    </cfRule>
    <cfRule type="colorScale" priority="3045">
      <colorScale>
        <cfvo type="min"/>
        <cfvo type="max"/>
        <color rgb="FFFCFCFF"/>
        <color rgb="FF63BE7B"/>
      </colorScale>
    </cfRule>
    <cfRule type="colorScale" priority="3046">
      <colorScale>
        <cfvo type="min"/>
        <cfvo type="max"/>
        <color rgb="FFFCFCFF"/>
        <color rgb="FF63BE7B"/>
      </colorScale>
    </cfRule>
    <cfRule type="colorScale" priority="3047">
      <colorScale>
        <cfvo type="min"/>
        <cfvo type="percentile" val="50"/>
        <cfvo type="max"/>
        <color rgb="FFF8696B"/>
        <color rgb="FFFFEB84"/>
        <color rgb="FF63BE7B"/>
      </colorScale>
    </cfRule>
    <cfRule type="colorScale" priority="3048">
      <colorScale>
        <cfvo type="min"/>
        <cfvo type="max"/>
        <color rgb="FFFCFCFF"/>
        <color rgb="FF63BE7B"/>
      </colorScale>
    </cfRule>
    <cfRule type="colorScale" priority="3049">
      <colorScale>
        <cfvo type="min"/>
        <cfvo type="max"/>
        <color rgb="FFFFEF9C"/>
        <color rgb="FF63BE7B"/>
      </colorScale>
    </cfRule>
  </conditionalFormatting>
  <conditionalFormatting sqref="F24:F28">
    <cfRule type="colorScale" priority="3062">
      <colorScale>
        <cfvo type="min"/>
        <cfvo type="max"/>
        <color rgb="FFFCFCFF"/>
        <color rgb="FF63BE7B"/>
      </colorScale>
    </cfRule>
  </conditionalFormatting>
  <conditionalFormatting sqref="F25">
    <cfRule type="colorScale" priority="3050">
      <colorScale>
        <cfvo type="min"/>
        <cfvo type="max"/>
        <color rgb="FFFCFCFF"/>
        <color rgb="FF63BE7B"/>
      </colorScale>
    </cfRule>
    <cfRule type="colorScale" priority="3051">
      <colorScale>
        <cfvo type="min"/>
        <cfvo type="max"/>
        <color rgb="FFFCFCFF"/>
        <color rgb="FF63BE7B"/>
      </colorScale>
    </cfRule>
    <cfRule type="colorScale" priority="3052">
      <colorScale>
        <cfvo type="min"/>
        <cfvo type="percentile" val="50"/>
        <cfvo type="max"/>
        <color rgb="FFF8696B"/>
        <color rgb="FFFFEB84"/>
        <color rgb="FF63BE7B"/>
      </colorScale>
    </cfRule>
    <cfRule type="colorScale" priority="3053">
      <colorScale>
        <cfvo type="min"/>
        <cfvo type="max"/>
        <color rgb="FFFFEF9C"/>
        <color rgb="FF63BE7B"/>
      </colorScale>
    </cfRule>
  </conditionalFormatting>
  <conditionalFormatting sqref="F26">
    <cfRule type="colorScale" priority="3054">
      <colorScale>
        <cfvo type="min"/>
        <cfvo type="max"/>
        <color rgb="FFFCFCFF"/>
        <color rgb="FF63BE7B"/>
      </colorScale>
    </cfRule>
    <cfRule type="colorScale" priority="3055">
      <colorScale>
        <cfvo type="min"/>
        <cfvo type="max"/>
        <color rgb="FFFCFCFF"/>
        <color rgb="FF63BE7B"/>
      </colorScale>
    </cfRule>
    <cfRule type="colorScale" priority="3056">
      <colorScale>
        <cfvo type="min"/>
        <cfvo type="percentile" val="50"/>
        <cfvo type="max"/>
        <color rgb="FFF8696B"/>
        <color rgb="FFFFEB84"/>
        <color rgb="FF63BE7B"/>
      </colorScale>
    </cfRule>
    <cfRule type="colorScale" priority="3057">
      <colorScale>
        <cfvo type="min"/>
        <cfvo type="max"/>
        <color rgb="FFFFEF9C"/>
        <color rgb="FF63BE7B"/>
      </colorScale>
    </cfRule>
  </conditionalFormatting>
  <conditionalFormatting sqref="F27">
    <cfRule type="colorScale" priority="3058">
      <colorScale>
        <cfvo type="min"/>
        <cfvo type="max"/>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FEB84"/>
        <color rgb="FF63BE7B"/>
      </colorScale>
    </cfRule>
    <cfRule type="colorScale" priority="3061">
      <colorScale>
        <cfvo type="min"/>
        <cfvo type="max"/>
        <color rgb="FFFFEF9C"/>
        <color rgb="FF63BE7B"/>
      </colorScale>
    </cfRule>
  </conditionalFormatting>
  <conditionalFormatting sqref="F28">
    <cfRule type="colorScale" priority="2995">
      <colorScale>
        <cfvo type="min"/>
        <cfvo type="max"/>
        <color rgb="FFFCFCFF"/>
        <color rgb="FF63BE7B"/>
      </colorScale>
    </cfRule>
    <cfRule type="colorScale" priority="2996">
      <colorScale>
        <cfvo type="min"/>
        <cfvo type="max"/>
        <color rgb="FFFCFCFF"/>
        <color rgb="FF63BE7B"/>
      </colorScale>
    </cfRule>
    <cfRule type="colorScale" priority="2997">
      <colorScale>
        <cfvo type="min"/>
        <cfvo type="percentile" val="50"/>
        <cfvo type="max"/>
        <color rgb="FFF8696B"/>
        <color rgb="FFFFEB84"/>
        <color rgb="FF63BE7B"/>
      </colorScale>
    </cfRule>
    <cfRule type="colorScale" priority="2998">
      <colorScale>
        <cfvo type="min"/>
        <cfvo type="max"/>
        <color rgb="FFFFEF9C"/>
        <color rgb="FF63BE7B"/>
      </colorScale>
    </cfRule>
  </conditionalFormatting>
  <conditionalFormatting sqref="F29">
    <cfRule type="colorScale" priority="2973">
      <colorScale>
        <cfvo type="min"/>
        <cfvo type="max"/>
        <color rgb="FFFCFCFF"/>
        <color rgb="FF63BE7B"/>
      </colorScale>
    </cfRule>
    <cfRule type="colorScale" priority="2974">
      <colorScale>
        <cfvo type="min"/>
        <cfvo type="max"/>
        <color rgb="FFFCFCFF"/>
        <color rgb="FF63BE7B"/>
      </colorScale>
    </cfRule>
    <cfRule type="colorScale" priority="2975">
      <colorScale>
        <cfvo type="min"/>
        <cfvo type="percentile" val="50"/>
        <cfvo type="max"/>
        <color rgb="FFF8696B"/>
        <color rgb="FFFFEB84"/>
        <color rgb="FF63BE7B"/>
      </colorScale>
    </cfRule>
    <cfRule type="colorScale" priority="2976">
      <colorScale>
        <cfvo type="min"/>
        <cfvo type="max"/>
        <color rgb="FFFFEF9C"/>
        <color rgb="FF63BE7B"/>
      </colorScale>
    </cfRule>
  </conditionalFormatting>
  <conditionalFormatting sqref="F29:F31 F33:F38">
    <cfRule type="colorScale" priority="2971">
      <colorScale>
        <cfvo type="min"/>
        <cfvo type="max"/>
        <color rgb="FFFCFCFF"/>
        <color rgb="FF63BE7B"/>
      </colorScale>
    </cfRule>
  </conditionalFormatting>
  <conditionalFormatting sqref="F29:F31">
    <cfRule type="colorScale" priority="2993">
      <colorScale>
        <cfvo type="min"/>
        <cfvo type="max"/>
        <color rgb="FFFCFCFF"/>
        <color rgb="FF63BE7B"/>
      </colorScale>
    </cfRule>
  </conditionalFormatting>
  <conditionalFormatting sqref="F29:F38">
    <cfRule type="colorScale" priority="2994">
      <colorScale>
        <cfvo type="min"/>
        <cfvo type="max"/>
        <color rgb="FFFCFCFF"/>
        <color rgb="FF63BE7B"/>
      </colorScale>
    </cfRule>
  </conditionalFormatting>
  <conditionalFormatting sqref="F30">
    <cfRule type="colorScale" priority="2977">
      <colorScale>
        <cfvo type="min"/>
        <cfvo type="max"/>
        <color rgb="FFFCFCFF"/>
        <color rgb="FF63BE7B"/>
      </colorScale>
    </cfRule>
    <cfRule type="colorScale" priority="2978">
      <colorScale>
        <cfvo type="min"/>
        <cfvo type="max"/>
        <color rgb="FFFCFCFF"/>
        <color rgb="FF63BE7B"/>
      </colorScale>
    </cfRule>
    <cfRule type="colorScale" priority="2979">
      <colorScale>
        <cfvo type="min"/>
        <cfvo type="percentile" val="50"/>
        <cfvo type="max"/>
        <color rgb="FFF8696B"/>
        <color rgb="FFFFEB84"/>
        <color rgb="FF63BE7B"/>
      </colorScale>
    </cfRule>
    <cfRule type="colorScale" priority="2980">
      <colorScale>
        <cfvo type="min"/>
        <cfvo type="max"/>
        <color rgb="FFFFEF9C"/>
        <color rgb="FF63BE7B"/>
      </colorScale>
    </cfRule>
  </conditionalFormatting>
  <conditionalFormatting sqref="F31">
    <cfRule type="colorScale" priority="2981">
      <colorScale>
        <cfvo type="min"/>
        <cfvo type="max"/>
        <color rgb="FFFCFCFF"/>
        <color rgb="FF63BE7B"/>
      </colorScale>
    </cfRule>
    <cfRule type="colorScale" priority="2982">
      <colorScale>
        <cfvo type="min"/>
        <cfvo type="max"/>
        <color rgb="FFFCFCFF"/>
        <color rgb="FF63BE7B"/>
      </colorScale>
    </cfRule>
    <cfRule type="colorScale" priority="2983">
      <colorScale>
        <cfvo type="min"/>
        <cfvo type="percentile" val="50"/>
        <cfvo type="max"/>
        <color rgb="FFF8696B"/>
        <color rgb="FFFFEB84"/>
        <color rgb="FF63BE7B"/>
      </colorScale>
    </cfRule>
    <cfRule type="colorScale" priority="2984">
      <colorScale>
        <cfvo type="min"/>
        <cfvo type="max"/>
        <color rgb="FFFFEF9C"/>
        <color rgb="FF63BE7B"/>
      </colorScale>
    </cfRule>
  </conditionalFormatting>
  <conditionalFormatting sqref="F32">
    <cfRule type="colorScale" priority="2969">
      <colorScale>
        <cfvo type="min"/>
        <cfvo type="max"/>
        <color rgb="FFFCFCFF"/>
        <color rgb="FF63BE7B"/>
      </colorScale>
    </cfRule>
    <cfRule type="colorScale" priority="2970">
      <colorScale>
        <cfvo type="min"/>
        <cfvo type="max"/>
        <color rgb="FFFCFCFF"/>
        <color rgb="FF63BE7B"/>
      </colorScale>
    </cfRule>
    <cfRule type="colorScale" priority="2989">
      <colorScale>
        <cfvo type="min"/>
        <cfvo type="max"/>
        <color rgb="FFFCFCFF"/>
        <color rgb="FF63BE7B"/>
      </colorScale>
    </cfRule>
    <cfRule type="colorScale" priority="2990">
      <colorScale>
        <cfvo type="min"/>
        <cfvo type="max"/>
        <color rgb="FFFCFCFF"/>
        <color rgb="FF63BE7B"/>
      </colorScale>
    </cfRule>
    <cfRule type="colorScale" priority="2991">
      <colorScale>
        <cfvo type="min"/>
        <cfvo type="percentile" val="50"/>
        <cfvo type="max"/>
        <color rgb="FFF8696B"/>
        <color rgb="FFFFEB84"/>
        <color rgb="FF63BE7B"/>
      </colorScale>
    </cfRule>
    <cfRule type="colorScale" priority="2992">
      <colorScale>
        <cfvo type="min"/>
        <cfvo type="max"/>
        <color rgb="FFFFEF9C"/>
        <color rgb="FF63BE7B"/>
      </colorScale>
    </cfRule>
  </conditionalFormatting>
  <conditionalFormatting sqref="F33">
    <cfRule type="colorScale" priority="2985">
      <colorScale>
        <cfvo type="min"/>
        <cfvo type="max"/>
        <color rgb="FFFCFCFF"/>
        <color rgb="FF63BE7B"/>
      </colorScale>
    </cfRule>
    <cfRule type="colorScale" priority="2986">
      <colorScale>
        <cfvo type="min"/>
        <cfvo type="max"/>
        <color rgb="FFFCFCFF"/>
        <color rgb="FF63BE7B"/>
      </colorScale>
    </cfRule>
    <cfRule type="colorScale" priority="2987">
      <colorScale>
        <cfvo type="min"/>
        <cfvo type="percentile" val="50"/>
        <cfvo type="max"/>
        <color rgb="FFF8696B"/>
        <color rgb="FFFFEB84"/>
        <color rgb="FF63BE7B"/>
      </colorScale>
    </cfRule>
    <cfRule type="colorScale" priority="2988">
      <colorScale>
        <cfvo type="min"/>
        <cfvo type="max"/>
        <color rgb="FFFFEF9C"/>
        <color rgb="FF63BE7B"/>
      </colorScale>
    </cfRule>
  </conditionalFormatting>
  <conditionalFormatting sqref="F33:F38">
    <cfRule type="colorScale" priority="2972">
      <colorScale>
        <cfvo type="min"/>
        <cfvo type="max"/>
        <color rgb="FFFCFCFF"/>
        <color rgb="FF63BE7B"/>
      </colorScale>
    </cfRule>
  </conditionalFormatting>
  <conditionalFormatting sqref="F34:F38">
    <cfRule type="colorScale" priority="2965">
      <colorScale>
        <cfvo type="min"/>
        <cfvo type="max"/>
        <color rgb="FFFCFCFF"/>
        <color rgb="FF63BE7B"/>
      </colorScale>
    </cfRule>
    <cfRule type="colorScale" priority="2966">
      <colorScale>
        <cfvo type="min"/>
        <cfvo type="max"/>
        <color rgb="FFFCFCFF"/>
        <color rgb="FF63BE7B"/>
      </colorScale>
    </cfRule>
    <cfRule type="colorScale" priority="2967">
      <colorScale>
        <cfvo type="min"/>
        <cfvo type="percentile" val="50"/>
        <cfvo type="max"/>
        <color rgb="FFF8696B"/>
        <color rgb="FFFFEB84"/>
        <color rgb="FF63BE7B"/>
      </colorScale>
    </cfRule>
    <cfRule type="colorScale" priority="2968">
      <colorScale>
        <cfvo type="min"/>
        <cfvo type="max"/>
        <color rgb="FFFFEF9C"/>
        <color rgb="FF63BE7B"/>
      </colorScale>
    </cfRule>
  </conditionalFormatting>
  <conditionalFormatting sqref="F39:F40">
    <cfRule type="colorScale" priority="2959">
      <colorScale>
        <cfvo type="min"/>
        <cfvo type="max"/>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FEB84"/>
        <color rgb="FF63BE7B"/>
      </colorScale>
    </cfRule>
    <cfRule type="colorScale" priority="2962">
      <colorScale>
        <cfvo type="min"/>
        <cfvo type="max"/>
        <color rgb="FFFFEF9C"/>
        <color rgb="FF63BE7B"/>
      </colorScale>
    </cfRule>
  </conditionalFormatting>
  <conditionalFormatting sqref="F39:F41">
    <cfRule type="colorScale" priority="2958">
      <colorScale>
        <cfvo type="min"/>
        <cfvo type="max"/>
        <color rgb="FFFCFCFF"/>
        <color rgb="FF63BE7B"/>
      </colorScale>
    </cfRule>
    <cfRule type="colorScale" priority="2963">
      <colorScale>
        <cfvo type="min"/>
        <cfvo type="max"/>
        <color rgb="FFFCFCFF"/>
        <color rgb="FF63BE7B"/>
      </colorScale>
    </cfRule>
    <cfRule type="colorScale" priority="2964">
      <colorScale>
        <cfvo type="min"/>
        <cfvo type="max"/>
        <color rgb="FFFCFCFF"/>
        <color rgb="FF63BE7B"/>
      </colorScale>
    </cfRule>
  </conditionalFormatting>
  <conditionalFormatting sqref="F41">
    <cfRule type="colorScale" priority="2954">
      <colorScale>
        <cfvo type="min"/>
        <cfvo type="max"/>
        <color rgb="FFFCFCFF"/>
        <color rgb="FF63BE7B"/>
      </colorScale>
    </cfRule>
    <cfRule type="colorScale" priority="2955">
      <colorScale>
        <cfvo type="min"/>
        <cfvo type="max"/>
        <color rgb="FFFCFCFF"/>
        <color rgb="FF63BE7B"/>
      </colorScale>
    </cfRule>
    <cfRule type="colorScale" priority="2956">
      <colorScale>
        <cfvo type="min"/>
        <cfvo type="percentile" val="50"/>
        <cfvo type="max"/>
        <color rgb="FFF8696B"/>
        <color rgb="FFFFEB84"/>
        <color rgb="FF63BE7B"/>
      </colorScale>
    </cfRule>
    <cfRule type="colorScale" priority="2957">
      <colorScale>
        <cfvo type="min"/>
        <cfvo type="max"/>
        <color rgb="FFFFEF9C"/>
        <color rgb="FF63BE7B"/>
      </colorScale>
    </cfRule>
  </conditionalFormatting>
  <conditionalFormatting sqref="G19:N1048576">
    <cfRule type="colorScale" priority="3065">
      <colorScale>
        <cfvo type="min"/>
        <cfvo type="percentile" val="50"/>
        <cfvo type="max"/>
        <color rgb="FFF8696B"/>
        <color rgb="FFFCFCFF"/>
        <color rgb="FF63BE7B"/>
      </colorScale>
    </cfRule>
  </conditionalFormatting>
  <conditionalFormatting sqref="H1">
    <cfRule type="colorScale" priority="3064">
      <colorScale>
        <cfvo type="min"/>
        <cfvo type="percentile" val="50"/>
        <cfvo type="max"/>
        <color rgb="FFF8696B"/>
        <color rgb="FFFCFCFF"/>
        <color rgb="FF63BE7B"/>
      </colorScale>
    </cfRule>
  </conditionalFormatting>
  <conditionalFormatting sqref="H19:H1048576 H1">
    <cfRule type="colorScale" priority="3066">
      <colorScale>
        <cfvo type="min"/>
        <cfvo type="percentile" val="50"/>
        <cfvo type="max"/>
        <color rgb="FFF8696B"/>
        <color rgb="FFFCFCFF"/>
        <color rgb="FF5A8AC6"/>
      </colorScale>
    </cfRule>
  </conditionalFormatting>
  <conditionalFormatting sqref="I1:N1 G1">
    <cfRule type="colorScale" priority="3067">
      <colorScale>
        <cfvo type="min"/>
        <cfvo type="percentile" val="50"/>
        <cfvo type="max"/>
        <color rgb="FFF8696B"/>
        <color rgb="FFFCFCFF"/>
        <color rgb="FF63BE7B"/>
      </colorScale>
    </cfRule>
  </conditionalFormatting>
  <conditionalFormatting sqref="D2:D8">
    <cfRule type="colorScale" priority="2926">
      <colorScale>
        <cfvo type="min"/>
        <cfvo type="percentile" val="50"/>
        <cfvo type="max"/>
        <color rgb="FFF8696B"/>
        <color rgb="FFFCFCFF"/>
        <color rgb="FF63BE7B"/>
      </colorScale>
    </cfRule>
  </conditionalFormatting>
  <conditionalFormatting sqref="D2:D12">
    <cfRule type="colorScale" priority="2227">
      <colorScale>
        <cfvo type="min"/>
        <cfvo type="percentile" val="50"/>
        <cfvo type="max"/>
        <color rgb="FFF8696B"/>
        <color rgb="FFFCFCFF"/>
        <color rgb="FF63BE7B"/>
      </colorScale>
    </cfRule>
  </conditionalFormatting>
  <conditionalFormatting sqref="D5:D7">
    <cfRule type="colorScale" priority="2783">
      <colorScale>
        <cfvo type="min"/>
        <cfvo type="percentile" val="50"/>
        <cfvo type="max"/>
        <color rgb="FFF8696B"/>
        <color rgb="FFFCFCFF"/>
        <color rgb="FF63BE7B"/>
      </colorScale>
    </cfRule>
  </conditionalFormatting>
  <conditionalFormatting sqref="D8">
    <cfRule type="colorScale" priority="2675">
      <colorScale>
        <cfvo type="min"/>
        <cfvo type="percentile" val="50"/>
        <cfvo type="max"/>
        <color rgb="FFF8696B"/>
        <color rgb="FFFCFCFF"/>
        <color rgb="FF63BE7B"/>
      </colorScale>
    </cfRule>
  </conditionalFormatting>
  <conditionalFormatting sqref="D9">
    <cfRule type="colorScale" priority="2503">
      <colorScale>
        <cfvo type="min"/>
        <cfvo type="percentile" val="50"/>
        <cfvo type="max"/>
        <color rgb="FFF8696B"/>
        <color rgb="FFFCFCFF"/>
        <color rgb="FF63BE7B"/>
      </colorScale>
    </cfRule>
    <cfRule type="colorScale" priority="2509">
      <colorScale>
        <cfvo type="min"/>
        <cfvo type="percentile" val="50"/>
        <cfvo type="max"/>
        <color rgb="FFF8696B"/>
        <color rgb="FFFCFCFF"/>
        <color rgb="FF63BE7B"/>
      </colorScale>
    </cfRule>
    <cfRule type="colorScale" priority="2512">
      <colorScale>
        <cfvo type="min"/>
        <cfvo type="percentile" val="50"/>
        <cfvo type="max"/>
        <color rgb="FFF8696B"/>
        <color rgb="FFFCFCFF"/>
        <color rgb="FF63BE7B"/>
      </colorScale>
    </cfRule>
    <cfRule type="colorScale" priority="2532">
      <colorScale>
        <cfvo type="min"/>
        <cfvo type="percentile" val="50"/>
        <cfvo type="max"/>
        <color rgb="FFF8696B"/>
        <color rgb="FFFCFCFF"/>
        <color rgb="FF63BE7B"/>
      </colorScale>
    </cfRule>
  </conditionalFormatting>
  <conditionalFormatting sqref="D10">
    <cfRule type="colorScale" priority="2378">
      <colorScale>
        <cfvo type="min"/>
        <cfvo type="percentile" val="50"/>
        <cfvo type="max"/>
        <color rgb="FFF8696B"/>
        <color rgb="FFFCFCFF"/>
        <color rgb="FF63BE7B"/>
      </colorScale>
    </cfRule>
    <cfRule type="colorScale" priority="2382">
      <colorScale>
        <cfvo type="min"/>
        <cfvo type="percentile" val="50"/>
        <cfvo type="max"/>
        <color rgb="FFF8696B"/>
        <color rgb="FFFCFCFF"/>
        <color rgb="FF63BE7B"/>
      </colorScale>
    </cfRule>
    <cfRule type="colorScale" priority="2387">
      <colorScale>
        <cfvo type="min"/>
        <cfvo type="percentile" val="50"/>
        <cfvo type="max"/>
        <color rgb="FFF8696B"/>
        <color rgb="FFFCFCFF"/>
        <color rgb="FF63BE7B"/>
      </colorScale>
    </cfRule>
    <cfRule type="colorScale" priority="2410">
      <colorScale>
        <cfvo type="min"/>
        <cfvo type="percentile" val="50"/>
        <cfvo type="max"/>
        <color rgb="FFF8696B"/>
        <color rgb="FFFCFCFF"/>
        <color rgb="FF63BE7B"/>
      </colorScale>
    </cfRule>
  </conditionalFormatting>
  <conditionalFormatting sqref="D11">
    <cfRule type="colorScale" priority="2228">
      <colorScale>
        <cfvo type="min"/>
        <cfvo type="percentile" val="50"/>
        <cfvo type="max"/>
        <color rgb="FFF8696B"/>
        <color rgb="FFFCFCFF"/>
        <color rgb="FF63BE7B"/>
      </colorScale>
    </cfRule>
    <cfRule type="colorScale" priority="2251">
      <colorScale>
        <cfvo type="min"/>
        <cfvo type="percentile" val="50"/>
        <cfvo type="max"/>
        <color rgb="FFF8696B"/>
        <color rgb="FFFCFCFF"/>
        <color rgb="FF63BE7B"/>
      </colorScale>
    </cfRule>
    <cfRule type="colorScale" priority="2255">
      <colorScale>
        <cfvo type="min"/>
        <cfvo type="percentile" val="50"/>
        <cfvo type="max"/>
        <color rgb="FFF8696B"/>
        <color rgb="FFFCFCFF"/>
        <color rgb="FF63BE7B"/>
      </colorScale>
    </cfRule>
    <cfRule type="colorScale" priority="2285">
      <colorScale>
        <cfvo type="min"/>
        <cfvo type="percentile" val="50"/>
        <cfvo type="max"/>
        <color rgb="FFF8696B"/>
        <color rgb="FFFCFCFF"/>
        <color rgb="FF63BE7B"/>
      </colorScale>
    </cfRule>
  </conditionalFormatting>
  <conditionalFormatting sqref="D12">
    <cfRule type="colorScale" priority="2158">
      <colorScale>
        <cfvo type="min"/>
        <cfvo type="percentile" val="50"/>
        <cfvo type="max"/>
        <color rgb="FFF8696B"/>
        <color rgb="FFFCFCFF"/>
        <color rgb="FF63BE7B"/>
      </colorScale>
    </cfRule>
    <cfRule type="colorScale" priority="2163">
      <colorScale>
        <cfvo type="min"/>
        <cfvo type="percentile" val="50"/>
        <cfvo type="max"/>
        <color rgb="FFF8696B"/>
        <color rgb="FFFCFCFF"/>
        <color rgb="FF63BE7B"/>
      </colorScale>
    </cfRule>
  </conditionalFormatting>
  <conditionalFormatting sqref="E5:E7">
    <cfRule type="colorScale" priority="2784">
      <colorScale>
        <cfvo type="min"/>
        <cfvo type="max"/>
        <color rgb="FFFCFCFF"/>
        <color rgb="FF63BE7B"/>
      </colorScale>
    </cfRule>
    <cfRule type="colorScale" priority="2785">
      <colorScale>
        <cfvo type="min"/>
        <cfvo type="max"/>
        <color rgb="FFFCFCFF"/>
        <color rgb="FF63BE7B"/>
      </colorScale>
    </cfRule>
    <cfRule type="colorScale" priority="2786">
      <colorScale>
        <cfvo type="min"/>
        <cfvo type="max"/>
        <color rgb="FFFCFCFF"/>
        <color rgb="FF63BE7B"/>
      </colorScale>
    </cfRule>
  </conditionalFormatting>
  <conditionalFormatting sqref="E8">
    <cfRule type="colorScale" priority="2680">
      <colorScale>
        <cfvo type="min"/>
        <cfvo type="max"/>
        <color rgb="FFFCFCFF"/>
        <color rgb="FF63BE7B"/>
      </colorScale>
    </cfRule>
    <cfRule type="colorScale" priority="2685">
      <colorScale>
        <cfvo type="min"/>
        <cfvo type="max"/>
        <color rgb="FFFCFCFF"/>
        <color rgb="FF63BE7B"/>
      </colorScale>
    </cfRule>
    <cfRule type="colorScale" priority="2699">
      <colorScale>
        <cfvo type="min"/>
        <cfvo type="max"/>
        <color rgb="FFFCFCFF"/>
        <color rgb="FF63BE7B"/>
      </colorScale>
    </cfRule>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onditionalFormatting>
  <conditionalFormatting sqref="E9">
    <cfRule type="colorScale" priority="2513">
      <colorScale>
        <cfvo type="min"/>
        <cfvo type="max"/>
        <color rgb="FFFCFCFF"/>
        <color rgb="FF63BE7B"/>
      </colorScale>
    </cfRule>
    <cfRule type="colorScale" priority="2533">
      <colorScale>
        <cfvo type="min"/>
        <cfvo type="max"/>
        <color rgb="FFFCFCFF"/>
        <color rgb="FF63BE7B"/>
      </colorScale>
    </cfRule>
    <cfRule type="colorScale" priority="2534">
      <colorScale>
        <cfvo type="min"/>
        <cfvo type="percentile" val="50"/>
        <cfvo type="max"/>
        <color rgb="FFF8696B"/>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onditionalFormatting>
  <conditionalFormatting sqref="E10">
    <cfRule type="colorScale" priority="2388">
      <colorScale>
        <cfvo type="min"/>
        <cfvo type="max"/>
        <color rgb="FFFCFCFF"/>
        <color rgb="FF63BE7B"/>
      </colorScale>
    </cfRule>
    <cfRule type="colorScale" priority="2411">
      <colorScale>
        <cfvo type="min"/>
        <cfvo type="max"/>
        <color rgb="FFFCFCFF"/>
        <color rgb="FF63BE7B"/>
      </colorScale>
    </cfRule>
    <cfRule type="colorScale" priority="2412">
      <colorScale>
        <cfvo type="min"/>
        <cfvo type="percentile" val="50"/>
        <cfvo type="max"/>
        <color rgb="FFF8696B"/>
        <color rgb="FFFCFCFF"/>
        <color rgb="FF63BE7B"/>
      </colorScale>
    </cfRule>
    <cfRule type="colorScale" priority="2413">
      <colorScale>
        <cfvo type="min"/>
        <cfvo type="max"/>
        <color rgb="FFFCFCFF"/>
        <color rgb="FF63BE7B"/>
      </colorScale>
    </cfRule>
    <cfRule type="colorScale" priority="2414">
      <colorScale>
        <cfvo type="min"/>
        <cfvo type="percentile" val="50"/>
        <cfvo type="max"/>
        <color rgb="FFF8696B"/>
        <color rgb="FFFCFCFF"/>
        <color rgb="FF63BE7B"/>
      </colorScale>
    </cfRule>
    <cfRule type="colorScale" priority="2415">
      <colorScale>
        <cfvo type="min"/>
        <cfvo type="max"/>
        <color rgb="FFFCFCFF"/>
        <color rgb="FF63BE7B"/>
      </colorScale>
    </cfRule>
  </conditionalFormatting>
  <conditionalFormatting sqref="E11">
    <cfRule type="colorScale" priority="2248">
      <colorScale>
        <cfvo type="min"/>
        <cfvo type="max"/>
        <color rgb="FFFCFCFF"/>
        <color rgb="FF63BE7B"/>
      </colorScale>
    </cfRule>
    <cfRule type="colorScale" priority="2262">
      <colorScale>
        <cfvo type="min"/>
        <cfvo type="max"/>
        <color rgb="FFFCFCFF"/>
        <color rgb="FF63BE7B"/>
      </colorScale>
    </cfRule>
    <cfRule type="colorScale" priority="2286">
      <colorScale>
        <cfvo type="min"/>
        <cfvo type="max"/>
        <color rgb="FFFCFCFF"/>
        <color rgb="FF63BE7B"/>
      </colorScale>
    </cfRule>
    <cfRule type="colorScale" priority="2287">
      <colorScale>
        <cfvo type="min"/>
        <cfvo type="percentile" val="50"/>
        <cfvo type="max"/>
        <color rgb="FFF8696B"/>
        <color rgb="FFFCFCFF"/>
        <color rgb="FF63BE7B"/>
      </colorScale>
    </cfRule>
    <cfRule type="colorScale" priority="2288">
      <colorScale>
        <cfvo type="min"/>
        <cfvo type="max"/>
        <color rgb="FFFCFCFF"/>
        <color rgb="FF63BE7B"/>
      </colorScale>
    </cfRule>
    <cfRule type="colorScale" priority="2289">
      <colorScale>
        <cfvo type="min"/>
        <cfvo type="percentile" val="50"/>
        <cfvo type="max"/>
        <color rgb="FFF8696B"/>
        <color rgb="FFFCFCFF"/>
        <color rgb="FF63BE7B"/>
      </colorScale>
    </cfRule>
    <cfRule type="colorScale" priority="2290">
      <colorScale>
        <cfvo type="min"/>
        <cfvo type="max"/>
        <color rgb="FFFCFCFF"/>
        <color rgb="FF63BE7B"/>
      </colorScale>
    </cfRule>
  </conditionalFormatting>
  <conditionalFormatting sqref="E12">
    <cfRule type="colorScale" priority="2141">
      <colorScale>
        <cfvo type="min"/>
        <cfvo type="max"/>
        <color rgb="FFFCFCFF"/>
        <color rgb="FF63BE7B"/>
      </colorScale>
    </cfRule>
    <cfRule type="colorScale" priority="2147">
      <colorScale>
        <cfvo type="min"/>
        <cfvo type="max"/>
        <color rgb="FFFCFCFF"/>
        <color rgb="FF63BE7B"/>
      </colorScale>
    </cfRule>
    <cfRule type="colorScale" priority="2187">
      <colorScale>
        <cfvo type="min"/>
        <cfvo type="percentile" val="50"/>
        <cfvo type="max"/>
        <color rgb="FFF8696B"/>
        <color rgb="FFFCFCFF"/>
        <color rgb="FF63BE7B"/>
      </colorScale>
    </cfRule>
    <cfRule type="colorScale" priority="2188">
      <colorScale>
        <cfvo type="min"/>
        <cfvo type="max"/>
        <color rgb="FFFCFCFF"/>
        <color rgb="FF63BE7B"/>
      </colorScale>
    </cfRule>
    <cfRule type="colorScale" priority="2189">
      <colorScale>
        <cfvo type="min"/>
        <cfvo type="percentile" val="50"/>
        <cfvo type="max"/>
        <color rgb="FFF8696B"/>
        <color rgb="FFFCFCFF"/>
        <color rgb="FF63BE7B"/>
      </colorScale>
    </cfRule>
  </conditionalFormatting>
  <conditionalFormatting sqref="E8:N8">
    <cfRule type="colorScale" priority="2676">
      <colorScale>
        <cfvo type="min"/>
        <cfvo type="max"/>
        <color rgb="FFFCFCFF"/>
        <color rgb="FF63BE7B"/>
      </colorScale>
    </cfRule>
    <cfRule type="colorScale" priority="2677">
      <colorScale>
        <cfvo type="min"/>
        <cfvo type="max"/>
        <color rgb="FFFCFCFF"/>
        <color rgb="FF63BE7B"/>
      </colorScale>
    </cfRule>
    <cfRule type="colorScale" priority="2678">
      <colorScale>
        <cfvo type="min"/>
        <cfvo type="percentile" val="50"/>
        <cfvo type="max"/>
        <color rgb="FFF8696B"/>
        <color rgb="FFFFEB84"/>
        <color rgb="FF63BE7B"/>
      </colorScale>
    </cfRule>
    <cfRule type="colorScale" priority="2679">
      <colorScale>
        <cfvo type="min"/>
        <cfvo type="max"/>
        <color rgb="FFFFEF9C"/>
        <color rgb="FF63BE7B"/>
      </colorScale>
    </cfRule>
  </conditionalFormatting>
  <conditionalFormatting sqref="E12:N12">
    <cfRule type="colorScale" priority="2190">
      <colorScale>
        <cfvo type="min"/>
        <cfvo type="max"/>
        <color rgb="FFFCFCFF"/>
        <color rgb="FF63BE7B"/>
      </colorScale>
    </cfRule>
    <cfRule type="colorScale" priority="2191">
      <colorScale>
        <cfvo type="min"/>
        <cfvo type="max"/>
        <color rgb="FFFCFCFF"/>
        <color rgb="FF63BE7B"/>
      </colorScale>
    </cfRule>
    <cfRule type="colorScale" priority="2192">
      <colorScale>
        <cfvo type="min"/>
        <cfvo type="percentile" val="50"/>
        <cfvo type="max"/>
        <color rgb="FFF8696B"/>
        <color rgb="FFFFEB84"/>
        <color rgb="FF63BE7B"/>
      </colorScale>
    </cfRule>
    <cfRule type="colorScale" priority="2193">
      <colorScale>
        <cfvo type="min"/>
        <cfvo type="max"/>
        <color rgb="FFFFEF9C"/>
        <color rgb="FF63BE7B"/>
      </colorScale>
    </cfRule>
  </conditionalFormatting>
  <conditionalFormatting sqref="E2:N2">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74">
      <colorScale>
        <cfvo type="min"/>
        <cfvo type="percentile" val="50"/>
        <cfvo type="max"/>
        <color rgb="FFF8696B"/>
        <color rgb="FFFFEB84"/>
        <color rgb="FF63BE7B"/>
      </colorScale>
    </cfRule>
    <cfRule type="colorScale" priority="2775">
      <colorScale>
        <cfvo type="min"/>
        <cfvo type="max"/>
        <color rgb="FFFFEF9C"/>
        <color rgb="FF63BE7B"/>
      </colorScale>
    </cfRule>
  </conditionalFormatting>
  <conditionalFormatting sqref="E5:N6">
    <cfRule type="colorScale" priority="2722">
      <colorScale>
        <cfvo type="min"/>
        <cfvo type="max"/>
        <color rgb="FFFCFCFF"/>
        <color rgb="FF63BE7B"/>
      </colorScale>
    </cfRule>
    <cfRule type="colorScale" priority="2723">
      <colorScale>
        <cfvo type="min"/>
        <cfvo type="max"/>
        <color rgb="FFFCFCFF"/>
        <color rgb="FF63BE7B"/>
      </colorScale>
    </cfRule>
    <cfRule type="colorScale" priority="2724">
      <colorScale>
        <cfvo type="min"/>
        <cfvo type="percentile" val="50"/>
        <cfvo type="max"/>
        <color rgb="FFF8696B"/>
        <color rgb="FFFFEB84"/>
        <color rgb="FF63BE7B"/>
      </colorScale>
    </cfRule>
    <cfRule type="colorScale" priority="2725">
      <colorScale>
        <cfvo type="min"/>
        <cfvo type="max"/>
        <color rgb="FFFFEF9C"/>
        <color rgb="FF63BE7B"/>
      </colorScale>
    </cfRule>
  </conditionalFormatting>
  <conditionalFormatting sqref="E9:N9">
    <cfRule type="colorScale" priority="2504">
      <colorScale>
        <cfvo type="min"/>
        <cfvo type="max"/>
        <color rgb="FFFCFCFF"/>
        <color rgb="FF63BE7B"/>
      </colorScale>
    </cfRule>
    <cfRule type="colorScale" priority="2505">
      <colorScale>
        <cfvo type="min"/>
        <cfvo type="max"/>
        <color rgb="FFFCFCFF"/>
        <color rgb="FF63BE7B"/>
      </colorScale>
    </cfRule>
    <cfRule type="colorScale" priority="2506">
      <colorScale>
        <cfvo type="min"/>
        <cfvo type="percentile" val="50"/>
        <cfvo type="max"/>
        <color rgb="FFF8696B"/>
        <color rgb="FFFFEB84"/>
        <color rgb="FF63BE7B"/>
      </colorScale>
    </cfRule>
    <cfRule type="colorScale" priority="2507">
      <colorScale>
        <cfvo type="min"/>
        <cfvo type="max"/>
        <color rgb="FFFFEF9C"/>
        <color rgb="FF63BE7B"/>
      </colorScale>
    </cfRule>
  </conditionalFormatting>
  <conditionalFormatting sqref="E10:N10">
    <cfRule type="colorScale" priority="2389">
      <colorScale>
        <cfvo type="min"/>
        <cfvo type="max"/>
        <color rgb="FFFCFCFF"/>
        <color rgb="FF63BE7B"/>
      </colorScale>
    </cfRule>
    <cfRule type="colorScale" priority="2390">
      <colorScale>
        <cfvo type="min"/>
        <cfvo type="max"/>
        <color rgb="FFFCFCFF"/>
        <color rgb="FF63BE7B"/>
      </colorScale>
    </cfRule>
    <cfRule type="colorScale" priority="2391">
      <colorScale>
        <cfvo type="min"/>
        <cfvo type="percentile" val="50"/>
        <cfvo type="max"/>
        <color rgb="FFF8696B"/>
        <color rgb="FFFFEB84"/>
        <color rgb="FF63BE7B"/>
      </colorScale>
    </cfRule>
    <cfRule type="colorScale" priority="2392">
      <colorScale>
        <cfvo type="min"/>
        <cfvo type="max"/>
        <color rgb="FFFFEF9C"/>
        <color rgb="FF63BE7B"/>
      </colorScale>
    </cfRule>
  </conditionalFormatting>
  <conditionalFormatting sqref="E11:N11">
    <cfRule type="colorScale" priority="2241">
      <colorScale>
        <cfvo type="min"/>
        <cfvo type="max"/>
        <color rgb="FFFCFCFF"/>
        <color rgb="FF63BE7B"/>
      </colorScale>
    </cfRule>
    <cfRule type="colorScale" priority="2242">
      <colorScale>
        <cfvo type="min"/>
        <cfvo type="max"/>
        <color rgb="FFFCFCFF"/>
        <color rgb="FF63BE7B"/>
      </colorScale>
    </cfRule>
    <cfRule type="colorScale" priority="2243">
      <colorScale>
        <cfvo type="min"/>
        <cfvo type="max"/>
        <color rgb="FFFCFCFF"/>
        <color rgb="FF63BE7B"/>
      </colorScale>
    </cfRule>
    <cfRule type="colorScale" priority="2244">
      <colorScale>
        <cfvo type="min"/>
        <cfvo type="max"/>
        <color rgb="FFFCFCFF"/>
        <color rgb="FF63BE7B"/>
      </colorScale>
    </cfRule>
    <cfRule type="colorScale" priority="2245">
      <colorScale>
        <cfvo type="min"/>
        <cfvo type="percentile" val="50"/>
        <cfvo type="max"/>
        <color rgb="FFF8696B"/>
        <color rgb="FFFFEB84"/>
        <color rgb="FF63BE7B"/>
      </colorScale>
    </cfRule>
    <cfRule type="colorScale" priority="2246">
      <colorScale>
        <cfvo type="min"/>
        <cfvo type="max"/>
        <color rgb="FFFFEF9C"/>
        <color rgb="FF63BE7B"/>
      </colorScale>
    </cfRule>
  </conditionalFormatting>
  <conditionalFormatting sqref="F5:F6">
    <cfRule type="colorScale" priority="2718">
      <colorScale>
        <cfvo type="min"/>
        <cfvo type="max"/>
        <color rgb="FFFCFCFF"/>
        <color rgb="FF63BE7B"/>
      </colorScale>
    </cfRule>
    <cfRule type="colorScale" priority="2719">
      <colorScale>
        <cfvo type="min"/>
        <cfvo type="max"/>
        <color rgb="FFFCFCFF"/>
        <color rgb="FF63BE7B"/>
      </colorScale>
    </cfRule>
    <cfRule type="colorScale" priority="2720">
      <colorScale>
        <cfvo type="min"/>
        <cfvo type="max"/>
        <color rgb="FFFCFCFF"/>
        <color rgb="FF63BE7B"/>
      </colorScale>
    </cfRule>
  </conditionalFormatting>
  <conditionalFormatting sqref="F7">
    <cfRule type="colorScale" priority="2796">
      <colorScale>
        <cfvo type="min"/>
        <cfvo type="max"/>
        <color rgb="FFFCFCFF"/>
        <color rgb="FF63BE7B"/>
      </colorScale>
    </cfRule>
  </conditionalFormatting>
  <conditionalFormatting sqref="F7">
    <cfRule type="colorScale" priority="2791">
      <colorScale>
        <cfvo type="min"/>
        <cfvo type="max"/>
        <color rgb="FFFCFCFF"/>
        <color rgb="FF63BE7B"/>
      </colorScale>
    </cfRule>
    <cfRule type="colorScale" priority="2792">
      <colorScale>
        <cfvo type="min"/>
        <cfvo type="max"/>
        <color rgb="FFFCFCFF"/>
        <color rgb="FF63BE7B"/>
      </colorScale>
    </cfRule>
    <cfRule type="colorScale" priority="2793">
      <colorScale>
        <cfvo type="min"/>
        <cfvo type="percentile" val="50"/>
        <cfvo type="max"/>
        <color rgb="FFF8696B"/>
        <color rgb="FFFFEB84"/>
        <color rgb="FF63BE7B"/>
      </colorScale>
    </cfRule>
    <cfRule type="colorScale" priority="2794">
      <colorScale>
        <cfvo type="min"/>
        <cfvo type="max"/>
        <color rgb="FFFFEF9C"/>
        <color rgb="FF63BE7B"/>
      </colorScale>
    </cfRule>
    <cfRule type="colorScale" priority="2795">
      <colorScale>
        <cfvo type="min"/>
        <cfvo type="max"/>
        <color rgb="FFFCFCFF"/>
        <color rgb="FF63BE7B"/>
      </colorScale>
    </cfRule>
  </conditionalFormatting>
  <conditionalFormatting sqref="F8">
    <cfRule type="colorScale" priority="2681">
      <colorScale>
        <cfvo type="min"/>
        <cfvo type="max"/>
        <color rgb="FFFCFCFF"/>
        <color rgb="FF63BE7B"/>
      </colorScale>
    </cfRule>
    <cfRule type="colorScale" priority="2686">
      <colorScale>
        <cfvo type="min"/>
        <cfvo type="max"/>
        <color rgb="FFFCFCFF"/>
        <color rgb="FF63BE7B"/>
      </colorScale>
    </cfRule>
    <cfRule type="colorScale" priority="2698">
      <colorScale>
        <cfvo type="min"/>
        <cfvo type="max"/>
        <color rgb="FFFCFCFF"/>
        <color rgb="FF63BE7B"/>
      </colorScale>
    </cfRule>
    <cfRule type="colorScale" priority="2705">
      <colorScale>
        <cfvo type="min"/>
        <cfvo type="percentile" val="50"/>
        <cfvo type="max"/>
        <color rgb="FFF8696B"/>
        <color rgb="FFFCFCFF"/>
        <color rgb="FF63BE7B"/>
      </colorScale>
    </cfRule>
    <cfRule type="colorScale" priority="2706">
      <colorScale>
        <cfvo type="min"/>
        <cfvo type="max"/>
        <color rgb="FFFCFCFF"/>
        <color rgb="FF63BE7B"/>
      </colorScale>
    </cfRule>
  </conditionalFormatting>
  <conditionalFormatting sqref="F9">
    <cfRule type="colorScale" priority="2514">
      <colorScale>
        <cfvo type="min"/>
        <cfvo type="max"/>
        <color rgb="FFFCFCFF"/>
        <color rgb="FF63BE7B"/>
      </colorScale>
    </cfRule>
    <cfRule type="colorScale" priority="2515">
      <colorScale>
        <cfvo type="min"/>
        <cfvo type="max"/>
        <color rgb="FFFCFCFF"/>
        <color rgb="FF63BE7B"/>
      </colorScale>
    </cfRule>
    <cfRule type="colorScale" priority="2538">
      <colorScale>
        <cfvo type="min"/>
        <cfvo type="max"/>
        <color rgb="FFFCFCFF"/>
        <color rgb="FF63BE7B"/>
      </colorScale>
    </cfRule>
    <cfRule type="colorScale" priority="2539">
      <colorScale>
        <cfvo type="min"/>
        <cfvo type="max"/>
        <color rgb="FFFCFCFF"/>
        <color rgb="FF63BE7B"/>
      </colorScale>
    </cfRule>
    <cfRule type="colorScale" priority="2540">
      <colorScale>
        <cfvo type="min"/>
        <cfvo type="percentile" val="50"/>
        <cfvo type="max"/>
        <color rgb="FFF8696B"/>
        <color rgb="FFFCFCFF"/>
        <color rgb="FF63BE7B"/>
      </colorScale>
    </cfRule>
    <cfRule type="colorScale" priority="2541">
      <colorScale>
        <cfvo type="min"/>
        <cfvo type="max"/>
        <color rgb="FFFCFCFF"/>
        <color rgb="FF63BE7B"/>
      </colorScale>
    </cfRule>
    <cfRule type="colorScale" priority="2542">
      <colorScale>
        <cfvo type="min"/>
        <cfvo type="percentile" val="50"/>
        <cfvo type="max"/>
        <color rgb="FFF8696B"/>
        <color rgb="FFFCFCFF"/>
        <color rgb="FF63BE7B"/>
      </colorScale>
    </cfRule>
    <cfRule type="colorScale" priority="2543">
      <colorScale>
        <cfvo type="min"/>
        <cfvo type="max"/>
        <color rgb="FFFCFCFF"/>
        <color rgb="FF63BE7B"/>
      </colorScale>
    </cfRule>
  </conditionalFormatting>
  <conditionalFormatting sqref="F10">
    <cfRule type="colorScale" priority="2393">
      <colorScale>
        <cfvo type="min"/>
        <cfvo type="max"/>
        <color rgb="FFFCFCFF"/>
        <color rgb="FF63BE7B"/>
      </colorScale>
    </cfRule>
    <cfRule type="colorScale" priority="2394">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max"/>
        <color rgb="FFFCFCFF"/>
        <color rgb="FF63BE7B"/>
      </colorScale>
    </cfRule>
    <cfRule type="colorScale" priority="2418">
      <colorScale>
        <cfvo type="min"/>
        <cfvo type="percentile" val="50"/>
        <cfvo type="max"/>
        <color rgb="FFF8696B"/>
        <color rgb="FFFCFCFF"/>
        <color rgb="FF63BE7B"/>
      </colorScale>
    </cfRule>
    <cfRule type="colorScale" priority="2419">
      <colorScale>
        <cfvo type="min"/>
        <cfvo type="max"/>
        <color rgb="FFFCFCFF"/>
        <color rgb="FF63BE7B"/>
      </colorScale>
    </cfRule>
    <cfRule type="colorScale" priority="2420">
      <colorScale>
        <cfvo type="min"/>
        <cfvo type="percentile" val="50"/>
        <cfvo type="max"/>
        <color rgb="FFF8696B"/>
        <color rgb="FFFCFCFF"/>
        <color rgb="FF63BE7B"/>
      </colorScale>
    </cfRule>
    <cfRule type="colorScale" priority="2421">
      <colorScale>
        <cfvo type="min"/>
        <cfvo type="max"/>
        <color rgb="FFFCFCFF"/>
        <color rgb="FF63BE7B"/>
      </colorScale>
    </cfRule>
  </conditionalFormatting>
  <conditionalFormatting sqref="F11">
    <cfRule type="colorScale" priority="2249">
      <colorScale>
        <cfvo type="min"/>
        <cfvo type="max"/>
        <color rgb="FFFCFCFF"/>
        <color rgb="FF63BE7B"/>
      </colorScale>
    </cfRule>
    <cfRule type="colorScale" priority="2256">
      <colorScale>
        <cfvo type="min"/>
        <cfvo type="max"/>
        <color rgb="FFFCFCFF"/>
        <color rgb="FF63BE7B"/>
      </colorScale>
    </cfRule>
    <cfRule type="colorScale" priority="2263">
      <colorScale>
        <cfvo type="min"/>
        <cfvo type="max"/>
        <color rgb="FFFCFCFF"/>
        <color rgb="FF63BE7B"/>
      </colorScale>
    </cfRule>
    <cfRule type="colorScale" priority="2291">
      <colorScale>
        <cfvo type="min"/>
        <cfvo type="max"/>
        <color rgb="FFFCFCFF"/>
        <color rgb="FF63BE7B"/>
      </colorScale>
    </cfRule>
    <cfRule type="colorScale" priority="2292">
      <colorScale>
        <cfvo type="min"/>
        <cfvo type="max"/>
        <color rgb="FFFCFCFF"/>
        <color rgb="FF63BE7B"/>
      </colorScale>
    </cfRule>
    <cfRule type="colorScale" priority="2293">
      <colorScale>
        <cfvo type="min"/>
        <cfvo type="percentile" val="50"/>
        <cfvo type="max"/>
        <color rgb="FFF8696B"/>
        <color rgb="FFFCFCFF"/>
        <color rgb="FF63BE7B"/>
      </colorScale>
    </cfRule>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fRule type="colorScale" priority="2296">
      <colorScale>
        <cfvo type="min"/>
        <cfvo type="max"/>
        <color rgb="FFFCFCFF"/>
        <color rgb="FF63BE7B"/>
      </colorScale>
    </cfRule>
  </conditionalFormatting>
  <conditionalFormatting sqref="F12">
    <cfRule type="colorScale" priority="2142">
      <colorScale>
        <cfvo type="min"/>
        <cfvo type="max"/>
        <color rgb="FFFCFCFF"/>
        <color rgb="FF63BE7B"/>
      </colorScale>
    </cfRule>
    <cfRule type="colorScale" priority="2148">
      <colorScale>
        <cfvo type="min"/>
        <cfvo type="max"/>
        <color rgb="FFFCFCFF"/>
        <color rgb="FF63BE7B"/>
      </colorScale>
    </cfRule>
    <cfRule type="colorScale" priority="2159">
      <colorScale>
        <cfvo type="min"/>
        <cfvo type="max"/>
        <color rgb="FFFCFCFF"/>
        <color rgb="FF63BE7B"/>
      </colorScale>
    </cfRule>
    <cfRule type="colorScale" priority="2194">
      <colorScale>
        <cfvo type="min"/>
        <cfvo type="percentile" val="50"/>
        <cfvo type="max"/>
        <color rgb="FFF8696B"/>
        <color rgb="FFFCFCFF"/>
        <color rgb="FF63BE7B"/>
      </colorScale>
    </cfRule>
    <cfRule type="colorScale" priority="2195">
      <colorScale>
        <cfvo type="min"/>
        <cfvo type="max"/>
        <color rgb="FFFCFCFF"/>
        <color rgb="FF63BE7B"/>
      </colorScale>
    </cfRule>
    <cfRule type="colorScale" priority="2196">
      <colorScale>
        <cfvo type="min"/>
        <cfvo type="percentile" val="50"/>
        <cfvo type="max"/>
        <color rgb="FFF8696B"/>
        <color rgb="FFFCFCFF"/>
        <color rgb="FF63BE7B"/>
      </colorScale>
    </cfRule>
  </conditionalFormatting>
  <conditionalFormatting sqref="F7">
    <cfRule type="colorScale" priority="2797">
      <colorScale>
        <cfvo type="min"/>
        <cfvo type="max"/>
        <color rgb="FFFCFCFF"/>
        <color rgb="FF63BE7B"/>
      </colorScale>
    </cfRule>
  </conditionalFormatting>
  <conditionalFormatting sqref="F7">
    <cfRule type="colorScale" priority="2798">
      <colorScale>
        <cfvo type="min"/>
        <cfvo type="max"/>
        <color rgb="FFFCFCFF"/>
        <color rgb="FF63BE7B"/>
      </colorScale>
    </cfRule>
  </conditionalFormatting>
  <conditionalFormatting sqref="G5:G7">
    <cfRule type="colorScale" priority="2799">
      <colorScale>
        <cfvo type="min"/>
        <cfvo type="max"/>
        <color rgb="FFFCFCFF"/>
        <color rgb="FF63BE7B"/>
      </colorScale>
    </cfRule>
    <cfRule type="colorScale" priority="2800">
      <colorScale>
        <cfvo type="min"/>
        <cfvo type="max"/>
        <color rgb="FFFCFCFF"/>
        <color rgb="FF63BE7B"/>
      </colorScale>
    </cfRule>
    <cfRule type="colorScale" priority="2801">
      <colorScale>
        <cfvo type="min"/>
        <cfvo type="max"/>
        <color rgb="FFFCFCFF"/>
        <color rgb="FF63BE7B"/>
      </colorScale>
    </cfRule>
  </conditionalFormatting>
  <conditionalFormatting sqref="G8">
    <cfRule type="colorScale" priority="2674">
      <colorScale>
        <cfvo type="min"/>
        <cfvo type="percentile" val="50"/>
        <cfvo type="max"/>
        <color rgb="FFF8696B"/>
        <color rgb="FFFCFCFF"/>
        <color rgb="FF63BE7B"/>
      </colorScale>
    </cfRule>
    <cfRule type="colorScale" priority="2682">
      <colorScale>
        <cfvo type="min"/>
        <cfvo type="max"/>
        <color rgb="FFFCFCFF"/>
        <color rgb="FF63BE7B"/>
      </colorScale>
    </cfRule>
    <cfRule type="colorScale" priority="2687">
      <colorScale>
        <cfvo type="min"/>
        <cfvo type="max"/>
        <color rgb="FFFCFCFF"/>
        <color rgb="FF63BE7B"/>
      </colorScale>
    </cfRule>
    <cfRule type="colorScale" priority="2700">
      <colorScale>
        <cfvo type="min"/>
        <cfvo type="max"/>
        <color rgb="FFFCFCFF"/>
        <color rgb="FF63BE7B"/>
      </colorScale>
    </cfRule>
    <cfRule type="colorScale" priority="2707">
      <colorScale>
        <cfvo type="min"/>
        <cfvo type="max"/>
        <color rgb="FFFCFCFF"/>
        <color rgb="FF63BE7B"/>
      </colorScale>
    </cfRule>
  </conditionalFormatting>
  <conditionalFormatting sqref="G9">
    <cfRule type="colorScale" priority="2516">
      <colorScale>
        <cfvo type="min"/>
        <cfvo type="max"/>
        <color rgb="FFFCFCFF"/>
        <color rgb="FF63BE7B"/>
      </colorScale>
    </cfRule>
    <cfRule type="colorScale" priority="2517">
      <colorScale>
        <cfvo type="min"/>
        <cfvo type="max"/>
        <color rgb="FFFCFCFF"/>
        <color rgb="FF63BE7B"/>
      </colorScale>
    </cfRule>
    <cfRule type="colorScale" priority="2544">
      <colorScale>
        <cfvo type="min"/>
        <cfvo type="max"/>
        <color rgb="FFFCFCFF"/>
        <color rgb="FF63BE7B"/>
      </colorScale>
    </cfRule>
    <cfRule type="colorScale" priority="2545">
      <colorScale>
        <cfvo type="min"/>
        <cfvo type="max"/>
        <color rgb="FFFCFCFF"/>
        <color rgb="FF63BE7B"/>
      </colorScale>
    </cfRule>
    <cfRule type="colorScale" priority="2546">
      <colorScale>
        <cfvo type="min"/>
        <cfvo type="percentile" val="50"/>
        <cfvo type="max"/>
        <color rgb="FFF8696B"/>
        <color rgb="FFFCFCFF"/>
        <color rgb="FF63BE7B"/>
      </colorScale>
    </cfRule>
    <cfRule type="colorScale" priority="2547">
      <colorScale>
        <cfvo type="min"/>
        <cfvo type="percentile" val="50"/>
        <cfvo type="max"/>
        <color rgb="FFF8696B"/>
        <color rgb="FFFCFCFF"/>
        <color rgb="FF63BE7B"/>
      </colorScale>
    </cfRule>
    <cfRule type="colorScale" priority="2548">
      <colorScale>
        <cfvo type="min"/>
        <cfvo type="max"/>
        <color rgb="FFFCFCFF"/>
        <color rgb="FF63BE7B"/>
      </colorScale>
    </cfRule>
  </conditionalFormatting>
  <conditionalFormatting sqref="G10">
    <cfRule type="colorScale" priority="2395">
      <colorScale>
        <cfvo type="min"/>
        <cfvo type="max"/>
        <color rgb="FFFCFCFF"/>
        <color rgb="FF63BE7B"/>
      </colorScale>
    </cfRule>
    <cfRule type="colorScale" priority="2396">
      <colorScale>
        <cfvo type="min"/>
        <cfvo type="max"/>
        <color rgb="FFFCFCFF"/>
        <color rgb="FF63BE7B"/>
      </colorScale>
    </cfRule>
    <cfRule type="colorScale" priority="2422">
      <colorScale>
        <cfvo type="min"/>
        <cfvo type="max"/>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fRule type="colorScale" priority="2425">
      <colorScale>
        <cfvo type="min"/>
        <cfvo type="percentile" val="50"/>
        <cfvo type="max"/>
        <color rgb="FFF8696B"/>
        <color rgb="FFFCFCFF"/>
        <color rgb="FF63BE7B"/>
      </colorScale>
    </cfRule>
    <cfRule type="colorScale" priority="2426">
      <colorScale>
        <cfvo type="min"/>
        <cfvo type="max"/>
        <color rgb="FFFCFCFF"/>
        <color rgb="FF63BE7B"/>
      </colorScale>
    </cfRule>
  </conditionalFormatting>
  <conditionalFormatting sqref="G11">
    <cfRule type="colorScale" priority="2230">
      <colorScale>
        <cfvo type="min"/>
        <cfvo type="max"/>
        <color rgb="FFFCFCFF"/>
        <color rgb="FF63BE7B"/>
      </colorScale>
    </cfRule>
    <cfRule type="colorScale" priority="2257">
      <colorScale>
        <cfvo type="min"/>
        <cfvo type="max"/>
        <color rgb="FFFCFCFF"/>
        <color rgb="FF63BE7B"/>
      </colorScale>
    </cfRule>
    <cfRule type="colorScale" priority="2264">
      <colorScale>
        <cfvo type="min"/>
        <cfvo type="max"/>
        <color rgb="FFFCFCFF"/>
        <color rgb="FF63BE7B"/>
      </colorScale>
    </cfRule>
    <cfRule type="colorScale" priority="2297">
      <colorScale>
        <cfvo type="min"/>
        <cfvo type="max"/>
        <color rgb="FFFCFCFF"/>
        <color rgb="FF63BE7B"/>
      </colorScale>
    </cfRule>
    <cfRule type="colorScale" priority="2298">
      <colorScale>
        <cfvo type="min"/>
        <cfvo type="max"/>
        <color rgb="FFFCFCFF"/>
        <color rgb="FF63BE7B"/>
      </colorScale>
    </cfRule>
    <cfRule type="colorScale" priority="2299">
      <colorScale>
        <cfvo type="min"/>
        <cfvo type="percentile" val="50"/>
        <cfvo type="max"/>
        <color rgb="FFF8696B"/>
        <color rgb="FFFCFCFF"/>
        <color rgb="FF63BE7B"/>
      </colorScale>
    </cfRule>
    <cfRule type="colorScale" priority="2300">
      <colorScale>
        <cfvo type="min"/>
        <cfvo type="percentile" val="50"/>
        <cfvo type="max"/>
        <color rgb="FFF8696B"/>
        <color rgb="FFFCFCFF"/>
        <color rgb="FF63BE7B"/>
      </colorScale>
    </cfRule>
    <cfRule type="colorScale" priority="2301">
      <colorScale>
        <cfvo type="min"/>
        <cfvo type="max"/>
        <color rgb="FFFCFCFF"/>
        <color rgb="FF63BE7B"/>
      </colorScale>
    </cfRule>
  </conditionalFormatting>
  <conditionalFormatting sqref="G12">
    <cfRule type="colorScale" priority="2143">
      <colorScale>
        <cfvo type="min"/>
        <cfvo type="max"/>
        <color rgb="FFFCFCFF"/>
        <color rgb="FF63BE7B"/>
      </colorScale>
    </cfRule>
    <cfRule type="colorScale" priority="2149">
      <colorScale>
        <cfvo type="min"/>
        <cfvo type="max"/>
        <color rgb="FFFCFCFF"/>
        <color rgb="FF63BE7B"/>
      </colorScale>
    </cfRule>
    <cfRule type="colorScale" priority="2197">
      <colorScale>
        <cfvo type="min"/>
        <cfvo type="percentile" val="50"/>
        <cfvo type="max"/>
        <color rgb="FFF8696B"/>
        <color rgb="FFFCFCFF"/>
        <color rgb="FF63BE7B"/>
      </colorScale>
    </cfRule>
    <cfRule type="colorScale" priority="2198">
      <colorScale>
        <cfvo type="min"/>
        <cfvo type="max"/>
        <color rgb="FFFCFCFF"/>
        <color rgb="FF63BE7B"/>
      </colorScale>
    </cfRule>
    <cfRule type="colorScale" priority="2199">
      <colorScale>
        <cfvo type="min"/>
        <cfvo type="percentile" val="50"/>
        <cfvo type="max"/>
        <color rgb="FFF8696B"/>
        <color rgb="FFFCFCFF"/>
        <color rgb="FF63BE7B"/>
      </colorScale>
    </cfRule>
  </conditionalFormatting>
  <conditionalFormatting sqref="G7:N7 E7">
    <cfRule type="colorScale" priority="2787">
      <colorScale>
        <cfvo type="min"/>
        <cfvo type="max"/>
        <color rgb="FFFCFCFF"/>
        <color rgb="FF63BE7B"/>
      </colorScale>
    </cfRule>
    <cfRule type="colorScale" priority="2788">
      <colorScale>
        <cfvo type="min"/>
        <cfvo type="max"/>
        <color rgb="FFFCFCFF"/>
        <color rgb="FF63BE7B"/>
      </colorScale>
    </cfRule>
    <cfRule type="colorScale" priority="2789">
      <colorScale>
        <cfvo type="min"/>
        <cfvo type="percentile" val="50"/>
        <cfvo type="max"/>
        <color rgb="FFF8696B"/>
        <color rgb="FFFFEB84"/>
        <color rgb="FF63BE7B"/>
      </colorScale>
    </cfRule>
    <cfRule type="colorScale" priority="2790">
      <colorScale>
        <cfvo type="min"/>
        <cfvo type="max"/>
        <color rgb="FFFFEF9C"/>
        <color rgb="FF63BE7B"/>
      </colorScale>
    </cfRule>
  </conditionalFormatting>
  <conditionalFormatting sqref="H5:H7">
    <cfRule type="colorScale" priority="2780">
      <colorScale>
        <cfvo type="min"/>
        <cfvo type="percentile" val="50"/>
        <cfvo type="max"/>
        <color rgb="FFF8696B"/>
        <color rgb="FFFCFCFF"/>
        <color rgb="FF5A8AC6"/>
      </colorScale>
    </cfRule>
  </conditionalFormatting>
  <conditionalFormatting sqref="H5:H7">
    <cfRule type="colorScale" priority="2802">
      <colorScale>
        <cfvo type="min"/>
        <cfvo type="percentile" val="50"/>
        <cfvo type="max"/>
        <color rgb="FFF8696B"/>
        <color rgb="FFFCFCFF"/>
        <color rgb="FF63BE7B"/>
      </colorScale>
    </cfRule>
    <cfRule type="colorScale" priority="2803">
      <colorScale>
        <cfvo type="min"/>
        <cfvo type="max"/>
        <color rgb="FFFCFCFF"/>
        <color rgb="FF63BE7B"/>
      </colorScale>
    </cfRule>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fRule type="colorScale" priority="2806">
      <colorScale>
        <cfvo type="min"/>
        <cfvo type="percentile" val="50"/>
        <cfvo type="max"/>
        <color rgb="FFF8696B"/>
        <color rgb="FFFCFCFF"/>
        <color rgb="FF63BE7B"/>
      </colorScale>
    </cfRule>
  </conditionalFormatting>
  <conditionalFormatting sqref="H8">
    <cfRule type="colorScale" priority="2683">
      <colorScale>
        <cfvo type="min"/>
        <cfvo type="max"/>
        <color rgb="FFFCFCFF"/>
        <color rgb="FF63BE7B"/>
      </colorScale>
    </cfRule>
    <cfRule type="colorScale" priority="2688">
      <colorScale>
        <cfvo type="min"/>
        <cfvo type="max"/>
        <color rgb="FFFCFCFF"/>
        <color rgb="FF63BE7B"/>
      </colorScale>
    </cfRule>
    <cfRule type="colorScale" priority="2701">
      <colorScale>
        <cfvo type="min"/>
        <cfvo type="max"/>
        <color rgb="FFFCFCFF"/>
        <color rgb="FF63BE7B"/>
      </colorScale>
    </cfRule>
    <cfRule type="colorScale" priority="2708">
      <colorScale>
        <cfvo type="min"/>
        <cfvo type="percentile" val="50"/>
        <cfvo type="max"/>
        <color rgb="FFF8696B"/>
        <color rgb="FFFCFCFF"/>
        <color rgb="FF63BE7B"/>
      </colorScale>
    </cfRule>
    <cfRule type="colorScale" priority="2709">
      <colorScale>
        <cfvo type="min"/>
        <cfvo type="max"/>
        <color rgb="FFFCFCFF"/>
        <color rgb="FF63BE7B"/>
      </colorScale>
    </cfRule>
  </conditionalFormatting>
  <conditionalFormatting sqref="H9">
    <cfRule type="colorScale" priority="2508">
      <colorScale>
        <cfvo type="min"/>
        <cfvo type="percentile" val="50"/>
        <cfvo type="max"/>
        <color rgb="FFF8696B"/>
        <color rgb="FFFCFCFF"/>
        <color rgb="FF5A8AC6"/>
      </colorScale>
    </cfRule>
    <cfRule type="colorScale" priority="2518">
      <colorScale>
        <cfvo type="min"/>
        <cfvo type="percentile" val="50"/>
        <cfvo type="max"/>
        <color rgb="FFF8696B"/>
        <color rgb="FFFCFCFF"/>
        <color rgb="FF63BE7B"/>
      </colorScale>
    </cfRule>
    <cfRule type="colorScale" priority="2519">
      <colorScale>
        <cfvo type="min"/>
        <cfvo type="max"/>
        <color rgb="FFFCFCFF"/>
        <color rgb="FF63BE7B"/>
      </colorScale>
    </cfRule>
    <cfRule type="colorScale" priority="2520">
      <colorScale>
        <cfvo type="min"/>
        <cfvo type="percentile" val="50"/>
        <cfvo type="max"/>
        <color rgb="FFF8696B"/>
        <color rgb="FFFCFCFF"/>
        <color rgb="FF63BE7B"/>
      </colorScale>
    </cfRule>
    <cfRule type="colorScale" priority="2521">
      <colorScale>
        <cfvo type="min"/>
        <cfvo type="percentile" val="50"/>
        <cfvo type="max"/>
        <color rgb="FFF8696B"/>
        <color rgb="FFFCFCFF"/>
        <color rgb="FF63BE7B"/>
      </colorScale>
    </cfRule>
    <cfRule type="colorScale" priority="2522">
      <colorScale>
        <cfvo type="min"/>
        <cfvo type="max"/>
        <color rgb="FFFCFCFF"/>
        <color rgb="FF63BE7B"/>
      </colorScale>
    </cfRule>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onditionalFormatting>
  <conditionalFormatting sqref="H10">
    <cfRule type="colorScale" priority="2381">
      <colorScale>
        <cfvo type="min"/>
        <cfvo type="percentile" val="50"/>
        <cfvo type="max"/>
        <color rgb="FFF8696B"/>
        <color rgb="FFFCFCFF"/>
        <color rgb="FF5A8AC6"/>
      </colorScale>
    </cfRule>
    <cfRule type="colorScale" priority="2397">
      <colorScale>
        <cfvo type="min"/>
        <cfvo type="percentile" val="50"/>
        <cfvo type="max"/>
        <color rgb="FFF8696B"/>
        <color rgb="FFFCFCFF"/>
        <color rgb="FF63BE7B"/>
      </colorScale>
    </cfRule>
    <cfRule type="colorScale" priority="2398">
      <colorScale>
        <cfvo type="min"/>
        <cfvo type="max"/>
        <color rgb="FFFCFCFF"/>
        <color rgb="FF63BE7B"/>
      </colorScale>
    </cfRule>
    <cfRule type="colorScale" priority="2399">
      <colorScale>
        <cfvo type="min"/>
        <cfvo type="percentile" val="50"/>
        <cfvo type="max"/>
        <color rgb="FFF8696B"/>
        <color rgb="FFFCFCFF"/>
        <color rgb="FF63BE7B"/>
      </colorScale>
    </cfRule>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fRule type="colorScale" priority="2427">
      <colorScale>
        <cfvo type="min"/>
        <cfvo type="percentile" val="50"/>
        <cfvo type="max"/>
        <color rgb="FFF8696B"/>
        <color rgb="FFFCFCFF"/>
        <color rgb="FF63BE7B"/>
      </colorScale>
    </cfRule>
    <cfRule type="colorScale" priority="2428">
      <colorScale>
        <cfvo type="min"/>
        <cfvo type="max"/>
        <color rgb="FFFCFCFF"/>
        <color rgb="FF63BE7B"/>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onditionalFormatting>
  <conditionalFormatting sqref="H11">
    <cfRule type="colorScale" priority="2247">
      <colorScale>
        <cfvo type="min"/>
        <cfvo type="percentile" val="50"/>
        <cfvo type="max"/>
        <color rgb="FFF8696B"/>
        <color rgb="FFFCFCFF"/>
        <color rgb="FF5A8AC6"/>
      </colorScale>
    </cfRule>
    <cfRule type="colorScale" priority="2258">
      <colorScale>
        <cfvo type="min"/>
        <cfvo type="percentile" val="50"/>
        <cfvo type="max"/>
        <color rgb="FFF8696B"/>
        <color rgb="FFFCFCFF"/>
        <color rgb="FF63BE7B"/>
      </colorScale>
    </cfRule>
    <cfRule type="colorScale" priority="2259">
      <colorScale>
        <cfvo type="min"/>
        <cfvo type="max"/>
        <color rgb="FFFCFCFF"/>
        <color rgb="FF63BE7B"/>
      </colorScale>
    </cfRule>
    <cfRule type="colorScale" priority="2260">
      <colorScale>
        <cfvo type="min"/>
        <cfvo type="percentile" val="50"/>
        <cfvo type="max"/>
        <color rgb="FFF8696B"/>
        <color rgb="FFFCFCFF"/>
        <color rgb="FF63BE7B"/>
      </colorScale>
    </cfRule>
    <cfRule type="colorScale" priority="2265">
      <colorScale>
        <cfvo type="min"/>
        <cfvo type="max"/>
        <color rgb="FFFCFCFF"/>
        <color rgb="FF63BE7B"/>
      </colorScale>
    </cfRule>
    <cfRule type="colorScale" priority="2266">
      <colorScale>
        <cfvo type="min"/>
        <cfvo type="percentile" val="50"/>
        <cfvo type="max"/>
        <color rgb="FFF8696B"/>
        <color rgb="FFFCFCFF"/>
        <color rgb="FF63BE7B"/>
      </colorScale>
    </cfRule>
    <cfRule type="colorScale" priority="2267">
      <colorScale>
        <cfvo type="min"/>
        <cfvo type="max"/>
        <color rgb="FFFCFCFF"/>
        <color rgb="FF63BE7B"/>
      </colorScale>
    </cfRule>
    <cfRule type="colorScale" priority="2302">
      <colorScale>
        <cfvo type="min"/>
        <cfvo type="percentile" val="50"/>
        <cfvo type="max"/>
        <color rgb="FFF8696B"/>
        <color rgb="FFFCFCFF"/>
        <color rgb="FF63BE7B"/>
      </colorScale>
    </cfRule>
    <cfRule type="colorScale" priority="2303">
      <colorScale>
        <cfvo type="min"/>
        <cfvo type="max"/>
        <color rgb="FFFCFCFF"/>
        <color rgb="FF63BE7B"/>
      </colorScale>
    </cfRule>
    <cfRule type="colorScale" priority="2304">
      <colorScale>
        <cfvo type="min"/>
        <cfvo type="percentile" val="50"/>
        <cfvo type="max"/>
        <color rgb="FFF8696B"/>
        <color rgb="FFFCFCFF"/>
        <color rgb="FF63BE7B"/>
      </colorScale>
    </cfRule>
    <cfRule type="colorScale" priority="2305">
      <colorScale>
        <cfvo type="min"/>
        <cfvo type="max"/>
        <color rgb="FFFCFCFF"/>
        <color rgb="FF63BE7B"/>
      </colorScale>
    </cfRule>
  </conditionalFormatting>
  <conditionalFormatting sqref="H12">
    <cfRule type="colorScale" priority="2140">
      <colorScale>
        <cfvo type="min"/>
        <cfvo type="percentile" val="50"/>
        <cfvo type="max"/>
        <color rgb="FFF8696B"/>
        <color rgb="FFFCFCFF"/>
        <color rgb="FF5A8AC6"/>
      </colorScale>
    </cfRule>
    <cfRule type="colorScale" priority="2150">
      <colorScale>
        <cfvo type="min"/>
        <cfvo type="max"/>
        <color rgb="FFFCFCFF"/>
        <color rgb="FF63BE7B"/>
      </colorScale>
    </cfRule>
    <cfRule type="colorScale" priority="2157">
      <colorScale>
        <cfvo type="min"/>
        <cfvo type="percentile" val="50"/>
        <cfvo type="max"/>
        <color rgb="FFF8696B"/>
        <color rgb="FFFCFCFF"/>
        <color rgb="FF63BE7B"/>
      </colorScale>
    </cfRule>
    <cfRule type="colorScale" priority="2164">
      <colorScale>
        <cfvo type="min"/>
        <cfvo type="percentile" val="50"/>
        <cfvo type="max"/>
        <color rgb="FFF8696B"/>
        <color rgb="FFFCFCFF"/>
        <color rgb="FF63BE7B"/>
      </colorScale>
    </cfRule>
    <cfRule type="colorScale" priority="2165">
      <colorScale>
        <cfvo type="min"/>
        <cfvo type="max"/>
        <color rgb="FFFCFCFF"/>
        <color rgb="FF63BE7B"/>
      </colorScale>
    </cfRule>
    <cfRule type="colorScale" priority="2166">
      <colorScale>
        <cfvo type="min"/>
        <cfvo type="percentile" val="50"/>
        <cfvo type="max"/>
        <color rgb="FFF8696B"/>
        <color rgb="FFFCFCFF"/>
        <color rgb="FF63BE7B"/>
      </colorScale>
    </cfRule>
    <cfRule type="colorScale" priority="2200">
      <colorScale>
        <cfvo type="min"/>
        <cfvo type="percentile" val="50"/>
        <cfvo type="max"/>
        <color rgb="FFF8696B"/>
        <color rgb="FFFCFCFF"/>
        <color rgb="FF63BE7B"/>
      </colorScale>
    </cfRule>
    <cfRule type="colorScale" priority="2201">
      <colorScale>
        <cfvo type="min"/>
        <cfvo type="max"/>
        <color rgb="FFFCFCFF"/>
        <color rgb="FF63BE7B"/>
      </colorScale>
    </cfRule>
    <cfRule type="colorScale" priority="2202">
      <colorScale>
        <cfvo type="min"/>
        <cfvo type="percentile" val="50"/>
        <cfvo type="max"/>
        <color rgb="FFF8696B"/>
        <color rgb="FFFCFCFF"/>
        <color rgb="FF63BE7B"/>
      </colorScale>
    </cfRule>
  </conditionalFormatting>
  <conditionalFormatting sqref="I8">
    <cfRule type="colorScale" priority="2673">
      <colorScale>
        <cfvo type="min"/>
        <cfvo type="percentile" val="50"/>
        <cfvo type="max"/>
        <color rgb="FFF8696B"/>
        <color rgb="FFFCFCFF"/>
        <color rgb="FF63BE7B"/>
      </colorScale>
    </cfRule>
    <cfRule type="colorScale" priority="2684">
      <colorScale>
        <cfvo type="min"/>
        <cfvo type="max"/>
        <color rgb="FFFCFCFF"/>
        <color rgb="FF63BE7B"/>
      </colorScale>
    </cfRule>
    <cfRule type="colorScale" priority="2689">
      <colorScale>
        <cfvo type="min"/>
        <cfvo type="max"/>
        <color rgb="FFFCFCFF"/>
        <color rgb="FF63BE7B"/>
      </colorScale>
    </cfRule>
    <cfRule type="colorScale" priority="2702">
      <colorScale>
        <cfvo type="min"/>
        <cfvo type="max"/>
        <color rgb="FFFCFCFF"/>
        <color rgb="FF63BE7B"/>
      </colorScale>
    </cfRule>
    <cfRule type="colorScale" priority="2710">
      <colorScale>
        <cfvo type="min"/>
        <cfvo type="max"/>
        <color rgb="FFFCFCFF"/>
        <color rgb="FF63BE7B"/>
      </colorScale>
    </cfRule>
  </conditionalFormatting>
  <conditionalFormatting sqref="I9">
    <cfRule type="colorScale" priority="2553">
      <colorScale>
        <cfvo type="min"/>
        <cfvo type="percentile" val="50"/>
        <cfvo type="max"/>
        <color rgb="FFF8696B"/>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CFCFF"/>
        <color rgb="FF63BE7B"/>
      </colorScale>
    </cfRule>
    <cfRule type="colorScale" priority="2556">
      <colorScale>
        <cfvo type="min"/>
        <cfvo type="max"/>
        <color rgb="FFFCFCFF"/>
        <color rgb="FF63BE7B"/>
      </colorScale>
    </cfRule>
  </conditionalFormatting>
  <conditionalFormatting sqref="I10">
    <cfRule type="colorScale" priority="2431">
      <colorScale>
        <cfvo type="min"/>
        <cfvo type="percentile" val="50"/>
        <cfvo type="max"/>
        <color rgb="FFF8696B"/>
        <color rgb="FFFCFCFF"/>
        <color rgb="FF63BE7B"/>
      </colorScale>
    </cfRule>
    <cfRule type="colorScale" priority="2432">
      <colorScale>
        <cfvo type="min"/>
        <cfvo type="max"/>
        <color rgb="FFFCFCFF"/>
        <color rgb="FF63BE7B"/>
      </colorScale>
    </cfRule>
    <cfRule type="colorScale" priority="2433">
      <colorScale>
        <cfvo type="min"/>
        <cfvo type="percentile" val="50"/>
        <cfvo type="max"/>
        <color rgb="FFF8696B"/>
        <color rgb="FFFCFCFF"/>
        <color rgb="FF63BE7B"/>
      </colorScale>
    </cfRule>
    <cfRule type="colorScale" priority="2434">
      <colorScale>
        <cfvo type="min"/>
        <cfvo type="max"/>
        <color rgb="FFFCFCFF"/>
        <color rgb="FF63BE7B"/>
      </colorScale>
    </cfRule>
  </conditionalFormatting>
  <conditionalFormatting sqref="I11">
    <cfRule type="colorScale" priority="2306">
      <colorScale>
        <cfvo type="min"/>
        <cfvo type="percentile" val="50"/>
        <cfvo type="max"/>
        <color rgb="FFF8696B"/>
        <color rgb="FFFCFCFF"/>
        <color rgb="FF63BE7B"/>
      </colorScale>
    </cfRule>
    <cfRule type="colorScale" priority="2307">
      <colorScale>
        <cfvo type="min"/>
        <cfvo type="max"/>
        <color rgb="FFFCFCFF"/>
        <color rgb="FF63BE7B"/>
      </colorScale>
    </cfRule>
    <cfRule type="colorScale" priority="2308">
      <colorScale>
        <cfvo type="min"/>
        <cfvo type="percentile" val="50"/>
        <cfvo type="max"/>
        <color rgb="FFF8696B"/>
        <color rgb="FFFCFCFF"/>
        <color rgb="FF63BE7B"/>
      </colorScale>
    </cfRule>
    <cfRule type="colorScale" priority="2309">
      <colorScale>
        <cfvo type="min"/>
        <cfvo type="max"/>
        <color rgb="FFFCFCFF"/>
        <color rgb="FF63BE7B"/>
      </colorScale>
    </cfRule>
  </conditionalFormatting>
  <conditionalFormatting sqref="I12">
    <cfRule type="colorScale" priority="2203">
      <colorScale>
        <cfvo type="min"/>
        <cfvo type="percentile" val="50"/>
        <cfvo type="max"/>
        <color rgb="FFF8696B"/>
        <color rgb="FFFCFCFF"/>
        <color rgb="FF63BE7B"/>
      </colorScale>
    </cfRule>
    <cfRule type="colorScale" priority="2204">
      <colorScale>
        <cfvo type="min"/>
        <cfvo type="max"/>
        <color rgb="FFFCFCFF"/>
        <color rgb="FF63BE7B"/>
      </colorScale>
    </cfRule>
    <cfRule type="colorScale" priority="2205">
      <colorScale>
        <cfvo type="min"/>
        <cfvo type="percentile" val="50"/>
        <cfvo type="max"/>
        <color rgb="FFF8696B"/>
        <color rgb="FFFCFCFF"/>
        <color rgb="FF63BE7B"/>
      </colorScale>
    </cfRule>
  </conditionalFormatting>
  <conditionalFormatting sqref="I5:I7">
    <cfRule type="colorScale" priority="2810">
      <colorScale>
        <cfvo type="min"/>
        <cfvo type="percentile" val="50"/>
        <cfvo type="max"/>
        <color rgb="FFF8696B"/>
        <color rgb="FFFCFCFF"/>
        <color rgb="FF63BE7B"/>
      </colorScale>
    </cfRule>
    <cfRule type="colorScale" priority="2811">
      <colorScale>
        <cfvo type="min"/>
        <cfvo type="max"/>
        <color rgb="FFFCFCFF"/>
        <color rgb="FF63BE7B"/>
      </colorScale>
    </cfRule>
    <cfRule type="colorScale" priority="2812">
      <colorScale>
        <cfvo type="min"/>
        <cfvo type="percentile" val="50"/>
        <cfvo type="max"/>
        <color rgb="FFF8696B"/>
        <color rgb="FFFCFCFF"/>
        <color rgb="FF63BE7B"/>
      </colorScale>
    </cfRule>
    <cfRule type="colorScale" priority="2813">
      <colorScale>
        <cfvo type="min"/>
        <cfvo type="percentile" val="50"/>
        <cfvo type="max"/>
        <color rgb="FFF8696B"/>
        <color rgb="FFFCFCFF"/>
        <color rgb="FF5A8AC6"/>
      </colorScale>
    </cfRule>
    <cfRule type="colorScale" priority="2814">
      <colorScale>
        <cfvo type="min"/>
        <cfvo type="percentile" val="50"/>
        <cfvo type="max"/>
        <color rgb="FFF8696B"/>
        <color rgb="FFFCFCFF"/>
        <color rgb="FF63BE7B"/>
      </colorScale>
    </cfRule>
    <cfRule type="colorScale" priority="2815">
      <colorScale>
        <cfvo type="min"/>
        <cfvo type="percentile" val="50"/>
        <cfvo type="max"/>
        <color rgb="FFF8696B"/>
        <color rgb="FFFCFCFF"/>
        <color rgb="FF63BE7B"/>
      </colorScale>
    </cfRule>
    <cfRule type="colorScale" priority="2816">
      <colorScale>
        <cfvo type="min"/>
        <cfvo type="max"/>
        <color rgb="FFFCFCFF"/>
        <color rgb="FF63BE7B"/>
      </colorScale>
    </cfRule>
    <cfRule type="colorScale" priority="2817">
      <colorScale>
        <cfvo type="min"/>
        <cfvo type="percentile" val="50"/>
        <cfvo type="max"/>
        <color rgb="FFF8696B"/>
        <color rgb="FFFCFCFF"/>
        <color rgb="FF63BE7B"/>
      </colorScale>
    </cfRule>
  </conditionalFormatting>
  <conditionalFormatting sqref="I9">
    <cfRule type="colorScale" priority="2523">
      <colorScale>
        <cfvo type="min"/>
        <cfvo type="percentile" val="50"/>
        <cfvo type="max"/>
        <color rgb="FFF8696B"/>
        <color rgb="FFFCFCFF"/>
        <color rgb="FF63BE7B"/>
      </colorScale>
    </cfRule>
    <cfRule type="colorScale" priority="2524">
      <colorScale>
        <cfvo type="min"/>
        <cfvo type="max"/>
        <color rgb="FFFCFCFF"/>
        <color rgb="FF63BE7B"/>
      </colorScale>
    </cfRule>
    <cfRule type="colorScale" priority="2557">
      <colorScale>
        <cfvo type="min"/>
        <cfvo type="percentile" val="50"/>
        <cfvo type="max"/>
        <color rgb="FFF8696B"/>
        <color rgb="FFFCFCFF"/>
        <color rgb="FF63BE7B"/>
      </colorScale>
    </cfRule>
    <cfRule type="colorScale" priority="2558">
      <colorScale>
        <cfvo type="min"/>
        <cfvo type="percentile" val="50"/>
        <cfvo type="max"/>
        <color rgb="FFF8696B"/>
        <color rgb="FFFCFCFF"/>
        <color rgb="FF5A8AC6"/>
      </colorScale>
    </cfRule>
    <cfRule type="colorScale" priority="2559">
      <colorScale>
        <cfvo type="min"/>
        <cfvo type="percentile" val="50"/>
        <cfvo type="max"/>
        <color rgb="FFF8696B"/>
        <color rgb="FFFCFCFF"/>
        <color rgb="FF63BE7B"/>
      </colorScale>
    </cfRule>
    <cfRule type="colorScale" priority="2560">
      <colorScale>
        <cfvo type="min"/>
        <cfvo type="percentile" val="50"/>
        <cfvo type="max"/>
        <color rgb="FFF8696B"/>
        <color rgb="FFFCFCFF"/>
        <color rgb="FF63BE7B"/>
      </colorScale>
    </cfRule>
    <cfRule type="colorScale" priority="2561">
      <colorScale>
        <cfvo type="min"/>
        <cfvo type="max"/>
        <color rgb="FFFCFCFF"/>
        <color rgb="FF63BE7B"/>
      </colorScale>
    </cfRule>
    <cfRule type="colorScale" priority="2562">
      <colorScale>
        <cfvo type="min"/>
        <cfvo type="percentile" val="50"/>
        <cfvo type="max"/>
        <color rgb="FFF8696B"/>
        <color rgb="FFFCFCFF"/>
        <color rgb="FF63BE7B"/>
      </colorScale>
    </cfRule>
  </conditionalFormatting>
  <conditionalFormatting sqref="I9">
    <cfRule type="colorScale" priority="2563">
      <colorScale>
        <cfvo type="min"/>
        <cfvo type="percentile" val="50"/>
        <cfvo type="max"/>
        <color rgb="FFF8696B"/>
        <color rgb="FFFCFCFF"/>
        <color rgb="FF63BE7B"/>
      </colorScale>
    </cfRule>
    <cfRule type="colorScale" priority="2564">
      <colorScale>
        <cfvo type="min"/>
        <cfvo type="max"/>
        <color rgb="FFFCFCFF"/>
        <color rgb="FF63BE7B"/>
      </colorScale>
    </cfRule>
  </conditionalFormatting>
  <conditionalFormatting sqref="I10">
    <cfRule type="colorScale" priority="2402">
      <colorScale>
        <cfvo type="min"/>
        <cfvo type="percentile" val="50"/>
        <cfvo type="max"/>
        <color rgb="FFF8696B"/>
        <color rgb="FFFCFCFF"/>
        <color rgb="FF63BE7B"/>
      </colorScale>
    </cfRule>
    <cfRule type="colorScale" priority="2403">
      <colorScale>
        <cfvo type="min"/>
        <cfvo type="max"/>
        <color rgb="FFFCFCFF"/>
        <color rgb="FF63BE7B"/>
      </colorScale>
    </cfRule>
    <cfRule type="colorScale" priority="2435">
      <colorScale>
        <cfvo type="min"/>
        <cfvo type="percentile" val="50"/>
        <cfvo type="max"/>
        <color rgb="FFF8696B"/>
        <color rgb="FFFCFCFF"/>
        <color rgb="FF63BE7B"/>
      </colorScale>
    </cfRule>
    <cfRule type="colorScale" priority="2436">
      <colorScale>
        <cfvo type="min"/>
        <cfvo type="percentile" val="50"/>
        <cfvo type="max"/>
        <color rgb="FFF8696B"/>
        <color rgb="FFFCFCFF"/>
        <color rgb="FF5A8AC6"/>
      </colorScale>
    </cfRule>
    <cfRule type="colorScale" priority="2437">
      <colorScale>
        <cfvo type="min"/>
        <cfvo type="percentile" val="50"/>
        <cfvo type="max"/>
        <color rgb="FFF8696B"/>
        <color rgb="FFFCFCFF"/>
        <color rgb="FF63BE7B"/>
      </colorScale>
    </cfRule>
    <cfRule type="colorScale" priority="2438">
      <colorScale>
        <cfvo type="min"/>
        <cfvo type="percentile" val="50"/>
        <cfvo type="max"/>
        <color rgb="FFF8696B"/>
        <color rgb="FFFCFCFF"/>
        <color rgb="FF63BE7B"/>
      </colorScale>
    </cfRule>
    <cfRule type="colorScale" priority="2439">
      <colorScale>
        <cfvo type="min"/>
        <cfvo type="max"/>
        <color rgb="FFFCFCFF"/>
        <color rgb="FF63BE7B"/>
      </colorScale>
    </cfRule>
    <cfRule type="colorScale" priority="2440">
      <colorScale>
        <cfvo type="min"/>
        <cfvo type="percentile" val="50"/>
        <cfvo type="max"/>
        <color rgb="FFF8696B"/>
        <color rgb="FFFCFCFF"/>
        <color rgb="FF63BE7B"/>
      </colorScale>
    </cfRule>
  </conditionalFormatting>
  <conditionalFormatting sqref="I10">
    <cfRule type="colorScale" priority="2441">
      <colorScale>
        <cfvo type="min"/>
        <cfvo type="percentile" val="50"/>
        <cfvo type="max"/>
        <color rgb="FFF8696B"/>
        <color rgb="FFFCFCFF"/>
        <color rgb="FF63BE7B"/>
      </colorScale>
    </cfRule>
    <cfRule type="colorScale" priority="2442">
      <colorScale>
        <cfvo type="min"/>
        <cfvo type="max"/>
        <color rgb="FFFCFCFF"/>
        <color rgb="FF63BE7B"/>
      </colorScale>
    </cfRule>
  </conditionalFormatting>
  <conditionalFormatting sqref="I11">
    <cfRule type="colorScale" priority="2269">
      <colorScale>
        <cfvo type="min"/>
        <cfvo type="max"/>
        <color rgb="FFFCFCFF"/>
        <color rgb="FF63BE7B"/>
      </colorScale>
    </cfRule>
    <cfRule type="colorScale" priority="2270">
      <colorScale>
        <cfvo type="min"/>
        <cfvo type="percentile" val="50"/>
        <cfvo type="max"/>
        <color rgb="FFF8696B"/>
        <color rgb="FFFCFCFF"/>
        <color rgb="FF63BE7B"/>
      </colorScale>
    </cfRule>
    <cfRule type="colorScale" priority="2271">
      <colorScale>
        <cfvo type="min"/>
        <cfvo type="max"/>
        <color rgb="FFFCFCFF"/>
        <color rgb="FF63BE7B"/>
      </colorScale>
    </cfRule>
    <cfRule type="colorScale" priority="2310">
      <colorScale>
        <cfvo type="min"/>
        <cfvo type="percentile" val="50"/>
        <cfvo type="max"/>
        <color rgb="FFF8696B"/>
        <color rgb="FFFCFCFF"/>
        <color rgb="FF63BE7B"/>
      </colorScale>
    </cfRule>
    <cfRule type="colorScale" priority="2311">
      <colorScale>
        <cfvo type="min"/>
        <cfvo type="percentile" val="50"/>
        <cfvo type="max"/>
        <color rgb="FFF8696B"/>
        <color rgb="FFFCFCFF"/>
        <color rgb="FF5A8AC6"/>
      </colorScale>
    </cfRule>
    <cfRule type="colorScale" priority="2312">
      <colorScale>
        <cfvo type="min"/>
        <cfvo type="percentile" val="50"/>
        <cfvo type="max"/>
        <color rgb="FFF8696B"/>
        <color rgb="FFFCFCFF"/>
        <color rgb="FF63BE7B"/>
      </colorScale>
    </cfRule>
    <cfRule type="colorScale" priority="2313">
      <colorScale>
        <cfvo type="min"/>
        <cfvo type="percentile" val="50"/>
        <cfvo type="max"/>
        <color rgb="FFF8696B"/>
        <color rgb="FFFCFCFF"/>
        <color rgb="FF63BE7B"/>
      </colorScale>
    </cfRule>
    <cfRule type="colorScale" priority="2314">
      <colorScale>
        <cfvo type="min"/>
        <cfvo type="max"/>
        <color rgb="FFFCFCFF"/>
        <color rgb="FF63BE7B"/>
      </colorScale>
    </cfRule>
    <cfRule type="colorScale" priority="2315">
      <colorScale>
        <cfvo type="min"/>
        <cfvo type="percentile" val="50"/>
        <cfvo type="max"/>
        <color rgb="FFF8696B"/>
        <color rgb="FFFCFCFF"/>
        <color rgb="FF63BE7B"/>
      </colorScale>
    </cfRule>
  </conditionalFormatting>
  <conditionalFormatting sqref="I11">
    <cfRule type="colorScale" priority="2316">
      <colorScale>
        <cfvo type="min"/>
        <cfvo type="percentile" val="50"/>
        <cfvo type="max"/>
        <color rgb="FFF8696B"/>
        <color rgb="FFFCFCFF"/>
        <color rgb="FF63BE7B"/>
      </colorScale>
    </cfRule>
    <cfRule type="colorScale" priority="2317">
      <colorScale>
        <cfvo type="min"/>
        <cfvo type="max"/>
        <color rgb="FFFCFCFF"/>
        <color rgb="FF63BE7B"/>
      </colorScale>
    </cfRule>
  </conditionalFormatting>
  <conditionalFormatting sqref="I12">
    <cfRule type="colorScale" priority="2206">
      <colorScale>
        <cfvo type="min"/>
        <cfvo type="max"/>
        <color rgb="FFFCFCFF"/>
        <color rgb="FF63BE7B"/>
      </colorScale>
    </cfRule>
    <cfRule type="colorScale" priority="2207">
      <colorScale>
        <cfvo type="min"/>
        <cfvo type="percentile" val="50"/>
        <cfvo type="max"/>
        <color rgb="FFF8696B"/>
        <color rgb="FFFCFCFF"/>
        <color rgb="FF63BE7B"/>
      </colorScale>
    </cfRule>
    <cfRule type="colorScale" priority="2208">
      <colorScale>
        <cfvo type="min"/>
        <cfvo type="percentile" val="50"/>
        <cfvo type="max"/>
        <color rgb="FFF8696B"/>
        <color rgb="FFFCFCFF"/>
        <color rgb="FF63BE7B"/>
      </colorScale>
    </cfRule>
    <cfRule type="colorScale" priority="2209">
      <colorScale>
        <cfvo type="min"/>
        <cfvo type="percentile" val="50"/>
        <cfvo type="max"/>
        <color rgb="FFF8696B"/>
        <color rgb="FFFCFCFF"/>
        <color rgb="FF5A8AC6"/>
      </colorScale>
    </cfRule>
    <cfRule type="colorScale" priority="2210">
      <colorScale>
        <cfvo type="min"/>
        <cfvo type="percentile" val="50"/>
        <cfvo type="max"/>
        <color rgb="FFF8696B"/>
        <color rgb="FFFCFCFF"/>
        <color rgb="FF63BE7B"/>
      </colorScale>
    </cfRule>
    <cfRule type="colorScale" priority="2211">
      <colorScale>
        <cfvo type="min"/>
        <cfvo type="percentile" val="50"/>
        <cfvo type="max"/>
        <color rgb="FFF8696B"/>
        <color rgb="FFFCFCFF"/>
        <color rgb="FF63BE7B"/>
      </colorScale>
    </cfRule>
    <cfRule type="colorScale" priority="2212">
      <colorScale>
        <cfvo type="min"/>
        <cfvo type="max"/>
        <color rgb="FFFCFCFF"/>
        <color rgb="FF63BE7B"/>
      </colorScale>
    </cfRule>
    <cfRule type="colorScale" priority="2213">
      <colorScale>
        <cfvo type="min"/>
        <cfvo type="percentile" val="50"/>
        <cfvo type="max"/>
        <color rgb="FFF8696B"/>
        <color rgb="FFFCFCFF"/>
        <color rgb="FF63BE7B"/>
      </colorScale>
    </cfRule>
    <cfRule type="colorScale" priority="2214">
      <colorScale>
        <cfvo type="min"/>
        <cfvo type="percentile" val="50"/>
        <cfvo type="max"/>
        <color rgb="FFF8696B"/>
        <color rgb="FFFCFCFF"/>
        <color rgb="FF63BE7B"/>
      </colorScale>
    </cfRule>
    <cfRule type="colorScale" priority="2215">
      <colorScale>
        <cfvo type="min"/>
        <cfvo type="max"/>
        <color rgb="FFFCFCFF"/>
        <color rgb="FF63BE7B"/>
      </colorScale>
    </cfRule>
  </conditionalFormatting>
  <conditionalFormatting sqref="K2:K8">
    <cfRule type="colorScale" priority="2945">
      <colorScale>
        <cfvo type="min"/>
        <cfvo type="percentile" val="50"/>
        <cfvo type="max"/>
        <color rgb="FFF8696B"/>
        <color rgb="FFFCFCFF"/>
        <color rgb="FF63BE7B"/>
      </colorScale>
    </cfRule>
  </conditionalFormatting>
  <conditionalFormatting sqref="K9">
    <cfRule type="colorScale" priority="2565">
      <colorScale>
        <cfvo type="min"/>
        <cfvo type="percentile" val="50"/>
        <cfvo type="max"/>
        <color rgb="FFF8696B"/>
        <color rgb="FFFCFCFF"/>
        <color rgb="FF63BE7B"/>
      </colorScale>
    </cfRule>
    <cfRule type="colorScale" priority="2566">
      <colorScale>
        <cfvo type="min"/>
        <cfvo type="max"/>
        <color rgb="FFFCFCFF"/>
        <color rgb="FF63BE7B"/>
      </colorScale>
    </cfRule>
    <cfRule type="colorScale" priority="2567">
      <colorScale>
        <cfvo type="min"/>
        <cfvo type="percentile" val="50"/>
        <cfvo type="max"/>
        <color rgb="FFF8696B"/>
        <color rgb="FFFCFCFF"/>
        <color rgb="FF63BE7B"/>
      </colorScale>
    </cfRule>
  </conditionalFormatting>
  <conditionalFormatting sqref="K10">
    <cfRule type="colorScale" priority="2443">
      <colorScale>
        <cfvo type="min"/>
        <cfvo type="percentile" val="50"/>
        <cfvo type="max"/>
        <color rgb="FFF8696B"/>
        <color rgb="FFFCFCFF"/>
        <color rgb="FF63BE7B"/>
      </colorScale>
    </cfRule>
    <cfRule type="colorScale" priority="2444">
      <colorScale>
        <cfvo type="min"/>
        <cfvo type="max"/>
        <color rgb="FFFCFCFF"/>
        <color rgb="FF63BE7B"/>
      </colorScale>
    </cfRule>
    <cfRule type="colorScale" priority="2445">
      <colorScale>
        <cfvo type="min"/>
        <cfvo type="percentile" val="50"/>
        <cfvo type="max"/>
        <color rgb="FFF8696B"/>
        <color rgb="FFFCFCFF"/>
        <color rgb="FF63BE7B"/>
      </colorScale>
    </cfRule>
  </conditionalFormatting>
  <conditionalFormatting sqref="K11">
    <cfRule type="colorScale" priority="2318">
      <colorScale>
        <cfvo type="min"/>
        <cfvo type="percentile" val="50"/>
        <cfvo type="max"/>
        <color rgb="FFF8696B"/>
        <color rgb="FFFCFCFF"/>
        <color rgb="FF63BE7B"/>
      </colorScale>
    </cfRule>
    <cfRule type="colorScale" priority="2319">
      <colorScale>
        <cfvo type="min"/>
        <cfvo type="max"/>
        <color rgb="FFFCFCFF"/>
        <color rgb="FF63BE7B"/>
      </colorScale>
    </cfRule>
    <cfRule type="colorScale" priority="2320">
      <colorScale>
        <cfvo type="min"/>
        <cfvo type="percentile" val="50"/>
        <cfvo type="max"/>
        <color rgb="FFF8696B"/>
        <color rgb="FFFCFCFF"/>
        <color rgb="FF63BE7B"/>
      </colorScale>
    </cfRule>
  </conditionalFormatting>
  <conditionalFormatting sqref="K12">
    <cfRule type="colorScale" priority="2216">
      <colorScale>
        <cfvo type="min"/>
        <cfvo type="percentile" val="50"/>
        <cfvo type="max"/>
        <color rgb="FFF8696B"/>
        <color rgb="FFFCFCFF"/>
        <color rgb="FF63BE7B"/>
      </colorScale>
    </cfRule>
  </conditionalFormatting>
  <conditionalFormatting sqref="K5:L7">
    <cfRule type="colorScale" priority="2807">
      <colorScale>
        <cfvo type="min"/>
        <cfvo type="max"/>
        <color rgb="FFFCFCFF"/>
        <color rgb="FF63BE7B"/>
      </colorScale>
    </cfRule>
    <cfRule type="colorScale" priority="2808">
      <colorScale>
        <cfvo type="min"/>
        <cfvo type="max"/>
        <color rgb="FFFCFCFF"/>
        <color rgb="FF63BE7B"/>
      </colorScale>
    </cfRule>
    <cfRule type="colorScale" priority="2809">
      <colorScale>
        <cfvo type="min"/>
        <cfvo type="max"/>
        <color rgb="FFFCFCFF"/>
        <color rgb="FF63BE7B"/>
      </colorScale>
    </cfRule>
  </conditionalFormatting>
  <conditionalFormatting sqref="K9:L9">
    <cfRule type="colorScale" priority="2525">
      <colorScale>
        <cfvo type="min"/>
        <cfvo type="max"/>
        <color rgb="FFFCFCFF"/>
        <color rgb="FF63BE7B"/>
      </colorScale>
    </cfRule>
    <cfRule type="colorScale" priority="2568">
      <colorScale>
        <cfvo type="min"/>
        <cfvo type="max"/>
        <color rgb="FFFCFCFF"/>
        <color rgb="FF63BE7B"/>
      </colorScale>
    </cfRule>
    <cfRule type="colorScale" priority="2569">
      <colorScale>
        <cfvo type="min"/>
        <cfvo type="percentile" val="50"/>
        <cfvo type="max"/>
        <color rgb="FFF8696B"/>
        <color rgb="FFFCFCFF"/>
        <color rgb="FF63BE7B"/>
      </colorScale>
    </cfRule>
    <cfRule type="colorScale" priority="2570">
      <colorScale>
        <cfvo type="min"/>
        <cfvo type="max"/>
        <color rgb="FFFCFCFF"/>
        <color rgb="FF63BE7B"/>
      </colorScale>
    </cfRule>
  </conditionalFormatting>
  <conditionalFormatting sqref="K10:L10">
    <cfRule type="colorScale" priority="2404">
      <colorScale>
        <cfvo type="min"/>
        <cfvo type="max"/>
        <color rgb="FFFCFCFF"/>
        <color rgb="FF63BE7B"/>
      </colorScale>
    </cfRule>
    <cfRule type="colorScale" priority="2446">
      <colorScale>
        <cfvo type="min"/>
        <cfvo type="max"/>
        <color rgb="FFFCFCFF"/>
        <color rgb="FF63BE7B"/>
      </colorScale>
    </cfRule>
    <cfRule type="colorScale" priority="2447">
      <colorScale>
        <cfvo type="min"/>
        <cfvo type="percentile" val="50"/>
        <cfvo type="max"/>
        <color rgb="FFF8696B"/>
        <color rgb="FFFCFCFF"/>
        <color rgb="FF63BE7B"/>
      </colorScale>
    </cfRule>
    <cfRule type="colorScale" priority="2448">
      <colorScale>
        <cfvo type="min"/>
        <cfvo type="max"/>
        <color rgb="FFFCFCFF"/>
        <color rgb="FF63BE7B"/>
      </colorScale>
    </cfRule>
  </conditionalFormatting>
  <conditionalFormatting sqref="K11:L11">
    <cfRule type="colorScale" priority="2229">
      <colorScale>
        <cfvo type="min"/>
        <cfvo type="max"/>
        <color rgb="FFFCFCFF"/>
        <color rgb="FF63BE7B"/>
      </colorScale>
    </cfRule>
    <cfRule type="colorScale" priority="2268">
      <colorScale>
        <cfvo type="min"/>
        <cfvo type="max"/>
        <color rgb="FFFCFCFF"/>
        <color rgb="FF63BE7B"/>
      </colorScale>
    </cfRule>
    <cfRule type="colorScale" priority="2321">
      <colorScale>
        <cfvo type="min"/>
        <cfvo type="max"/>
        <color rgb="FFFCFCFF"/>
        <color rgb="FF63BE7B"/>
      </colorScale>
    </cfRule>
    <cfRule type="colorScale" priority="2322">
      <colorScale>
        <cfvo type="min"/>
        <cfvo type="percentile" val="50"/>
        <cfvo type="max"/>
        <color rgb="FFF8696B"/>
        <color rgb="FFFCFCFF"/>
        <color rgb="FF63BE7B"/>
      </colorScale>
    </cfRule>
    <cfRule type="colorScale" priority="2323">
      <colorScale>
        <cfvo type="min"/>
        <cfvo type="max"/>
        <color rgb="FFFCFCFF"/>
        <color rgb="FF63BE7B"/>
      </colorScale>
    </cfRule>
  </conditionalFormatting>
  <conditionalFormatting sqref="K12:L12">
    <cfRule type="colorScale" priority="2144">
      <colorScale>
        <cfvo type="min"/>
        <cfvo type="max"/>
        <color rgb="FFFCFCFF"/>
        <color rgb="FF63BE7B"/>
      </colorScale>
    </cfRule>
    <cfRule type="colorScale" priority="2151">
      <colorScale>
        <cfvo type="min"/>
        <cfvo type="max"/>
        <color rgb="FFFCFCFF"/>
        <color rgb="FF63BE7B"/>
      </colorScale>
    </cfRule>
    <cfRule type="colorScale" priority="2217">
      <colorScale>
        <cfvo type="min"/>
        <cfvo type="percentile" val="50"/>
        <cfvo type="max"/>
        <color rgb="FFF8696B"/>
        <color rgb="FFFCFCFF"/>
        <color rgb="FF63BE7B"/>
      </colorScale>
    </cfRule>
    <cfRule type="colorScale" priority="2218">
      <colorScale>
        <cfvo type="min"/>
        <cfvo type="max"/>
        <color rgb="FFFCFCFF"/>
        <color rgb="FF63BE7B"/>
      </colorScale>
    </cfRule>
  </conditionalFormatting>
  <conditionalFormatting sqref="K8:L8">
    <cfRule type="colorScale" priority="2690">
      <colorScale>
        <cfvo type="min"/>
        <cfvo type="percentile" val="50"/>
        <cfvo type="max"/>
        <color rgb="FFF8696B"/>
        <color rgb="FFFCFCFF"/>
        <color rgb="FF63BE7B"/>
      </colorScale>
    </cfRule>
    <cfRule type="colorScale" priority="2691">
      <colorScale>
        <cfvo type="min"/>
        <cfvo type="percentile" val="50"/>
        <cfvo type="max"/>
        <color rgb="FFF8696B"/>
        <color rgb="FFFCFCFF"/>
        <color rgb="FF5A8AC6"/>
      </colorScale>
    </cfRule>
    <cfRule type="colorScale" priority="2692">
      <colorScale>
        <cfvo type="min"/>
        <cfvo type="percentile" val="50"/>
        <cfvo type="max"/>
        <color rgb="FFF8696B"/>
        <color rgb="FFFCFCFF"/>
        <color rgb="FF63BE7B"/>
      </colorScale>
    </cfRule>
    <cfRule type="colorScale" priority="2693">
      <colorScale>
        <cfvo type="min"/>
        <cfvo type="percentile" val="50"/>
        <cfvo type="max"/>
        <color rgb="FFF8696B"/>
        <color rgb="FFFCFCFF"/>
        <color rgb="FF63BE7B"/>
      </colorScale>
    </cfRule>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fRule type="colorScale" priority="2696">
      <colorScale>
        <cfvo type="min"/>
        <cfvo type="percentile" val="50"/>
        <cfvo type="max"/>
        <color rgb="FFF8696B"/>
        <color rgb="FFFCFCFF"/>
        <color rgb="FF63BE7B"/>
      </colorScale>
    </cfRule>
    <cfRule type="colorScale" priority="2697">
      <colorScale>
        <cfvo type="min"/>
        <cfvo type="max"/>
        <color rgb="FFFCFCFF"/>
        <color rgb="FF63BE7B"/>
      </colorScale>
    </cfRule>
    <cfRule type="colorScale" priority="2711">
      <colorScale>
        <cfvo type="min"/>
        <cfvo type="percentile" val="50"/>
        <cfvo type="max"/>
        <color rgb="FFF8696B"/>
        <color rgb="FFFCFCFF"/>
        <color rgb="FF63BE7B"/>
      </colorScale>
    </cfRule>
    <cfRule type="colorScale" priority="2712">
      <colorScale>
        <cfvo type="min"/>
        <cfvo type="max"/>
        <color rgb="FFFCFCFF"/>
        <color rgb="FF63BE7B"/>
      </colorScale>
    </cfRule>
  </conditionalFormatting>
  <conditionalFormatting sqref="L2:L8">
    <cfRule type="colorScale" priority="2946">
      <colorScale>
        <cfvo type="min"/>
        <cfvo type="percentile" val="50"/>
        <cfvo type="max"/>
        <color rgb="FFF8696B"/>
        <color rgb="FFFCFCFF"/>
        <color rgb="FF63BE7B"/>
      </colorScale>
    </cfRule>
  </conditionalFormatting>
  <conditionalFormatting sqref="L8">
    <cfRule type="colorScale" priority="2672">
      <colorScale>
        <cfvo type="min"/>
        <cfvo type="percentile" val="50"/>
        <cfvo type="max"/>
        <color rgb="FFF8696B"/>
        <color rgb="FFFCFCFF"/>
        <color rgb="FF63BE7B"/>
      </colorScale>
    </cfRule>
  </conditionalFormatting>
  <conditionalFormatting sqref="L9">
    <cfRule type="colorScale" priority="2571">
      <colorScale>
        <cfvo type="min"/>
        <cfvo type="percentile" val="50"/>
        <cfvo type="max"/>
        <color rgb="FFF8696B"/>
        <color rgb="FFFCFCFF"/>
        <color rgb="FF63BE7B"/>
      </colorScale>
    </cfRule>
    <cfRule type="colorScale" priority="2572">
      <colorScale>
        <cfvo type="min"/>
        <cfvo type="max"/>
        <color rgb="FFFCFCFF"/>
        <color rgb="FF63BE7B"/>
      </colorScale>
    </cfRule>
    <cfRule type="colorScale" priority="2573">
      <colorScale>
        <cfvo type="min"/>
        <cfvo type="percentile" val="50"/>
        <cfvo type="max"/>
        <color rgb="FFF8696B"/>
        <color rgb="FFFCFCFF"/>
        <color rgb="FF63BE7B"/>
      </colorScale>
    </cfRule>
  </conditionalFormatting>
  <conditionalFormatting sqref="L10">
    <cfRule type="colorScale" priority="2449">
      <colorScale>
        <cfvo type="min"/>
        <cfvo type="percentile" val="50"/>
        <cfvo type="max"/>
        <color rgb="FFF8696B"/>
        <color rgb="FFFCFCFF"/>
        <color rgb="FF63BE7B"/>
      </colorScale>
    </cfRule>
    <cfRule type="colorScale" priority="2450">
      <colorScale>
        <cfvo type="min"/>
        <cfvo type="max"/>
        <color rgb="FFFCFCFF"/>
        <color rgb="FF63BE7B"/>
      </colorScale>
    </cfRule>
    <cfRule type="colorScale" priority="2451">
      <colorScale>
        <cfvo type="min"/>
        <cfvo type="percentile" val="50"/>
        <cfvo type="max"/>
        <color rgb="FFF8696B"/>
        <color rgb="FFFCFCFF"/>
        <color rgb="FF63BE7B"/>
      </colorScale>
    </cfRule>
  </conditionalFormatting>
  <conditionalFormatting sqref="L11">
    <cfRule type="colorScale" priority="2324">
      <colorScale>
        <cfvo type="min"/>
        <cfvo type="percentile" val="50"/>
        <cfvo type="max"/>
        <color rgb="FFF8696B"/>
        <color rgb="FFFCFCFF"/>
        <color rgb="FF63BE7B"/>
      </colorScale>
    </cfRule>
    <cfRule type="colorScale" priority="2325">
      <colorScale>
        <cfvo type="min"/>
        <cfvo type="max"/>
        <color rgb="FFFCFCFF"/>
        <color rgb="FF63BE7B"/>
      </colorScale>
    </cfRule>
    <cfRule type="colorScale" priority="2326">
      <colorScale>
        <cfvo type="min"/>
        <cfvo type="percentile" val="50"/>
        <cfvo type="max"/>
        <color rgb="FFF8696B"/>
        <color rgb="FFFCFCFF"/>
        <color rgb="FF63BE7B"/>
      </colorScale>
    </cfRule>
  </conditionalFormatting>
  <conditionalFormatting sqref="L12">
    <cfRule type="colorScale" priority="2219">
      <colorScale>
        <cfvo type="min"/>
        <cfvo type="percentile" val="50"/>
        <cfvo type="max"/>
        <color rgb="FFF8696B"/>
        <color rgb="FFFCFCFF"/>
        <color rgb="FF63BE7B"/>
      </colorScale>
    </cfRule>
  </conditionalFormatting>
  <conditionalFormatting sqref="L8">
    <cfRule type="colorScale" priority="2713">
      <colorScale>
        <cfvo type="min"/>
        <cfvo type="percentile" val="50"/>
        <cfvo type="max"/>
        <color rgb="FFF8696B"/>
        <color rgb="FFFCFCFF"/>
        <color rgb="FF63BE7B"/>
      </colorScale>
    </cfRule>
  </conditionalFormatting>
  <conditionalFormatting sqref="O5:O8">
    <cfRule type="colorScale" priority="2818">
      <colorScale>
        <cfvo type="min"/>
        <cfvo type="percentile" val="50"/>
        <cfvo type="max"/>
        <color rgb="FF63BE7B"/>
        <color rgb="FFFCFCFF"/>
        <color rgb="FFF8696B"/>
      </colorScale>
    </cfRule>
    <cfRule type="colorScale" priority="2819">
      <colorScale>
        <cfvo type="min"/>
        <cfvo type="percentile" val="50"/>
        <cfvo type="max"/>
        <color rgb="FF63BE7B"/>
        <color rgb="FFFCFCFF"/>
        <color rgb="FFF8696B"/>
      </colorScale>
    </cfRule>
    <cfRule type="colorScale" priority="2820">
      <colorScale>
        <cfvo type="min"/>
        <cfvo type="percentile" val="50"/>
        <cfvo type="max"/>
        <color rgb="FF63BE7B"/>
        <color rgb="FFFCFCFF"/>
        <color rgb="FFF8696B"/>
      </colorScale>
    </cfRule>
    <cfRule type="colorScale" priority="2821">
      <colorScale>
        <cfvo type="min"/>
        <cfvo type="percentile" val="50"/>
        <cfvo type="max"/>
        <color rgb="FF63BE7B"/>
        <color rgb="FFFCFCFF"/>
        <color rgb="FFF8696B"/>
      </colorScale>
    </cfRule>
  </conditionalFormatting>
  <conditionalFormatting sqref="O9">
    <cfRule type="colorScale" priority="2526">
      <colorScale>
        <cfvo type="min"/>
        <cfvo type="percentile" val="50"/>
        <cfvo type="max"/>
        <color rgb="FF63BE7B"/>
        <color rgb="FFFCFCFF"/>
        <color rgb="FFF8696B"/>
      </colorScale>
    </cfRule>
    <cfRule type="colorScale" priority="2527">
      <colorScale>
        <cfvo type="min"/>
        <cfvo type="percentile" val="50"/>
        <cfvo type="max"/>
        <color rgb="FF63BE7B"/>
        <color rgb="FFFCFCFF"/>
        <color rgb="FFF8696B"/>
      </colorScale>
    </cfRule>
    <cfRule type="colorScale" priority="2528">
      <colorScale>
        <cfvo type="min"/>
        <cfvo type="percentile" val="50"/>
        <cfvo type="max"/>
        <color rgb="FF63BE7B"/>
        <color rgb="FFFCFCFF"/>
        <color rgb="FFF8696B"/>
      </colorScale>
    </cfRule>
    <cfRule type="colorScale" priority="2574">
      <colorScale>
        <cfvo type="min"/>
        <cfvo type="percentile" val="50"/>
        <cfvo type="max"/>
        <color rgb="FF63BE7B"/>
        <color rgb="FFFCFCFF"/>
        <color rgb="FFF8696B"/>
      </colorScale>
    </cfRule>
    <cfRule type="colorScale" priority="2575">
      <colorScale>
        <cfvo type="min"/>
        <cfvo type="percentile" val="50"/>
        <cfvo type="max"/>
        <color rgb="FF63BE7B"/>
        <color rgb="FFFCFCFF"/>
        <color rgb="FFF8696B"/>
      </colorScale>
    </cfRule>
  </conditionalFormatting>
  <conditionalFormatting sqref="O10">
    <cfRule type="colorScale" priority="2379">
      <colorScale>
        <cfvo type="min"/>
        <cfvo type="percentile" val="50"/>
        <cfvo type="max"/>
        <color rgb="FF63BE7B"/>
        <color rgb="FFFCFCFF"/>
        <color rgb="FFF8696B"/>
      </colorScale>
    </cfRule>
    <cfRule type="colorScale" priority="2380">
      <colorScale>
        <cfvo type="min"/>
        <cfvo type="percentile" val="50"/>
        <cfvo type="max"/>
        <color rgb="FF63BE7B"/>
        <color rgb="FFFCFCFF"/>
        <color rgb="FFF8696B"/>
      </colorScale>
    </cfRule>
    <cfRule type="colorScale" priority="2405">
      <colorScale>
        <cfvo type="min"/>
        <cfvo type="percentile" val="50"/>
        <cfvo type="max"/>
        <color rgb="FF63BE7B"/>
        <color rgb="FFFCFCFF"/>
        <color rgb="FFF8696B"/>
      </colorScale>
    </cfRule>
    <cfRule type="colorScale" priority="2406">
      <colorScale>
        <cfvo type="min"/>
        <cfvo type="percentile" val="50"/>
        <cfvo type="max"/>
        <color rgb="FF63BE7B"/>
        <color rgb="FFFCFCFF"/>
        <color rgb="FFF8696B"/>
      </colorScale>
    </cfRule>
    <cfRule type="colorScale" priority="2452">
      <colorScale>
        <cfvo type="min"/>
        <cfvo type="percentile" val="50"/>
        <cfvo type="max"/>
        <color rgb="FF63BE7B"/>
        <color rgb="FFFCFCFF"/>
        <color rgb="FFF8696B"/>
      </colorScale>
    </cfRule>
    <cfRule type="colorScale" priority="2453">
      <colorScale>
        <cfvo type="min"/>
        <cfvo type="percentile" val="50"/>
        <cfvo type="max"/>
        <color rgb="FF63BE7B"/>
        <color rgb="FFFCFCFF"/>
        <color rgb="FFF8696B"/>
      </colorScale>
    </cfRule>
  </conditionalFormatting>
  <conditionalFormatting sqref="O11">
    <cfRule type="colorScale" priority="2235">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50">
      <colorScale>
        <cfvo type="min"/>
        <cfvo type="percentile" val="50"/>
        <cfvo type="max"/>
        <color rgb="FF63BE7B"/>
        <color rgb="FFFCFCFF"/>
        <color rgb="FFF8696B"/>
      </colorScale>
    </cfRule>
    <cfRule type="colorScale" priority="2261">
      <colorScale>
        <cfvo type="min"/>
        <cfvo type="percentile" val="50"/>
        <cfvo type="max"/>
        <color rgb="FF63BE7B"/>
        <color rgb="FFFCFCFF"/>
        <color rgb="FFF8696B"/>
      </colorScale>
    </cfRule>
    <cfRule type="colorScale" priority="2272">
      <colorScale>
        <cfvo type="min"/>
        <cfvo type="percentile" val="50"/>
        <cfvo type="max"/>
        <color rgb="FF63BE7B"/>
        <color rgb="FFFCFCFF"/>
        <color rgb="FFF8696B"/>
      </colorScale>
    </cfRule>
    <cfRule type="colorScale" priority="2327">
      <colorScale>
        <cfvo type="min"/>
        <cfvo type="percentile" val="50"/>
        <cfvo type="max"/>
        <color rgb="FF63BE7B"/>
        <color rgb="FFFCFCFF"/>
        <color rgb="FFF8696B"/>
      </colorScale>
    </cfRule>
    <cfRule type="colorScale" priority="2328">
      <colorScale>
        <cfvo type="min"/>
        <cfvo type="percentile" val="50"/>
        <cfvo type="max"/>
        <color rgb="FF63BE7B"/>
        <color rgb="FFFCFCFF"/>
        <color rgb="FFF8696B"/>
      </colorScale>
    </cfRule>
  </conditionalFormatting>
  <conditionalFormatting sqref="O12">
    <cfRule type="colorScale" priority="2138">
      <colorScale>
        <cfvo type="min"/>
        <cfvo type="percentile" val="50"/>
        <cfvo type="max"/>
        <color rgb="FF63BE7B"/>
        <color rgb="FFFCFCFF"/>
        <color rgb="FFF8696B"/>
      </colorScale>
    </cfRule>
    <cfRule type="colorScale" priority="2145">
      <colorScale>
        <cfvo type="min"/>
        <cfvo type="percentile" val="50"/>
        <cfvo type="max"/>
        <color rgb="FF63BE7B"/>
        <color rgb="FFFCFCFF"/>
        <color rgb="FFF8696B"/>
      </colorScale>
    </cfRule>
    <cfRule type="colorScale" priority="2152">
      <colorScale>
        <cfvo type="min"/>
        <cfvo type="percentile" val="50"/>
        <cfvo type="max"/>
        <color rgb="FF63BE7B"/>
        <color rgb="FFFCFCFF"/>
        <color rgb="FFF8696B"/>
      </colorScale>
    </cfRule>
    <cfRule type="colorScale" priority="2160">
      <colorScale>
        <cfvo type="min"/>
        <cfvo type="percentile" val="50"/>
        <cfvo type="max"/>
        <color rgb="FF63BE7B"/>
        <color rgb="FFFCFCFF"/>
        <color rgb="FFF8696B"/>
      </colorScale>
    </cfRule>
  </conditionalFormatting>
  <conditionalFormatting sqref="P5:P8">
    <cfRule type="colorScale" priority="2822">
      <colorScale>
        <cfvo type="min"/>
        <cfvo type="percentile" val="50"/>
        <cfvo type="max"/>
        <color rgb="FF63BE7B"/>
        <color rgb="FFFCFCFF"/>
        <color rgb="FFF8696B"/>
      </colorScale>
    </cfRule>
    <cfRule type="colorScale" priority="2823">
      <colorScale>
        <cfvo type="min"/>
        <cfvo type="percentile" val="50"/>
        <cfvo type="max"/>
        <color rgb="FF63BE7B"/>
        <color rgb="FFFCFCFF"/>
        <color rgb="FFF8696B"/>
      </colorScale>
    </cfRule>
    <cfRule type="colorScale" priority="2824">
      <colorScale>
        <cfvo type="min"/>
        <cfvo type="max"/>
        <color rgb="FFFCFCFF"/>
        <color rgb="FFF8696B"/>
      </colorScale>
    </cfRule>
  </conditionalFormatting>
  <conditionalFormatting sqref="P9">
    <cfRule type="colorScale" priority="2576">
      <colorScale>
        <cfvo type="min"/>
        <cfvo type="percentile" val="50"/>
        <cfvo type="max"/>
        <color rgb="FF63BE7B"/>
        <color rgb="FFFCFCFF"/>
        <color rgb="FFF8696B"/>
      </colorScale>
    </cfRule>
    <cfRule type="colorScale" priority="2577">
      <colorScale>
        <cfvo type="min"/>
        <cfvo type="percentile" val="50"/>
        <cfvo type="max"/>
        <color rgb="FF63BE7B"/>
        <color rgb="FFFCFCFF"/>
        <color rgb="FFF8696B"/>
      </colorScale>
    </cfRule>
    <cfRule type="colorScale" priority="2578">
      <colorScale>
        <cfvo type="min"/>
        <cfvo type="max"/>
        <color rgb="FFFCFCFF"/>
        <color rgb="FFF8696B"/>
      </colorScale>
    </cfRule>
    <cfRule type="colorScale" priority="2579">
      <colorScale>
        <cfvo type="min"/>
        <cfvo type="percentile" val="50"/>
        <cfvo type="max"/>
        <color rgb="FF63BE7B"/>
        <color rgb="FFFCFCFF"/>
        <color rgb="FFF8696B"/>
      </colorScale>
    </cfRule>
    <cfRule type="colorScale" priority="2580">
      <colorScale>
        <cfvo type="min"/>
        <cfvo type="percentile" val="50"/>
        <cfvo type="max"/>
        <color rgb="FF63BE7B"/>
        <color rgb="FFFCFCFF"/>
        <color rgb="FFF8696B"/>
      </colorScale>
    </cfRule>
  </conditionalFormatting>
  <conditionalFormatting sqref="P10">
    <cfRule type="colorScale" priority="2454">
      <colorScale>
        <cfvo type="min"/>
        <cfvo type="percentile" val="50"/>
        <cfvo type="max"/>
        <color rgb="FF63BE7B"/>
        <color rgb="FFFCFCFF"/>
        <color rgb="FFF8696B"/>
      </colorScale>
    </cfRule>
    <cfRule type="colorScale" priority="2455">
      <colorScale>
        <cfvo type="min"/>
        <cfvo type="percentile" val="50"/>
        <cfvo type="max"/>
        <color rgb="FF63BE7B"/>
        <color rgb="FFFCFCFF"/>
        <color rgb="FFF8696B"/>
      </colorScale>
    </cfRule>
    <cfRule type="colorScale" priority="2456">
      <colorScale>
        <cfvo type="min"/>
        <cfvo type="max"/>
        <color rgb="FFFCFCFF"/>
        <color rgb="FFF8696B"/>
      </colorScale>
    </cfRule>
    <cfRule type="colorScale" priority="2457">
      <colorScale>
        <cfvo type="min"/>
        <cfvo type="percentile" val="50"/>
        <cfvo type="max"/>
        <color rgb="FF63BE7B"/>
        <color rgb="FFFCFCFF"/>
        <color rgb="FFF8696B"/>
      </colorScale>
    </cfRule>
    <cfRule type="colorScale" priority="2458">
      <colorScale>
        <cfvo type="min"/>
        <cfvo type="percentile" val="50"/>
        <cfvo type="max"/>
        <color rgb="FF63BE7B"/>
        <color rgb="FFFCFCFF"/>
        <color rgb="FFF8696B"/>
      </colorScale>
    </cfRule>
  </conditionalFormatting>
  <conditionalFormatting sqref="P11">
    <cfRule type="colorScale" priority="2329">
      <colorScale>
        <cfvo type="min"/>
        <cfvo type="percentile" val="50"/>
        <cfvo type="max"/>
        <color rgb="FF63BE7B"/>
        <color rgb="FFFCFCFF"/>
        <color rgb="FFF8696B"/>
      </colorScale>
    </cfRule>
    <cfRule type="colorScale" priority="2330">
      <colorScale>
        <cfvo type="min"/>
        <cfvo type="percentile" val="50"/>
        <cfvo type="max"/>
        <color rgb="FF63BE7B"/>
        <color rgb="FFFCFCFF"/>
        <color rgb="FFF8696B"/>
      </colorScale>
    </cfRule>
    <cfRule type="colorScale" priority="2331">
      <colorScale>
        <cfvo type="min"/>
        <cfvo type="max"/>
        <color rgb="FFFCFCFF"/>
        <color rgb="FFF8696B"/>
      </colorScale>
    </cfRule>
    <cfRule type="colorScale" priority="2332">
      <colorScale>
        <cfvo type="min"/>
        <cfvo type="percentile" val="50"/>
        <cfvo type="max"/>
        <color rgb="FF63BE7B"/>
        <color rgb="FFFCFCFF"/>
        <color rgb="FFF8696B"/>
      </colorScale>
    </cfRule>
    <cfRule type="colorScale" priority="2333">
      <colorScale>
        <cfvo type="min"/>
        <cfvo type="percentile" val="50"/>
        <cfvo type="max"/>
        <color rgb="FF63BE7B"/>
        <color rgb="FFFCFCFF"/>
        <color rgb="FFF8696B"/>
      </colorScale>
    </cfRule>
  </conditionalFormatting>
  <conditionalFormatting sqref="P12">
    <cfRule type="colorScale" priority="2167">
      <colorScale>
        <cfvo type="min"/>
        <cfvo type="percentile" val="50"/>
        <cfvo type="max"/>
        <color rgb="FF63BE7B"/>
        <color rgb="FFFCFCFF"/>
        <color rgb="FFF8696B"/>
      </colorScale>
    </cfRule>
    <cfRule type="colorScale" priority="2168">
      <colorScale>
        <cfvo type="min"/>
        <cfvo type="percentile" val="50"/>
        <cfvo type="max"/>
        <color rgb="FF63BE7B"/>
        <color rgb="FFFCFCFF"/>
        <color rgb="FFF8696B"/>
      </colorScale>
    </cfRule>
    <cfRule type="colorScale" priority="2169">
      <colorScale>
        <cfvo type="min"/>
        <cfvo type="max"/>
        <color rgb="FFFCFCFF"/>
        <color rgb="FFF8696B"/>
      </colorScale>
    </cfRule>
    <cfRule type="colorScale" priority="2220">
      <colorScale>
        <cfvo type="min"/>
        <cfvo type="percentile" val="50"/>
        <cfvo type="max"/>
        <color rgb="FF63BE7B"/>
        <color rgb="FFFCFCFF"/>
        <color rgb="FFF8696B"/>
      </colorScale>
    </cfRule>
  </conditionalFormatting>
  <conditionalFormatting sqref="Q5:Q8">
    <cfRule type="colorScale" priority="2825">
      <colorScale>
        <cfvo type="min"/>
        <cfvo type="percentile" val="50"/>
        <cfvo type="max"/>
        <color rgb="FFF8696B"/>
        <color rgb="FFFCFCFF"/>
        <color rgb="FF63BE7B"/>
      </colorScale>
    </cfRule>
    <cfRule type="colorScale" priority="2826">
      <colorScale>
        <cfvo type="min"/>
        <cfvo type="max"/>
        <color rgb="FFFFEF9C"/>
        <color rgb="FF63BE7B"/>
      </colorScale>
    </cfRule>
    <cfRule type="colorScale" priority="2827">
      <colorScale>
        <cfvo type="min"/>
        <cfvo type="max"/>
        <color rgb="FFFFEF9C"/>
        <color rgb="FF63BE7B"/>
      </colorScale>
    </cfRule>
    <cfRule type="colorScale" priority="2828">
      <colorScale>
        <cfvo type="min"/>
        <cfvo type="max"/>
        <color rgb="FFFFEF9C"/>
        <color rgb="FF63BE7B"/>
      </colorScale>
    </cfRule>
    <cfRule type="colorScale" priority="2829">
      <colorScale>
        <cfvo type="min"/>
        <cfvo type="max"/>
        <color rgb="FFFCFCFF"/>
        <color rgb="FF63BE7B"/>
      </colorScale>
    </cfRule>
    <cfRule type="colorScale" priority="2830">
      <colorScale>
        <cfvo type="min"/>
        <cfvo type="max"/>
        <color rgb="FFFCFCFF"/>
        <color rgb="FF63BE7B"/>
      </colorScale>
    </cfRule>
    <cfRule type="colorScale" priority="2831">
      <colorScale>
        <cfvo type="min"/>
        <cfvo type="percentile" val="50"/>
        <cfvo type="max"/>
        <color rgb="FFF8696B"/>
        <color rgb="FFFCFCFF"/>
        <color rgb="FF63BE7B"/>
      </colorScale>
    </cfRule>
  </conditionalFormatting>
  <conditionalFormatting sqref="Q9">
    <cfRule type="colorScale" priority="2529">
      <colorScale>
        <cfvo type="min"/>
        <cfvo type="max"/>
        <color rgb="FFFFEF9C"/>
        <color rgb="FF63BE7B"/>
      </colorScale>
    </cfRule>
    <cfRule type="colorScale" priority="2581">
      <colorScale>
        <cfvo type="min"/>
        <cfvo type="percentile" val="50"/>
        <cfvo type="max"/>
        <color rgb="FFF8696B"/>
        <color rgb="FFFCFCFF"/>
        <color rgb="FF63BE7B"/>
      </colorScale>
    </cfRule>
    <cfRule type="colorScale" priority="2582">
      <colorScale>
        <cfvo type="min"/>
        <cfvo type="max"/>
        <color rgb="FFFFEF9C"/>
        <color rgb="FF63BE7B"/>
      </colorScale>
    </cfRule>
    <cfRule type="colorScale" priority="2583">
      <colorScale>
        <cfvo type="min"/>
        <cfvo type="max"/>
        <color rgb="FFFCFCFF"/>
        <color rgb="FF63BE7B"/>
      </colorScale>
    </cfRule>
    <cfRule type="colorScale" priority="2584">
      <colorScale>
        <cfvo type="min"/>
        <cfvo type="max"/>
        <color rgb="FFFCFCFF"/>
        <color rgb="FF63BE7B"/>
      </colorScale>
    </cfRule>
    <cfRule type="colorScale" priority="2585">
      <colorScale>
        <cfvo type="min"/>
        <cfvo type="percentile" val="50"/>
        <cfvo type="max"/>
        <color rgb="FFF8696B"/>
        <color rgb="FFFCFCFF"/>
        <color rgb="FF63BE7B"/>
      </colorScale>
    </cfRule>
    <cfRule type="colorScale" priority="2586">
      <colorScale>
        <cfvo type="min"/>
        <cfvo type="percentile" val="50"/>
        <cfvo type="max"/>
        <color rgb="FFF8696B"/>
        <color rgb="FFFCFCFF"/>
        <color rgb="FF63BE7B"/>
      </colorScale>
    </cfRule>
    <cfRule type="colorScale" priority="2587">
      <colorScale>
        <cfvo type="min"/>
        <cfvo type="max"/>
        <color rgb="FFFCFCFF"/>
        <color rgb="FF63BE7B"/>
      </colorScale>
    </cfRule>
    <cfRule type="colorScale" priority="2588">
      <colorScale>
        <cfvo type="min"/>
        <cfvo type="percentile" val="50"/>
        <cfvo type="max"/>
        <color rgb="FFF8696B"/>
        <color rgb="FFFCFCFF"/>
        <color rgb="FF63BE7B"/>
      </colorScale>
    </cfRule>
  </conditionalFormatting>
  <conditionalFormatting sqref="Q10">
    <cfRule type="colorScale" priority="2407">
      <colorScale>
        <cfvo type="min"/>
        <cfvo type="max"/>
        <color rgb="FFFFEF9C"/>
        <color rgb="FF63BE7B"/>
      </colorScale>
    </cfRule>
    <cfRule type="colorScale" priority="2459">
      <colorScale>
        <cfvo type="min"/>
        <cfvo type="percentile" val="50"/>
        <cfvo type="max"/>
        <color rgb="FFF8696B"/>
        <color rgb="FFFCFCFF"/>
        <color rgb="FF63BE7B"/>
      </colorScale>
    </cfRule>
    <cfRule type="colorScale" priority="2460">
      <colorScale>
        <cfvo type="min"/>
        <cfvo type="max"/>
        <color rgb="FFFFEF9C"/>
        <color rgb="FF63BE7B"/>
      </colorScale>
    </cfRule>
    <cfRule type="colorScale" priority="2461">
      <colorScale>
        <cfvo type="min"/>
        <cfvo type="max"/>
        <color rgb="FFFCFCFF"/>
        <color rgb="FF63BE7B"/>
      </colorScale>
    </cfRule>
    <cfRule type="colorScale" priority="2462">
      <colorScale>
        <cfvo type="min"/>
        <cfvo type="max"/>
        <color rgb="FFFCFCFF"/>
        <color rgb="FF63BE7B"/>
      </colorScale>
    </cfRule>
    <cfRule type="colorScale" priority="2463">
      <colorScale>
        <cfvo type="min"/>
        <cfvo type="percentile" val="50"/>
        <cfvo type="max"/>
        <color rgb="FFF8696B"/>
        <color rgb="FFFCFCFF"/>
        <color rgb="FF63BE7B"/>
      </colorScale>
    </cfRule>
    <cfRule type="colorScale" priority="2464">
      <colorScale>
        <cfvo type="min"/>
        <cfvo type="percentile" val="50"/>
        <cfvo type="max"/>
        <color rgb="FFF8696B"/>
        <color rgb="FFFCFCFF"/>
        <color rgb="FF63BE7B"/>
      </colorScale>
    </cfRule>
    <cfRule type="colorScale" priority="2465">
      <colorScale>
        <cfvo type="min"/>
        <cfvo type="max"/>
        <color rgb="FFFCFCFF"/>
        <color rgb="FF63BE7B"/>
      </colorScale>
    </cfRule>
    <cfRule type="colorScale" priority="2466">
      <colorScale>
        <cfvo type="min"/>
        <cfvo type="percentile" val="50"/>
        <cfvo type="max"/>
        <color rgb="FFF8696B"/>
        <color rgb="FFFCFCFF"/>
        <color rgb="FF63BE7B"/>
      </colorScale>
    </cfRule>
  </conditionalFormatting>
  <conditionalFormatting sqref="Q11">
    <cfRule type="colorScale" priority="2273">
      <colorScale>
        <cfvo type="min"/>
        <cfvo type="max"/>
        <color rgb="FFFFEF9C"/>
        <color rgb="FF63BE7B"/>
      </colorScale>
    </cfRule>
    <cfRule type="colorScale" priority="2274">
      <colorScale>
        <cfvo type="min"/>
        <cfvo type="max"/>
        <color rgb="FFFFEF9C"/>
        <color rgb="FF63BE7B"/>
      </colorScale>
    </cfRule>
    <cfRule type="colorScale" priority="2275">
      <colorScale>
        <cfvo type="min"/>
        <cfvo type="percentile" val="50"/>
        <cfvo type="max"/>
        <color rgb="FFF8696B"/>
        <color rgb="FFFFEB84"/>
        <color rgb="FF63BE7B"/>
      </colorScale>
    </cfRule>
    <cfRule type="colorScale" priority="2334">
      <colorScale>
        <cfvo type="min"/>
        <cfvo type="percentile" val="50"/>
        <cfvo type="max"/>
        <color rgb="FFF8696B"/>
        <color rgb="FFFCFCFF"/>
        <color rgb="FF63BE7B"/>
      </colorScale>
    </cfRule>
    <cfRule type="colorScale" priority="2335">
      <colorScale>
        <cfvo type="min"/>
        <cfvo type="max"/>
        <color rgb="FFFFEF9C"/>
        <color rgb="FF63BE7B"/>
      </colorScale>
    </cfRule>
    <cfRule type="colorScale" priority="2336">
      <colorScale>
        <cfvo type="min"/>
        <cfvo type="max"/>
        <color rgb="FFFCFCFF"/>
        <color rgb="FF63BE7B"/>
      </colorScale>
    </cfRule>
    <cfRule type="colorScale" priority="2337">
      <colorScale>
        <cfvo type="min"/>
        <cfvo type="max"/>
        <color rgb="FFFCFCFF"/>
        <color rgb="FF63BE7B"/>
      </colorScale>
    </cfRule>
    <cfRule type="colorScale" priority="2338">
      <colorScale>
        <cfvo type="min"/>
        <cfvo type="percentile" val="50"/>
        <cfvo type="max"/>
        <color rgb="FFF8696B"/>
        <color rgb="FFFCFCFF"/>
        <color rgb="FF63BE7B"/>
      </colorScale>
    </cfRule>
    <cfRule type="colorScale" priority="2339">
      <colorScale>
        <cfvo type="min"/>
        <cfvo type="percentile" val="50"/>
        <cfvo type="max"/>
        <color rgb="FFF8696B"/>
        <color rgb="FFFCFCFF"/>
        <color rgb="FF63BE7B"/>
      </colorScale>
    </cfRule>
    <cfRule type="colorScale" priority="2340">
      <colorScale>
        <cfvo type="min"/>
        <cfvo type="max"/>
        <color rgb="FFFCFCFF"/>
        <color rgb="FF63BE7B"/>
      </colorScale>
    </cfRule>
    <cfRule type="colorScale" priority="2341">
      <colorScale>
        <cfvo type="min"/>
        <cfvo type="percentile" val="50"/>
        <cfvo type="max"/>
        <color rgb="FFF8696B"/>
        <color rgb="FFFCFCFF"/>
        <color rgb="FF63BE7B"/>
      </colorScale>
    </cfRule>
  </conditionalFormatting>
  <conditionalFormatting sqref="Q12">
    <cfRule type="colorScale" priority="2153">
      <colorScale>
        <cfvo type="min"/>
        <cfvo type="max"/>
        <color rgb="FFFFEF9C"/>
        <color rgb="FF63BE7B"/>
      </colorScale>
    </cfRule>
    <cfRule type="colorScale" priority="2170">
      <colorScale>
        <cfvo type="min"/>
        <cfvo type="percentile" val="50"/>
        <cfvo type="max"/>
        <color rgb="FFF8696B"/>
        <color rgb="FFFCFCFF"/>
        <color rgb="FF63BE7B"/>
      </colorScale>
    </cfRule>
    <cfRule type="colorScale" priority="2171">
      <colorScale>
        <cfvo type="min"/>
        <cfvo type="max"/>
        <color rgb="FFFFEF9C"/>
        <color rgb="FF63BE7B"/>
      </colorScale>
    </cfRule>
    <cfRule type="colorScale" priority="2172">
      <colorScale>
        <cfvo type="min"/>
        <cfvo type="max"/>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fRule type="colorScale" priority="2221">
      <colorScale>
        <cfvo type="min"/>
        <cfvo type="percentile" val="50"/>
        <cfvo type="max"/>
        <color rgb="FFF8696B"/>
        <color rgb="FFFCFCFF"/>
        <color rgb="FF63BE7B"/>
      </colorScale>
    </cfRule>
  </conditionalFormatting>
  <conditionalFormatting sqref="Q11:S11">
    <cfRule type="colorScale" priority="2232">
      <colorScale>
        <cfvo type="min"/>
        <cfvo type="max"/>
        <color rgb="FFFFEF9C"/>
        <color rgb="FF63BE7B"/>
      </colorScale>
    </cfRule>
    <cfRule type="colorScale" priority="2234">
      <colorScale>
        <cfvo type="min"/>
        <cfvo type="max"/>
        <color rgb="FFFFEF9C"/>
        <color rgb="FF63BE7B"/>
      </colorScale>
    </cfRule>
    <cfRule type="colorScale" priority="2236">
      <colorScale>
        <cfvo type="min"/>
        <cfvo type="max"/>
        <color rgb="FFFFEF9C"/>
        <color rgb="FF63BE7B"/>
      </colorScale>
    </cfRule>
    <cfRule type="colorScale" priority="2239">
      <colorScale>
        <cfvo type="min"/>
        <cfvo type="max"/>
        <color rgb="FFFFEF9C"/>
        <color rgb="FF63BE7B"/>
      </colorScale>
    </cfRule>
  </conditionalFormatting>
  <conditionalFormatting sqref="Q2:U2 W2">
    <cfRule type="colorScale" priority="2764">
      <colorScale>
        <cfvo type="min"/>
        <cfvo type="max"/>
        <color rgb="FFFFEF9C"/>
        <color rgb="FF63BE7B"/>
      </colorScale>
    </cfRule>
  </conditionalFormatting>
  <conditionalFormatting sqref="Q5:U6 W5:W6">
    <cfRule type="colorScale" priority="2721">
      <colorScale>
        <cfvo type="min"/>
        <cfvo type="max"/>
        <color rgb="FFFFEF9C"/>
        <color rgb="FF63BE7B"/>
      </colorScale>
    </cfRule>
  </conditionalFormatting>
  <conditionalFormatting sqref="Q7:U7 W7">
    <cfRule type="colorScale" priority="2714">
      <colorScale>
        <cfvo type="min"/>
        <cfvo type="max"/>
        <color rgb="FFFFEF9C"/>
        <color rgb="FF63BE7B"/>
      </colorScale>
    </cfRule>
  </conditionalFormatting>
  <conditionalFormatting sqref="Q8:U8 W8">
    <cfRule type="colorScale" priority="2668">
      <colorScale>
        <cfvo type="min"/>
        <cfvo type="max"/>
        <color rgb="FFFFEF9C"/>
        <color rgb="FF63BE7B"/>
      </colorScale>
    </cfRule>
  </conditionalFormatting>
  <conditionalFormatting sqref="Q12:U12 W12">
    <cfRule type="colorScale" priority="2139">
      <colorScale>
        <cfvo type="min"/>
        <cfvo type="max"/>
        <color rgb="FFFFEF9C"/>
        <color rgb="FF63BE7B"/>
      </colorScale>
    </cfRule>
  </conditionalFormatting>
  <conditionalFormatting sqref="Q9:W9">
    <cfRule type="colorScale" priority="2510">
      <colorScale>
        <cfvo type="min"/>
        <cfvo type="max"/>
        <color rgb="FFFFEF9C"/>
        <color rgb="FF63BE7B"/>
      </colorScale>
    </cfRule>
  </conditionalFormatting>
  <conditionalFormatting sqref="Q10:W10">
    <cfRule type="colorScale" priority="2383">
      <colorScale>
        <cfvo type="min"/>
        <cfvo type="max"/>
        <color rgb="FFFFEF9C"/>
        <color rgb="FF63BE7B"/>
      </colorScale>
    </cfRule>
    <cfRule type="colorScale" priority="2384">
      <colorScale>
        <cfvo type="min"/>
        <cfvo type="max"/>
        <color rgb="FFFFEF9C"/>
        <color rgb="FF63BE7B"/>
      </colorScale>
    </cfRule>
    <cfRule type="colorScale" priority="2385">
      <colorScale>
        <cfvo type="min"/>
        <cfvo type="max"/>
        <color rgb="FFFFEF9C"/>
        <color rgb="FF63BE7B"/>
      </colorScale>
    </cfRule>
  </conditionalFormatting>
  <conditionalFormatting sqref="R9">
    <cfRule type="colorScale" priority="2589">
      <colorScale>
        <cfvo type="min"/>
        <cfvo type="max"/>
        <color rgb="FFFCFCFF"/>
        <color rgb="FF63BE7B"/>
      </colorScale>
    </cfRule>
    <cfRule type="colorScale" priority="2590">
      <colorScale>
        <cfvo type="min"/>
        <cfvo type="percentile" val="50"/>
        <cfvo type="max"/>
        <color rgb="FFF8696B"/>
        <color rgb="FFFCFCFF"/>
        <color rgb="FF63BE7B"/>
      </colorScale>
    </cfRule>
    <cfRule type="colorScale" priority="2591">
      <colorScale>
        <cfvo type="min"/>
        <cfvo type="max"/>
        <color rgb="FFFCFCFF"/>
        <color rgb="FF63BE7B"/>
      </colorScale>
    </cfRule>
  </conditionalFormatting>
  <conditionalFormatting sqref="R10">
    <cfRule type="colorScale" priority="2467">
      <colorScale>
        <cfvo type="min"/>
        <cfvo type="max"/>
        <color rgb="FFFCFCFF"/>
        <color rgb="FF63BE7B"/>
      </colorScale>
    </cfRule>
    <cfRule type="colorScale" priority="2468">
      <colorScale>
        <cfvo type="min"/>
        <cfvo type="percentile" val="50"/>
        <cfvo type="max"/>
        <color rgb="FFF8696B"/>
        <color rgb="FFFCFCFF"/>
        <color rgb="FF63BE7B"/>
      </colorScale>
    </cfRule>
    <cfRule type="colorScale" priority="2469">
      <colorScale>
        <cfvo type="min"/>
        <cfvo type="max"/>
        <color rgb="FFFCFCFF"/>
        <color rgb="FF63BE7B"/>
      </colorScale>
    </cfRule>
  </conditionalFormatting>
  <conditionalFormatting sqref="R11">
    <cfRule type="colorScale" priority="2342">
      <colorScale>
        <cfvo type="min"/>
        <cfvo type="max"/>
        <color rgb="FFFCFCFF"/>
        <color rgb="FF63BE7B"/>
      </colorScale>
    </cfRule>
    <cfRule type="colorScale" priority="2343">
      <colorScale>
        <cfvo type="min"/>
        <cfvo type="percentile" val="50"/>
        <cfvo type="max"/>
        <color rgb="FFF8696B"/>
        <color rgb="FFFCFCFF"/>
        <color rgb="FF63BE7B"/>
      </colorScale>
    </cfRule>
    <cfRule type="colorScale" priority="2344">
      <colorScale>
        <cfvo type="min"/>
        <cfvo type="max"/>
        <color rgb="FFFCFCFF"/>
        <color rgb="FF63BE7B"/>
      </colorScale>
    </cfRule>
  </conditionalFormatting>
  <conditionalFormatting sqref="R5:S8">
    <cfRule type="colorScale" priority="2832">
      <colorScale>
        <cfvo type="min"/>
        <cfvo type="percentile" val="50"/>
        <cfvo type="max"/>
        <color rgb="FFF8696B"/>
        <color rgb="FFFCFCFF"/>
        <color rgb="FF63BE7B"/>
      </colorScale>
    </cfRule>
    <cfRule type="colorScale" priority="2833">
      <colorScale>
        <cfvo type="min"/>
        <cfvo type="max"/>
        <color rgb="FFFCFCFF"/>
        <color rgb="FF63BE7B"/>
      </colorScale>
    </cfRule>
    <cfRule type="colorScale" priority="2834">
      <colorScale>
        <cfvo type="min"/>
        <cfvo type="max"/>
        <color rgb="FFFFEF9C"/>
        <color rgb="FF63BE7B"/>
      </colorScale>
    </cfRule>
    <cfRule type="colorScale" priority="2835">
      <colorScale>
        <cfvo type="min"/>
        <cfvo type="max"/>
        <color rgb="FFFFEF9C"/>
        <color rgb="FF63BE7B"/>
      </colorScale>
    </cfRule>
    <cfRule type="colorScale" priority="2836">
      <colorScale>
        <cfvo type="min"/>
        <cfvo type="max"/>
        <color rgb="FFFCFCFF"/>
        <color rgb="FF63BE7B"/>
      </colorScale>
    </cfRule>
  </conditionalFormatting>
  <conditionalFormatting sqref="R9:S9">
    <cfRule type="colorScale" priority="2530">
      <colorScale>
        <cfvo type="min"/>
        <cfvo type="max"/>
        <color rgb="FFFFEF9C"/>
        <color rgb="FF63BE7B"/>
      </colorScale>
    </cfRule>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max"/>
        <color rgb="FFFCFCFF"/>
        <color rgb="FF63BE7B"/>
      </colorScale>
    </cfRule>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onditionalFormatting>
  <conditionalFormatting sqref="R10:S10">
    <cfRule type="colorScale" priority="2408">
      <colorScale>
        <cfvo type="min"/>
        <cfvo type="max"/>
        <color rgb="FFFFEF9C"/>
        <color rgb="FF63BE7B"/>
      </colorScale>
    </cfRule>
    <cfRule type="colorScale" priority="2470">
      <colorScale>
        <cfvo type="min"/>
        <cfvo type="percentile" val="50"/>
        <cfvo type="max"/>
        <color rgb="FFF8696B"/>
        <color rgb="FFFCFCFF"/>
        <color rgb="FF63BE7B"/>
      </colorScale>
    </cfRule>
    <cfRule type="colorScale" priority="2471">
      <colorScale>
        <cfvo type="min"/>
        <cfvo type="max"/>
        <color rgb="FFFCFCFF"/>
        <color rgb="FF63BE7B"/>
      </colorScale>
    </cfRule>
    <cfRule type="colorScale" priority="2472">
      <colorScale>
        <cfvo type="min"/>
        <cfvo type="max"/>
        <color rgb="FFFCFCFF"/>
        <color rgb="FF63BE7B"/>
      </colorScale>
    </cfRule>
    <cfRule type="colorScale" priority="2473">
      <colorScale>
        <cfvo type="min"/>
        <cfvo type="percentile" val="50"/>
        <cfvo type="max"/>
        <color rgb="FFF8696B"/>
        <color rgb="FFFCFCFF"/>
        <color rgb="FF63BE7B"/>
      </colorScale>
    </cfRule>
    <cfRule type="colorScale" priority="2474">
      <colorScale>
        <cfvo type="min"/>
        <cfvo type="max"/>
        <color rgb="FFFCFCFF"/>
        <color rgb="FF63BE7B"/>
      </colorScale>
    </cfRule>
  </conditionalFormatting>
  <conditionalFormatting sqref="R11:S11">
    <cfRule type="colorScale" priority="2276">
      <colorScale>
        <cfvo type="min"/>
        <cfvo type="max"/>
        <color rgb="FFFFEF9C"/>
        <color rgb="FF63BE7B"/>
      </colorScale>
    </cfRule>
    <cfRule type="colorScale" priority="2277">
      <colorScale>
        <cfvo type="min"/>
        <cfvo type="max"/>
        <color rgb="FFFFEF9C"/>
        <color rgb="FF63BE7B"/>
      </colorScale>
    </cfRule>
    <cfRule type="colorScale" priority="2278">
      <colorScale>
        <cfvo type="min"/>
        <cfvo type="percentile" val="50"/>
        <cfvo type="max"/>
        <color rgb="FFF8696B"/>
        <color rgb="FFFFEB84"/>
        <color rgb="FF63BE7B"/>
      </colorScale>
    </cfRule>
    <cfRule type="colorScale" priority="2345">
      <colorScale>
        <cfvo type="min"/>
        <cfvo type="percentile" val="50"/>
        <cfvo type="max"/>
        <color rgb="FFF8696B"/>
        <color rgb="FFFCFCFF"/>
        <color rgb="FF63BE7B"/>
      </colorScale>
    </cfRule>
    <cfRule type="colorScale" priority="2346">
      <colorScale>
        <cfvo type="min"/>
        <cfvo type="max"/>
        <color rgb="FFFCFCFF"/>
        <color rgb="FF63BE7B"/>
      </colorScale>
    </cfRule>
    <cfRule type="colorScale" priority="2347">
      <colorScale>
        <cfvo type="min"/>
        <cfvo type="max"/>
        <color rgb="FFFCFCFF"/>
        <color rgb="FF63BE7B"/>
      </colorScale>
    </cfRule>
    <cfRule type="colorScale" priority="2348">
      <colorScale>
        <cfvo type="min"/>
        <cfvo type="percentile" val="50"/>
        <cfvo type="max"/>
        <color rgb="FFF8696B"/>
        <color rgb="FFFCFCFF"/>
        <color rgb="FF63BE7B"/>
      </colorScale>
    </cfRule>
    <cfRule type="colorScale" priority="2349">
      <colorScale>
        <cfvo type="min"/>
        <cfvo type="max"/>
        <color rgb="FFFCFCFF"/>
        <color rgb="FF63BE7B"/>
      </colorScale>
    </cfRule>
  </conditionalFormatting>
  <conditionalFormatting sqref="R12:S12">
    <cfRule type="colorScale" priority="2154">
      <colorScale>
        <cfvo type="min"/>
        <cfvo type="max"/>
        <color rgb="FFFFEF9C"/>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S9">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onditionalFormatting>
  <conditionalFormatting sqref="S10">
    <cfRule type="colorScale" priority="2475">
      <colorScale>
        <cfvo type="min"/>
        <cfvo type="max"/>
        <color rgb="FFFCFCFF"/>
        <color rgb="FF63BE7B"/>
      </colorScale>
    </cfRule>
    <cfRule type="colorScale" priority="2476">
      <colorScale>
        <cfvo type="min"/>
        <cfvo type="percentile" val="50"/>
        <cfvo type="max"/>
        <color rgb="FFF8696B"/>
        <color rgb="FFFCFCFF"/>
        <color rgb="FF63BE7B"/>
      </colorScale>
    </cfRule>
    <cfRule type="colorScale" priority="2477">
      <colorScale>
        <cfvo type="min"/>
        <cfvo type="max"/>
        <color rgb="FFFCFCFF"/>
        <color rgb="FF63BE7B"/>
      </colorScale>
    </cfRule>
  </conditionalFormatting>
  <conditionalFormatting sqref="S11">
    <cfRule type="colorScale" priority="2350">
      <colorScale>
        <cfvo type="min"/>
        <cfvo type="max"/>
        <color rgb="FFFCFCFF"/>
        <color rgb="FF63BE7B"/>
      </colorScale>
    </cfRule>
    <cfRule type="colorScale" priority="2351">
      <colorScale>
        <cfvo type="min"/>
        <cfvo type="percentile" val="50"/>
        <cfvo type="max"/>
        <color rgb="FFF8696B"/>
        <color rgb="FFFCFCFF"/>
        <color rgb="FF63BE7B"/>
      </colorScale>
    </cfRule>
    <cfRule type="colorScale" priority="2352">
      <colorScale>
        <cfvo type="min"/>
        <cfvo type="max"/>
        <color rgb="FFFCFCFF"/>
        <color rgb="FF63BE7B"/>
      </colorScale>
    </cfRule>
  </conditionalFormatting>
  <conditionalFormatting sqref="T5:T8">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fRule type="colorScale" priority="2839">
      <colorScale>
        <cfvo type="min"/>
        <cfvo type="max"/>
        <color rgb="FFFFEF9C"/>
        <color rgb="FF63BE7B"/>
      </colorScale>
    </cfRule>
    <cfRule type="colorScale" priority="2840">
      <colorScale>
        <cfvo type="min"/>
        <cfvo type="max"/>
        <color rgb="FFFFEF9C"/>
        <color rgb="FF63BE7B"/>
      </colorScale>
    </cfRule>
    <cfRule type="colorScale" priority="2841">
      <colorScale>
        <cfvo type="min"/>
        <cfvo type="max"/>
        <color rgb="FFFCFCFF"/>
        <color rgb="FF63BE7B"/>
      </colorScale>
    </cfRule>
    <cfRule type="colorScale" priority="2842">
      <colorScale>
        <cfvo type="min"/>
        <cfvo type="max"/>
        <color rgb="FFFCFCFF"/>
        <color rgb="FF63BE7B"/>
      </colorScale>
    </cfRule>
  </conditionalFormatting>
  <conditionalFormatting sqref="T9">
    <cfRule type="colorScale" priority="2531">
      <colorScale>
        <cfvo type="min"/>
        <cfvo type="max"/>
        <color rgb="FFFFEF9C"/>
        <color rgb="FF63BE7B"/>
      </colorScale>
    </cfRule>
    <cfRule type="colorScale" priority="2600">
      <colorScale>
        <cfvo type="min"/>
        <cfvo type="percentile" val="50"/>
        <cfvo type="max"/>
        <color rgb="FFF8696B"/>
        <color rgb="FFFCFCFF"/>
        <color rgb="FF63BE7B"/>
      </colorScale>
    </cfRule>
    <cfRule type="colorScale" priority="2601">
      <colorScale>
        <cfvo type="min"/>
        <cfvo type="max"/>
        <color rgb="FFFCFCFF"/>
        <color rgb="FF63BE7B"/>
      </colorScale>
    </cfRule>
    <cfRule type="colorScale" priority="2602">
      <colorScale>
        <cfvo type="min"/>
        <cfvo type="max"/>
        <color rgb="FFFCFCFF"/>
        <color rgb="FF63BE7B"/>
      </colorScale>
    </cfRule>
    <cfRule type="colorScale" priority="2603">
      <colorScale>
        <cfvo type="min"/>
        <cfvo type="max"/>
        <color rgb="FFFCFCFF"/>
        <color rgb="FF63BE7B"/>
      </colorScale>
    </cfRule>
    <cfRule type="colorScale" priority="2604">
      <colorScale>
        <cfvo type="min"/>
        <cfvo type="max"/>
        <color rgb="FFFCFCFF"/>
        <color rgb="FF63BE7B"/>
      </colorScale>
    </cfRule>
    <cfRule type="colorScale" priority="2605">
      <colorScale>
        <cfvo type="min"/>
        <cfvo type="percentile" val="50"/>
        <cfvo type="max"/>
        <color rgb="FFF8696B"/>
        <color rgb="FFFCFCFF"/>
        <color rgb="FF63BE7B"/>
      </colorScale>
    </cfRule>
    <cfRule type="colorScale" priority="2606">
      <colorScale>
        <cfvo type="min"/>
        <cfvo type="max"/>
        <color rgb="FFFCFCFF"/>
        <color rgb="FF63BE7B"/>
      </colorScale>
    </cfRule>
  </conditionalFormatting>
  <conditionalFormatting sqref="T10">
    <cfRule type="colorScale" priority="2409">
      <colorScale>
        <cfvo type="min"/>
        <cfvo type="max"/>
        <color rgb="FFFFEF9C"/>
        <color rgb="FF63BE7B"/>
      </colorScale>
    </cfRule>
    <cfRule type="colorScale" priority="2478">
      <colorScale>
        <cfvo type="min"/>
        <cfvo type="percentile" val="50"/>
        <cfvo type="max"/>
        <color rgb="FFF8696B"/>
        <color rgb="FFFCFCFF"/>
        <color rgb="FF63BE7B"/>
      </colorScale>
    </cfRule>
    <cfRule type="colorScale" priority="2479">
      <colorScale>
        <cfvo type="min"/>
        <cfvo type="max"/>
        <color rgb="FFFCFCFF"/>
        <color rgb="FF63BE7B"/>
      </colorScale>
    </cfRule>
    <cfRule type="colorScale" priority="2480">
      <colorScale>
        <cfvo type="min"/>
        <cfvo type="max"/>
        <color rgb="FFFCFCFF"/>
        <color rgb="FF63BE7B"/>
      </colorScale>
    </cfRule>
    <cfRule type="colorScale" priority="2481">
      <colorScale>
        <cfvo type="min"/>
        <cfvo type="max"/>
        <color rgb="FFFCFCFF"/>
        <color rgb="FF63BE7B"/>
      </colorScale>
    </cfRule>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fRule type="colorScale" priority="2484">
      <colorScale>
        <cfvo type="min"/>
        <cfvo type="max"/>
        <color rgb="FFFCFCFF"/>
        <color rgb="FF63BE7B"/>
      </colorScale>
    </cfRule>
  </conditionalFormatting>
  <conditionalFormatting sqref="T11">
    <cfRule type="colorScale" priority="2231">
      <colorScale>
        <cfvo type="min"/>
        <cfvo type="max"/>
        <color rgb="FFFFEF9C"/>
        <color rgb="FF63BE7B"/>
      </colorScale>
    </cfRule>
    <cfRule type="colorScale" priority="2233">
      <colorScale>
        <cfvo type="min"/>
        <cfvo type="max"/>
        <color rgb="FFFFEF9C"/>
        <color rgb="FF63BE7B"/>
      </colorScale>
    </cfRule>
    <cfRule type="colorScale" priority="2240">
      <colorScale>
        <cfvo type="min"/>
        <cfvo type="max"/>
        <color rgb="FFFFEF9C"/>
        <color rgb="FF63BE7B"/>
      </colorScale>
    </cfRule>
    <cfRule type="colorScale" priority="2279">
      <colorScale>
        <cfvo type="min"/>
        <cfvo type="max"/>
        <color rgb="FFFFEF9C"/>
        <color rgb="FF63BE7B"/>
      </colorScale>
    </cfRule>
    <cfRule type="colorScale" priority="2280">
      <colorScale>
        <cfvo type="min"/>
        <cfvo type="max"/>
        <color rgb="FFFFEF9C"/>
        <color rgb="FF63BE7B"/>
      </colorScale>
    </cfRule>
    <cfRule type="colorScale" priority="2281">
      <colorScale>
        <cfvo type="min"/>
        <cfvo type="percentile" val="50"/>
        <cfvo type="max"/>
        <color rgb="FFF8696B"/>
        <color rgb="FFFCFCFF"/>
        <color rgb="FF63BE7B"/>
      </colorScale>
    </cfRule>
    <cfRule type="colorScale" priority="2353">
      <colorScale>
        <cfvo type="min"/>
        <cfvo type="percentile" val="50"/>
        <cfvo type="max"/>
        <color rgb="FFF8696B"/>
        <color rgb="FFFCFCFF"/>
        <color rgb="FF63BE7B"/>
      </colorScale>
    </cfRule>
    <cfRule type="colorScale" priority="2354">
      <colorScale>
        <cfvo type="min"/>
        <cfvo type="max"/>
        <color rgb="FFFCFCFF"/>
        <color rgb="FF63BE7B"/>
      </colorScale>
    </cfRule>
    <cfRule type="colorScale" priority="2355">
      <colorScale>
        <cfvo type="min"/>
        <cfvo type="max"/>
        <color rgb="FFFCFCFF"/>
        <color rgb="FF63BE7B"/>
      </colorScale>
    </cfRule>
    <cfRule type="colorScale" priority="2356">
      <colorScale>
        <cfvo type="min"/>
        <cfvo type="max"/>
        <color rgb="FFFCFCFF"/>
        <color rgb="FF63BE7B"/>
      </colorScale>
    </cfRule>
    <cfRule type="colorScale" priority="2357">
      <colorScale>
        <cfvo type="min"/>
        <cfvo type="max"/>
        <color rgb="FFFCFCFF"/>
        <color rgb="FF63BE7B"/>
      </colorScale>
    </cfRule>
    <cfRule type="colorScale" priority="2358">
      <colorScale>
        <cfvo type="min"/>
        <cfvo type="percentile" val="50"/>
        <cfvo type="max"/>
        <color rgb="FFF8696B"/>
        <color rgb="FFFCFCFF"/>
        <color rgb="FF63BE7B"/>
      </colorScale>
    </cfRule>
    <cfRule type="colorScale" priority="2359">
      <colorScale>
        <cfvo type="min"/>
        <cfvo type="max"/>
        <color rgb="FFFCFCFF"/>
        <color rgb="FF63BE7B"/>
      </colorScale>
    </cfRule>
  </conditionalFormatting>
  <conditionalFormatting sqref="T12">
    <cfRule type="colorScale" priority="2155">
      <colorScale>
        <cfvo type="min"/>
        <cfvo type="max"/>
        <color rgb="FFFFEF9C"/>
        <color rgb="FF63BE7B"/>
      </colorScale>
    </cfRule>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fRule type="colorScale" priority="2180">
      <colorScale>
        <cfvo type="min"/>
        <cfvo type="max"/>
        <color rgb="FFFCFCFF"/>
        <color rgb="FF63BE7B"/>
      </colorScale>
    </cfRule>
    <cfRule type="colorScale" priority="2181">
      <colorScale>
        <cfvo type="min"/>
        <cfvo type="max"/>
        <color rgb="FFFCFCFF"/>
        <color rgb="FF63BE7B"/>
      </colorScale>
    </cfRule>
    <cfRule type="colorScale" priority="2224">
      <colorScale>
        <cfvo type="min"/>
        <cfvo type="percentile" val="50"/>
        <cfvo type="max"/>
        <color rgb="FFF8696B"/>
        <color rgb="FFFCFCFF"/>
        <color rgb="FF63BE7B"/>
      </colorScale>
    </cfRule>
    <cfRule type="colorScale" priority="2225">
      <colorScale>
        <cfvo type="min"/>
        <cfvo type="max"/>
        <color rgb="FFFCFCFF"/>
        <color rgb="FF63BE7B"/>
      </colorScale>
    </cfRule>
  </conditionalFormatting>
  <conditionalFormatting sqref="U2 W2">
    <cfRule type="colorScale" priority="2766">
      <colorScale>
        <cfvo type="min"/>
        <cfvo type="max"/>
        <color rgb="FFFFEF9C"/>
        <color rgb="FF63BE7B"/>
      </colorScale>
    </cfRule>
    <cfRule type="colorScale" priority="2767">
      <colorScale>
        <cfvo type="min"/>
        <cfvo type="max"/>
        <color rgb="FFFFEF9C"/>
        <color rgb="FF63BE7B"/>
      </colorScale>
    </cfRule>
  </conditionalFormatting>
  <conditionalFormatting sqref="U5:U6 W5:W6">
    <cfRule type="colorScale" priority="2726">
      <colorScale>
        <cfvo type="min"/>
        <cfvo type="max"/>
        <color rgb="FFFFEF9C"/>
        <color rgb="FF63BE7B"/>
      </colorScale>
    </cfRule>
    <cfRule type="colorScale" priority="2727">
      <colorScale>
        <cfvo type="min"/>
        <cfvo type="max"/>
        <color rgb="FFFFEF9C"/>
        <color rgb="FF63BE7B"/>
      </colorScale>
    </cfRule>
    <cfRule type="colorScale" priority="2728">
      <colorScale>
        <cfvo type="min"/>
        <cfvo type="max"/>
        <color rgb="FFFFEF9C"/>
        <color rgb="FF63BE7B"/>
      </colorScale>
    </cfRule>
  </conditionalFormatting>
  <conditionalFormatting sqref="U5:U8">
    <cfRule type="colorScale" priority="2843">
      <colorScale>
        <cfvo type="min"/>
        <cfvo type="percentile" val="50"/>
        <cfvo type="max"/>
        <color rgb="FFF8696B"/>
        <color rgb="FFFCFCFF"/>
        <color rgb="FF63BE7B"/>
      </colorScale>
    </cfRule>
    <cfRule type="colorScale" priority="2844">
      <colorScale>
        <cfvo type="min"/>
        <cfvo type="max"/>
        <color rgb="FFFCFCFF"/>
        <color rgb="FF63BE7B"/>
      </colorScale>
    </cfRule>
  </conditionalFormatting>
  <conditionalFormatting sqref="U9">
    <cfRule type="colorScale" priority="2607">
      <colorScale>
        <cfvo type="min"/>
        <cfvo type="percentile" val="50"/>
        <cfvo type="max"/>
        <color rgb="FFF8696B"/>
        <color rgb="FFFCFCFF"/>
        <color rgb="FF63BE7B"/>
      </colorScale>
    </cfRule>
    <cfRule type="colorScale" priority="2608">
      <colorScale>
        <cfvo type="min"/>
        <cfvo type="max"/>
        <color rgb="FFFCFCFF"/>
        <color rgb="FF63BE7B"/>
      </colorScale>
    </cfRule>
    <cfRule type="colorScale" priority="2609">
      <colorScale>
        <cfvo type="min"/>
        <cfvo type="max"/>
        <color rgb="FFFCFCFF"/>
        <color rgb="FF63BE7B"/>
      </colorScale>
    </cfRule>
    <cfRule type="colorScale" priority="2610">
      <colorScale>
        <cfvo type="min"/>
        <cfvo type="percentile" val="50"/>
        <cfvo type="max"/>
        <color rgb="FFF8696B"/>
        <color rgb="FFFCFCFF"/>
        <color rgb="FF63BE7B"/>
      </colorScale>
    </cfRule>
    <cfRule type="colorScale" priority="2611">
      <colorScale>
        <cfvo type="min"/>
        <cfvo type="max"/>
        <color rgb="FFFCFCFF"/>
        <color rgb="FF63BE7B"/>
      </colorScale>
    </cfRule>
  </conditionalFormatting>
  <conditionalFormatting sqref="U10">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fRule type="colorScale" priority="2489">
      <colorScale>
        <cfvo type="min"/>
        <cfvo type="max"/>
        <color rgb="FFFCFCFF"/>
        <color rgb="FF63BE7B"/>
      </colorScale>
    </cfRule>
  </conditionalFormatting>
  <conditionalFormatting sqref="U11">
    <cfRule type="colorScale" priority="2360">
      <colorScale>
        <cfvo type="min"/>
        <cfvo type="percentile" val="50"/>
        <cfvo type="max"/>
        <color rgb="FFF8696B"/>
        <color rgb="FFFCFCFF"/>
        <color rgb="FF63BE7B"/>
      </colorScale>
    </cfRule>
    <cfRule type="colorScale" priority="2361">
      <colorScale>
        <cfvo type="min"/>
        <cfvo type="max"/>
        <color rgb="FFFCFCFF"/>
        <color rgb="FF63BE7B"/>
      </colorScale>
    </cfRule>
    <cfRule type="colorScale" priority="2362">
      <colorScale>
        <cfvo type="min"/>
        <cfvo type="max"/>
        <color rgb="FFFCFCFF"/>
        <color rgb="FF63BE7B"/>
      </colorScale>
    </cfRule>
    <cfRule type="colorScale" priority="2363">
      <colorScale>
        <cfvo type="min"/>
        <cfvo type="percentile" val="50"/>
        <cfvo type="max"/>
        <color rgb="FFF8696B"/>
        <color rgb="FFFCFCFF"/>
        <color rgb="FF63BE7B"/>
      </colorScale>
    </cfRule>
    <cfRule type="colorScale" priority="2364">
      <colorScale>
        <cfvo type="min"/>
        <cfvo type="max"/>
        <color rgb="FFFCFCFF"/>
        <color rgb="FF63BE7B"/>
      </colorScale>
    </cfRule>
  </conditionalFormatting>
  <conditionalFormatting sqref="U12 W12">
    <cfRule type="colorScale" priority="2146">
      <colorScale>
        <cfvo type="min"/>
        <cfvo type="max"/>
        <color rgb="FFFFEF9C"/>
        <color rgb="FF63BE7B"/>
      </colorScale>
    </cfRule>
    <cfRule type="colorScale" priority="2156">
      <colorScale>
        <cfvo type="min"/>
        <cfvo type="max"/>
        <color rgb="FFFFEF9C"/>
        <color rgb="FF63BE7B"/>
      </colorScale>
    </cfRule>
  </conditionalFormatting>
  <conditionalFormatting sqref="U12">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fRule type="colorScale" priority="2182">
      <colorScale>
        <cfvo type="min"/>
        <cfvo type="percentile" val="50"/>
        <cfvo type="max"/>
        <color rgb="FFF8696B"/>
        <color rgb="FFFCFCFF"/>
        <color rgb="FF63BE7B"/>
      </colorScale>
    </cfRule>
    <cfRule type="colorScale" priority="2183">
      <colorScale>
        <cfvo type="min"/>
        <cfvo type="max"/>
        <color rgb="FFFCFCFF"/>
        <color rgb="FF63BE7B"/>
      </colorScale>
    </cfRule>
  </conditionalFormatting>
  <conditionalFormatting sqref="U9:W9">
    <cfRule type="colorScale" priority="2511">
      <colorScale>
        <cfvo type="min"/>
        <cfvo type="max"/>
        <color rgb="FFFFEF9C"/>
        <color rgb="FF63BE7B"/>
      </colorScale>
    </cfRule>
    <cfRule type="colorScale" priority="2614">
      <colorScale>
        <cfvo type="min"/>
        <cfvo type="max"/>
        <color rgb="FFFFEF9C"/>
        <color rgb="FF63BE7B"/>
      </colorScale>
    </cfRule>
  </conditionalFormatting>
  <conditionalFormatting sqref="U10:W10">
    <cfRule type="colorScale" priority="2386">
      <colorScale>
        <cfvo type="min"/>
        <cfvo type="max"/>
        <color rgb="FFFFEF9C"/>
        <color rgb="FF63BE7B"/>
      </colorScale>
    </cfRule>
    <cfRule type="colorScale" priority="2492">
      <colorScale>
        <cfvo type="min"/>
        <cfvo type="max"/>
        <color rgb="FFFFEF9C"/>
        <color rgb="FF63BE7B"/>
      </colorScale>
    </cfRule>
  </conditionalFormatting>
  <conditionalFormatting sqref="U11:W11">
    <cfRule type="colorScale" priority="2252">
      <colorScale>
        <cfvo type="min"/>
        <cfvo type="max"/>
        <color rgb="FFFFEF9C"/>
        <color rgb="FF63BE7B"/>
      </colorScale>
    </cfRule>
    <cfRule type="colorScale" priority="2253">
      <colorScale>
        <cfvo type="min"/>
        <cfvo type="percentile" val="50"/>
        <cfvo type="max"/>
        <color rgb="FFF8696B"/>
        <color rgb="FFFFEB84"/>
        <color rgb="FF63BE7B"/>
      </colorScale>
    </cfRule>
    <cfRule type="colorScale" priority="2254">
      <colorScale>
        <cfvo type="min"/>
        <cfvo type="percentile" val="50"/>
        <cfvo type="max"/>
        <color rgb="FFF8696B"/>
        <color rgb="FFFFEB84"/>
        <color rgb="FF63BE7B"/>
      </colorScale>
    </cfRule>
    <cfRule type="colorScale" priority="2282">
      <colorScale>
        <cfvo type="min"/>
        <cfvo type="max"/>
        <color rgb="FFFFEF9C"/>
        <color rgb="FF63BE7B"/>
      </colorScale>
    </cfRule>
    <cfRule type="colorScale" priority="2283">
      <colorScale>
        <cfvo type="min"/>
        <cfvo type="max"/>
        <color rgb="FFFFEF9C"/>
        <color rgb="FF63BE7B"/>
      </colorScale>
    </cfRule>
    <cfRule type="colorScale" priority="2284">
      <colorScale>
        <cfvo type="min"/>
        <cfvo type="max"/>
        <color rgb="FFFFEF9C"/>
        <color rgb="FF63BE7B"/>
      </colorScale>
    </cfRule>
    <cfRule type="colorScale" priority="2367">
      <colorScale>
        <cfvo type="min"/>
        <cfvo type="max"/>
        <color rgb="FFFFEF9C"/>
        <color rgb="FF63BE7B"/>
      </colorScale>
    </cfRule>
  </conditionalFormatting>
  <conditionalFormatting sqref="V2">
    <cfRule type="colorScale" priority="2634">
      <colorScale>
        <cfvo type="min"/>
        <cfvo type="max"/>
        <color rgb="FFFFEF9C"/>
        <color rgb="FF63BE7B"/>
      </colorScale>
    </cfRule>
    <cfRule type="colorScale" priority="2635">
      <colorScale>
        <cfvo type="min"/>
        <cfvo type="max"/>
        <color rgb="FFFFEF9C"/>
        <color rgb="FF63BE7B"/>
      </colorScale>
    </cfRule>
  </conditionalFormatting>
  <conditionalFormatting sqref="V3">
    <cfRule type="colorScale" priority="2636">
      <colorScale>
        <cfvo type="min"/>
        <cfvo type="max"/>
        <color rgb="FFFFEF9C"/>
        <color rgb="FF63BE7B"/>
      </colorScale>
    </cfRule>
  </conditionalFormatting>
  <conditionalFormatting sqref="V4">
    <cfRule type="colorScale" priority="2641">
      <colorScale>
        <cfvo type="min"/>
        <cfvo type="max"/>
        <color rgb="FFFFEF9C"/>
        <color rgb="FF63BE7B"/>
      </colorScale>
    </cfRule>
    <cfRule type="colorScale" priority="2642">
      <colorScale>
        <cfvo type="min"/>
        <cfvo type="max"/>
        <color rgb="FFFFEF9C"/>
        <color rgb="FF63BE7B"/>
      </colorScale>
    </cfRule>
    <cfRule type="colorScale" priority="2643">
      <colorScale>
        <cfvo type="min"/>
        <cfvo type="percentile" val="50"/>
        <cfvo type="max"/>
        <color rgb="FFF8696B"/>
        <color rgb="FFFFEB84"/>
        <color rgb="FF63BE7B"/>
      </colorScale>
    </cfRule>
    <cfRule type="colorScale" priority="2644">
      <colorScale>
        <cfvo type="min"/>
        <cfvo type="percentile" val="50"/>
        <cfvo type="max"/>
        <color rgb="FFF8696B"/>
        <color rgb="FFFFEB84"/>
        <color rgb="FF63BE7B"/>
      </colorScale>
    </cfRule>
  </conditionalFormatting>
  <conditionalFormatting sqref="V5">
    <cfRule type="colorScale" priority="2646">
      <colorScale>
        <cfvo type="min"/>
        <cfvo type="max"/>
        <color rgb="FFFFEF9C"/>
        <color rgb="FF63BE7B"/>
      </colorScale>
    </cfRule>
    <cfRule type="colorScale" priority="2647">
      <colorScale>
        <cfvo type="min"/>
        <cfvo type="percentile" val="50"/>
        <cfvo type="max"/>
        <color rgb="FFF8696B"/>
        <color rgb="FFFFEB84"/>
        <color rgb="FF63BE7B"/>
      </colorScale>
    </cfRule>
  </conditionalFormatting>
  <conditionalFormatting sqref="V5:V8">
    <cfRule type="colorScale" priority="2648">
      <colorScale>
        <cfvo type="min"/>
        <cfvo type="max"/>
        <color rgb="FFFFEF9C"/>
        <color rgb="FF63BE7B"/>
      </colorScale>
    </cfRule>
    <cfRule type="colorScale" priority="2649">
      <colorScale>
        <cfvo type="min"/>
        <cfvo type="max"/>
        <color rgb="FFFFEF9C"/>
        <color rgb="FF63BE7B"/>
      </colorScale>
    </cfRule>
    <cfRule type="colorScale" priority="2650">
      <colorScale>
        <cfvo type="min"/>
        <cfvo type="max"/>
        <color rgb="FFFFEF9C"/>
        <color rgb="FF63BE7B"/>
      </colorScale>
    </cfRule>
  </conditionalFormatting>
  <conditionalFormatting sqref="V6">
    <cfRule type="colorScale" priority="2651">
      <colorScale>
        <cfvo type="min"/>
        <cfvo type="max"/>
        <color rgb="FFFFEF9C"/>
        <color rgb="FF63BE7B"/>
      </colorScale>
    </cfRule>
    <cfRule type="colorScale" priority="2652">
      <colorScale>
        <cfvo type="min"/>
        <cfvo type="percentile" val="50"/>
        <cfvo type="max"/>
        <color rgb="FFF8696B"/>
        <color rgb="FFFFEB84"/>
        <color rgb="FF63BE7B"/>
      </colorScale>
    </cfRule>
    <cfRule type="colorScale" priority="2653">
      <colorScale>
        <cfvo type="min"/>
        <cfvo type="percentile" val="50"/>
        <cfvo type="max"/>
        <color rgb="FFF8696B"/>
        <color rgb="FFFFEB84"/>
        <color rgb="FF63BE7B"/>
      </colorScale>
    </cfRule>
  </conditionalFormatting>
  <conditionalFormatting sqref="V7">
    <cfRule type="colorScale" priority="2654">
      <colorScale>
        <cfvo type="min"/>
        <cfvo type="max"/>
        <color rgb="FFFFEF9C"/>
        <color rgb="FF63BE7B"/>
      </colorScale>
    </cfRule>
    <cfRule type="colorScale" priority="2655">
      <colorScale>
        <cfvo type="min"/>
        <cfvo type="percentile" val="50"/>
        <cfvo type="max"/>
        <color rgb="FFF8696B"/>
        <color rgb="FFFFEB84"/>
        <color rgb="FF63BE7B"/>
      </colorScale>
    </cfRule>
  </conditionalFormatting>
  <conditionalFormatting sqref="V8">
    <cfRule type="colorScale" priority="2656">
      <colorScale>
        <cfvo type="min"/>
        <cfvo type="max"/>
        <color rgb="FFFFEF9C"/>
        <color rgb="FF63BE7B"/>
      </colorScale>
    </cfRule>
    <cfRule type="colorScale" priority="2657">
      <colorScale>
        <cfvo type="min"/>
        <cfvo type="percentile" val="50"/>
        <cfvo type="max"/>
        <color rgb="FFF8696B"/>
        <color rgb="FFFFEB84"/>
        <color rgb="FF63BE7B"/>
      </colorScale>
    </cfRule>
  </conditionalFormatting>
  <conditionalFormatting sqref="V9">
    <cfRule type="colorScale" priority="2612">
      <colorScale>
        <cfvo type="min"/>
        <cfvo type="max"/>
        <color rgb="FFFFEF9C"/>
        <color rgb="FF63BE7B"/>
      </colorScale>
    </cfRule>
    <cfRule type="colorScale" priority="2613">
      <colorScale>
        <cfvo type="min"/>
        <cfvo type="max"/>
        <color rgb="FFFFEF9C"/>
        <color rgb="FF63BE7B"/>
      </colorScale>
    </cfRule>
    <cfRule type="colorScale" priority="2615">
      <colorScale>
        <cfvo type="min"/>
        <cfvo type="percentile" val="50"/>
        <cfvo type="max"/>
        <color rgb="FF63BE7B"/>
        <color rgb="FFFCFCFF"/>
        <color rgb="FFF8696B"/>
      </colorScale>
    </cfRule>
    <cfRule type="colorScale" priority="2616">
      <colorScale>
        <cfvo type="min"/>
        <cfvo type="percentile" val="50"/>
        <cfvo type="max"/>
        <color rgb="FF63BE7B"/>
        <color rgb="FFFCFCFF"/>
        <color rgb="FFF8696B"/>
      </colorScale>
    </cfRule>
    <cfRule type="colorScale" priority="2617">
      <colorScale>
        <cfvo type="min"/>
        <cfvo type="max"/>
        <color rgb="FF63BE7B"/>
        <color rgb="FFFCFCFF"/>
      </colorScale>
    </cfRule>
    <cfRule type="colorScale" priority="2618">
      <colorScale>
        <cfvo type="min"/>
        <cfvo type="percentile" val="50"/>
        <cfvo type="max"/>
        <color rgb="FF63BE7B"/>
        <color rgb="FFFCFCFF"/>
        <color rgb="FFF8696B"/>
      </colorScale>
    </cfRule>
    <cfRule type="colorScale" priority="2619">
      <colorScale>
        <cfvo type="min"/>
        <cfvo type="percentile" val="50"/>
        <cfvo type="max"/>
        <color rgb="FF63BE7B"/>
        <color rgb="FFFCFCFF"/>
        <color rgb="FFF8696B"/>
      </colorScale>
    </cfRule>
    <cfRule type="colorScale" priority="2620">
      <colorScale>
        <cfvo type="min"/>
        <cfvo type="max"/>
        <color rgb="FFFFEF9C"/>
        <color rgb="FF63BE7B"/>
      </colorScale>
    </cfRule>
  </conditionalFormatting>
  <conditionalFormatting sqref="V10">
    <cfRule type="colorScale" priority="2490">
      <colorScale>
        <cfvo type="min"/>
        <cfvo type="max"/>
        <color rgb="FFFFEF9C"/>
        <color rgb="FF63BE7B"/>
      </colorScale>
    </cfRule>
    <cfRule type="colorScale" priority="2491">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percentile" val="50"/>
        <cfvo type="max"/>
        <color rgb="FF63BE7B"/>
        <color rgb="FFFCFCFF"/>
        <color rgb="FFF8696B"/>
      </colorScale>
    </cfRule>
    <cfRule type="colorScale" priority="2498">
      <colorScale>
        <cfvo type="min"/>
        <cfvo type="max"/>
        <color rgb="FFFFEF9C"/>
        <color rgb="FF63BE7B"/>
      </colorScale>
    </cfRule>
  </conditionalFormatting>
  <conditionalFormatting sqref="V11">
    <cfRule type="colorScale" priority="2365">
      <colorScale>
        <cfvo type="min"/>
        <cfvo type="max"/>
        <color rgb="FFFFEF9C"/>
        <color rgb="FF63BE7B"/>
      </colorScale>
    </cfRule>
    <cfRule type="colorScale" priority="2366">
      <colorScale>
        <cfvo type="min"/>
        <cfvo type="max"/>
        <color rgb="FFFFEF9C"/>
        <color rgb="FF63BE7B"/>
      </colorScale>
    </cfRule>
    <cfRule type="colorScale" priority="2368">
      <colorScale>
        <cfvo type="min"/>
        <cfvo type="percentile" val="50"/>
        <cfvo type="max"/>
        <color rgb="FF63BE7B"/>
        <color rgb="FFFCFCFF"/>
        <color rgb="FFF8696B"/>
      </colorScale>
    </cfRule>
    <cfRule type="colorScale" priority="2369">
      <colorScale>
        <cfvo type="min"/>
        <cfvo type="percentile" val="50"/>
        <cfvo type="max"/>
        <color rgb="FF63BE7B"/>
        <color rgb="FFFCFCFF"/>
        <color rgb="FFF8696B"/>
      </colorScale>
    </cfRule>
    <cfRule type="colorScale" priority="2370">
      <colorScale>
        <cfvo type="min"/>
        <cfvo type="max"/>
        <color rgb="FF63BE7B"/>
        <color rgb="FFFCFCFF"/>
      </colorScale>
    </cfRule>
    <cfRule type="colorScale" priority="2371">
      <colorScale>
        <cfvo type="min"/>
        <cfvo type="percentile" val="50"/>
        <cfvo type="max"/>
        <color rgb="FF63BE7B"/>
        <color rgb="FFFCFCFF"/>
        <color rgb="FFF8696B"/>
      </colorScale>
    </cfRule>
    <cfRule type="colorScale" priority="2372">
      <colorScale>
        <cfvo type="min"/>
        <cfvo type="percentile" val="50"/>
        <cfvo type="max"/>
        <color rgb="FF63BE7B"/>
        <color rgb="FFFCFCFF"/>
        <color rgb="FFF8696B"/>
      </colorScale>
    </cfRule>
    <cfRule type="colorScale" priority="2373">
      <colorScale>
        <cfvo type="min"/>
        <cfvo type="max"/>
        <color rgb="FFFFEF9C"/>
        <color rgb="FF63BE7B"/>
      </colorScale>
    </cfRule>
  </conditionalFormatting>
  <conditionalFormatting sqref="V12">
    <cfRule type="colorScale" priority="2130">
      <colorScale>
        <cfvo type="min"/>
        <cfvo type="percentile" val="50"/>
        <cfvo type="max"/>
        <color rgb="FF63BE7B"/>
        <color rgb="FFFCFCFF"/>
        <color rgb="FFF8696B"/>
      </colorScale>
    </cfRule>
    <cfRule type="colorScale" priority="2131">
      <colorScale>
        <cfvo type="min"/>
        <cfvo type="percentile" val="50"/>
        <cfvo type="max"/>
        <color rgb="FF63BE7B"/>
        <color rgb="FFFCFCFF"/>
        <color rgb="FFF8696B"/>
      </colorScale>
    </cfRule>
    <cfRule type="colorScale" priority="2132">
      <colorScale>
        <cfvo type="min"/>
        <cfvo type="max"/>
        <color rgb="FF63BE7B"/>
        <color rgb="FFFCFCFF"/>
      </colorScale>
    </cfRule>
    <cfRule type="colorScale" priority="2133">
      <colorScale>
        <cfvo type="min"/>
        <cfvo type="percentile" val="50"/>
        <cfvo type="max"/>
        <color rgb="FF63BE7B"/>
        <color rgb="FFFCFCFF"/>
        <color rgb="FFF8696B"/>
      </colorScale>
    </cfRule>
    <cfRule type="colorScale" priority="2134">
      <colorScale>
        <cfvo type="min"/>
        <cfvo type="max"/>
        <color rgb="FFFFEF9C"/>
        <color rgb="FF63BE7B"/>
      </colorScale>
    </cfRule>
    <cfRule type="colorScale" priority="2135">
      <colorScale>
        <cfvo type="min"/>
        <cfvo type="max"/>
        <color rgb="FFFFEF9C"/>
        <color rgb="FF63BE7B"/>
      </colorScale>
    </cfRule>
    <cfRule type="colorScale" priority="2136">
      <colorScale>
        <cfvo type="min"/>
        <cfvo type="max"/>
        <color rgb="FFFFEF9C"/>
        <color rgb="FF63BE7B"/>
      </colorScale>
    </cfRule>
    <cfRule type="colorScale" priority="2137">
      <colorScale>
        <cfvo type="min"/>
        <cfvo type="max"/>
        <color rgb="FFFFEF9C"/>
        <color rgb="FF63BE7B"/>
      </colorScale>
    </cfRule>
  </conditionalFormatting>
  <conditionalFormatting sqref="W5:W8">
    <cfRule type="colorScale" priority="2845">
      <colorScale>
        <cfvo type="min"/>
        <cfvo type="percentile" val="50"/>
        <cfvo type="max"/>
        <color rgb="FF63BE7B"/>
        <color rgb="FFFCFCFF"/>
        <color rgb="FFF8696B"/>
      </colorScale>
    </cfRule>
    <cfRule type="colorScale" priority="2846">
      <colorScale>
        <cfvo type="min"/>
        <cfvo type="max"/>
        <color rgb="FF63BE7B"/>
        <color rgb="FFFCFCFF"/>
      </colorScale>
    </cfRule>
    <cfRule type="colorScale" priority="2847">
      <colorScale>
        <cfvo type="min"/>
        <cfvo type="percentile" val="50"/>
        <cfvo type="max"/>
        <color rgb="FF63BE7B"/>
        <color rgb="FFFCFCFF"/>
        <color rgb="FFF8696B"/>
      </colorScale>
    </cfRule>
  </conditionalFormatting>
  <conditionalFormatting sqref="U7 W7">
    <cfRule type="colorScale" priority="2715">
      <colorScale>
        <cfvo type="min"/>
        <cfvo type="max"/>
        <color rgb="FFFFEF9C"/>
        <color rgb="FF63BE7B"/>
      </colorScale>
    </cfRule>
    <cfRule type="colorScale" priority="2716">
      <colorScale>
        <cfvo type="min"/>
        <cfvo type="max"/>
        <color rgb="FFFFEF9C"/>
        <color rgb="FF63BE7B"/>
      </colorScale>
    </cfRule>
    <cfRule type="colorScale" priority="2717">
      <colorScale>
        <cfvo type="min"/>
        <cfvo type="max"/>
        <color rgb="FFFFEF9C"/>
        <color rgb="FF63BE7B"/>
      </colorScale>
    </cfRule>
  </conditionalFormatting>
  <conditionalFormatting sqref="U8 W8">
    <cfRule type="colorScale" priority="2669">
      <colorScale>
        <cfvo type="min"/>
        <cfvo type="max"/>
        <color rgb="FFFFEF9C"/>
        <color rgb="FF63BE7B"/>
      </colorScale>
    </cfRule>
    <cfRule type="colorScale" priority="2670">
      <colorScale>
        <cfvo type="min"/>
        <cfvo type="max"/>
        <color rgb="FFFFEF9C"/>
        <color rgb="FF63BE7B"/>
      </colorScale>
    </cfRule>
    <cfRule type="colorScale" priority="2671">
      <colorScale>
        <cfvo type="min"/>
        <cfvo type="max"/>
        <color rgb="FFFFEF9C"/>
        <color rgb="FF63BE7B"/>
      </colorScale>
    </cfRule>
  </conditionalFormatting>
  <conditionalFormatting sqref="W9">
    <cfRule type="colorScale" priority="2621">
      <colorScale>
        <cfvo type="min"/>
        <cfvo type="percentile" val="50"/>
        <cfvo type="max"/>
        <color rgb="FF63BE7B"/>
        <color rgb="FFFCFCFF"/>
        <color rgb="FFF8696B"/>
      </colorScale>
    </cfRule>
    <cfRule type="colorScale" priority="2622">
      <colorScale>
        <cfvo type="min"/>
        <cfvo type="max"/>
        <color rgb="FF63BE7B"/>
        <color rgb="FFFCFCFF"/>
      </colorScale>
    </cfRule>
    <cfRule type="colorScale" priority="2623">
      <colorScale>
        <cfvo type="min"/>
        <cfvo type="percentile" val="50"/>
        <cfvo type="max"/>
        <color rgb="FF63BE7B"/>
        <color rgb="FFFCFCFF"/>
        <color rgb="FFF8696B"/>
      </colorScale>
    </cfRule>
    <cfRule type="colorScale" priority="2624">
      <colorScale>
        <cfvo type="min"/>
        <cfvo type="percentile" val="50"/>
        <cfvo type="max"/>
        <color rgb="FF63BE7B"/>
        <color rgb="FFFCFCFF"/>
        <color rgb="FFF8696B"/>
      </colorScale>
    </cfRule>
  </conditionalFormatting>
  <conditionalFormatting sqref="W10">
    <cfRule type="colorScale" priority="2499">
      <colorScale>
        <cfvo type="min"/>
        <cfvo type="percentile" val="50"/>
        <cfvo type="max"/>
        <color rgb="FF63BE7B"/>
        <color rgb="FFFCFCFF"/>
        <color rgb="FFF8696B"/>
      </colorScale>
    </cfRule>
    <cfRule type="colorScale" priority="2500">
      <colorScale>
        <cfvo type="min"/>
        <cfvo type="max"/>
        <color rgb="FF63BE7B"/>
        <color rgb="FFFCFCFF"/>
      </colorScale>
    </cfRule>
    <cfRule type="colorScale" priority="2501">
      <colorScale>
        <cfvo type="min"/>
        <cfvo type="percentile" val="50"/>
        <cfvo type="max"/>
        <color rgb="FF63BE7B"/>
        <color rgb="FFFCFCFF"/>
        <color rgb="FFF8696B"/>
      </colorScale>
    </cfRule>
    <cfRule type="colorScale" priority="2502">
      <colorScale>
        <cfvo type="min"/>
        <cfvo type="percentile" val="50"/>
        <cfvo type="max"/>
        <color rgb="FF63BE7B"/>
        <color rgb="FFFCFCFF"/>
        <color rgb="FFF8696B"/>
      </colorScale>
    </cfRule>
  </conditionalFormatting>
  <conditionalFormatting sqref="W11">
    <cfRule type="colorScale" priority="2374">
      <colorScale>
        <cfvo type="min"/>
        <cfvo type="percentile" val="50"/>
        <cfvo type="max"/>
        <color rgb="FF63BE7B"/>
        <color rgb="FFFCFCFF"/>
        <color rgb="FFF8696B"/>
      </colorScale>
    </cfRule>
    <cfRule type="colorScale" priority="2375">
      <colorScale>
        <cfvo type="min"/>
        <cfvo type="max"/>
        <color rgb="FF63BE7B"/>
        <color rgb="FFFCFCFF"/>
      </colorScale>
    </cfRule>
    <cfRule type="colorScale" priority="2376">
      <colorScale>
        <cfvo type="min"/>
        <cfvo type="percentile" val="50"/>
        <cfvo type="max"/>
        <color rgb="FF63BE7B"/>
        <color rgb="FFFCFCFF"/>
        <color rgb="FFF8696B"/>
      </colorScale>
    </cfRule>
    <cfRule type="colorScale" priority="2377">
      <colorScale>
        <cfvo type="min"/>
        <cfvo type="percentile" val="50"/>
        <cfvo type="max"/>
        <color rgb="FF63BE7B"/>
        <color rgb="FFFCFCFF"/>
        <color rgb="FFF8696B"/>
      </colorScale>
    </cfRule>
  </conditionalFormatting>
  <conditionalFormatting sqref="W12">
    <cfRule type="colorScale" priority="2184">
      <colorScale>
        <cfvo type="min"/>
        <cfvo type="percentile" val="50"/>
        <cfvo type="max"/>
        <color rgb="FF63BE7B"/>
        <color rgb="FFFCFCFF"/>
        <color rgb="FFF8696B"/>
      </colorScale>
    </cfRule>
    <cfRule type="colorScale" priority="2185">
      <colorScale>
        <cfvo type="min"/>
        <cfvo type="max"/>
        <color rgb="FF63BE7B"/>
        <color rgb="FFFCFCFF"/>
      </colorScale>
    </cfRule>
    <cfRule type="colorScale" priority="2186">
      <colorScale>
        <cfvo type="min"/>
        <cfvo type="percentile" val="50"/>
        <cfvo type="max"/>
        <color rgb="FF63BE7B"/>
        <color rgb="FFFCFCFF"/>
        <color rgb="FFF8696B"/>
      </colorScale>
    </cfRule>
    <cfRule type="colorScale" priority="2226">
      <colorScale>
        <cfvo type="min"/>
        <cfvo type="percentile" val="50"/>
        <cfvo type="max"/>
        <color rgb="FF63BE7B"/>
        <color rgb="FFFCFCFF"/>
        <color rgb="FFF8696B"/>
      </colorScale>
    </cfRule>
  </conditionalFormatting>
  <conditionalFormatting sqref="E14:N14">
    <cfRule type="colorScale" priority="1781">
      <colorScale>
        <cfvo type="min"/>
        <cfvo type="max"/>
        <color rgb="FFFCFCFF"/>
        <color rgb="FF63BE7B"/>
      </colorScale>
    </cfRule>
    <cfRule type="colorScale" priority="1782">
      <colorScale>
        <cfvo type="min"/>
        <cfvo type="max"/>
        <color rgb="FFFCFCFF"/>
        <color rgb="FF63BE7B"/>
      </colorScale>
    </cfRule>
    <cfRule type="colorScale" priority="1783">
      <colorScale>
        <cfvo type="min"/>
        <cfvo type="percentile" val="50"/>
        <cfvo type="max"/>
        <color rgb="FFF8696B"/>
        <color rgb="FFFFEB84"/>
        <color rgb="FF63BE7B"/>
      </colorScale>
    </cfRule>
    <cfRule type="colorScale" priority="1784">
      <colorScale>
        <cfvo type="min"/>
        <cfvo type="max"/>
        <color rgb="FFFFEF9C"/>
        <color rgb="FF63BE7B"/>
      </colorScale>
    </cfRule>
  </conditionalFormatting>
  <conditionalFormatting sqref="O13">
    <cfRule type="colorScale" priority="1779">
      <colorScale>
        <cfvo type="min"/>
        <cfvo type="percentile" val="50"/>
        <cfvo type="max"/>
        <color rgb="FF63BE7B"/>
        <color rgb="FFFCFCFF"/>
        <color rgb="FFF8696B"/>
      </colorScale>
    </cfRule>
  </conditionalFormatting>
  <conditionalFormatting sqref="O14">
    <cfRule type="colorScale" priority="1777">
      <colorScale>
        <cfvo type="min"/>
        <cfvo type="percentile" val="50"/>
        <cfvo type="max"/>
        <color rgb="FF63BE7B"/>
        <color rgb="FFFCFCFF"/>
        <color rgb="FFF8696B"/>
      </colorScale>
    </cfRule>
    <cfRule type="colorScale" priority="1778">
      <colorScale>
        <cfvo type="min"/>
        <cfvo type="percentile" val="50"/>
        <cfvo type="max"/>
        <color rgb="FF63BE7B"/>
        <color rgb="FFFCFCFF"/>
        <color rgb="FFF8696B"/>
      </colorScale>
    </cfRule>
  </conditionalFormatting>
  <conditionalFormatting sqref="O15">
    <cfRule type="colorScale" priority="1776">
      <colorScale>
        <cfvo type="min"/>
        <cfvo type="percentile" val="50"/>
        <cfvo type="max"/>
        <color rgb="FF63BE7B"/>
        <color rgb="FFFCFCFF"/>
        <color rgb="FFF8696B"/>
      </colorScale>
    </cfRule>
  </conditionalFormatting>
  <conditionalFormatting sqref="Q13:W13">
    <cfRule type="colorScale" priority="1920">
      <colorScale>
        <cfvo type="min"/>
        <cfvo type="max"/>
        <color rgb="FFFFEF9C"/>
        <color rgb="FF63BE7B"/>
      </colorScale>
    </cfRule>
  </conditionalFormatting>
  <conditionalFormatting sqref="Q14:W14">
    <cfRule type="colorScale" priority="1921">
      <colorScale>
        <cfvo type="min"/>
        <cfvo type="max"/>
        <color rgb="FFFFEF9C"/>
        <color rgb="FF63BE7B"/>
      </colorScale>
    </cfRule>
    <cfRule type="colorScale" priority="1922">
      <colorScale>
        <cfvo type="min"/>
        <cfvo type="max"/>
        <color rgb="FFFFEF9C"/>
        <color rgb="FF63BE7B"/>
      </colorScale>
    </cfRule>
    <cfRule type="colorScale" priority="1923">
      <colorScale>
        <cfvo type="min"/>
        <cfvo type="max"/>
        <color rgb="FFFFEF9C"/>
        <color rgb="FF63BE7B"/>
      </colorScale>
    </cfRule>
  </conditionalFormatting>
  <conditionalFormatting sqref="Q15:W15">
    <cfRule type="colorScale" priority="1924">
      <colorScale>
        <cfvo type="min"/>
        <cfvo type="max"/>
        <color rgb="FFFFEF9C"/>
        <color rgb="FF63BE7B"/>
      </colorScale>
    </cfRule>
  </conditionalFormatting>
  <conditionalFormatting sqref="E13:N13">
    <cfRule type="colorScale" priority="2012">
      <colorScale>
        <cfvo type="min"/>
        <cfvo type="max"/>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FEB84"/>
        <color rgb="FF63BE7B"/>
      </colorScale>
    </cfRule>
    <cfRule type="colorScale" priority="2015">
      <colorScale>
        <cfvo type="min"/>
        <cfvo type="max"/>
        <color rgb="FFFFEF9C"/>
        <color rgb="FF63BE7B"/>
      </colorScale>
    </cfRule>
  </conditionalFormatting>
  <conditionalFormatting sqref="E15:N15">
    <cfRule type="colorScale" priority="2016">
      <colorScale>
        <cfvo type="min"/>
        <cfvo type="max"/>
        <color rgb="FFFCFCFF"/>
        <color rgb="FF63BE7B"/>
      </colorScale>
    </cfRule>
    <cfRule type="colorScale" priority="2017">
      <colorScale>
        <cfvo type="min"/>
        <cfvo type="max"/>
        <color rgb="FFFCFCFF"/>
        <color rgb="FF63BE7B"/>
      </colorScale>
    </cfRule>
    <cfRule type="colorScale" priority="2018">
      <colorScale>
        <cfvo type="min"/>
        <cfvo type="percentile" val="50"/>
        <cfvo type="max"/>
        <color rgb="FFF8696B"/>
        <color rgb="FFFFEB84"/>
        <color rgb="FF63BE7B"/>
      </colorScale>
    </cfRule>
    <cfRule type="colorScale" priority="2019">
      <colorScale>
        <cfvo type="min"/>
        <cfvo type="max"/>
        <color rgb="FFFFEF9C"/>
        <color rgb="FF63BE7B"/>
      </colorScale>
    </cfRule>
  </conditionalFormatting>
  <conditionalFormatting sqref="J5:J7">
    <cfRule type="colorScale" priority="1209">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max"/>
        <color rgb="FFFCFCFF"/>
        <color rgb="FF63BE7B"/>
      </colorScale>
    </cfRule>
  </conditionalFormatting>
  <conditionalFormatting sqref="J8">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max"/>
        <color rgb="FFFCFCFF"/>
        <color rgb="FF63BE7B"/>
      </colorScale>
    </cfRule>
    <cfRule type="colorScale" priority="1207">
      <colorScale>
        <cfvo type="min"/>
        <cfvo type="max"/>
        <color rgb="FFFCFCFF"/>
        <color rgb="FF63BE7B"/>
      </colorScale>
    </cfRule>
    <cfRule type="colorScale" priority="1208">
      <colorScale>
        <cfvo type="min"/>
        <cfvo type="max"/>
        <color rgb="FFFCFCFF"/>
        <color rgb="FF63BE7B"/>
      </colorScale>
    </cfRule>
  </conditionalFormatting>
  <conditionalFormatting sqref="J9">
    <cfRule type="colorScale" priority="1196">
      <colorScale>
        <cfvo type="min"/>
        <cfvo type="max"/>
        <color rgb="FFFCFCFF"/>
        <color rgb="FF63BE7B"/>
      </colorScale>
    </cfRule>
    <cfRule type="colorScale" priority="1197">
      <colorScale>
        <cfvo type="min"/>
        <cfvo type="max"/>
        <color rgb="FFFCFCFF"/>
        <color rgb="FF63BE7B"/>
      </colorScale>
    </cfRule>
    <cfRule type="colorScale" priority="1198">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percentile" val="50"/>
        <cfvo type="max"/>
        <color rgb="FFF8696B"/>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max"/>
        <color rgb="FFFCFCFF"/>
        <color rgb="FF63BE7B"/>
      </colorScale>
    </cfRule>
  </conditionalFormatting>
  <conditionalFormatting sqref="J10">
    <cfRule type="colorScale" priority="1189">
      <colorScale>
        <cfvo type="min"/>
        <cfvo type="max"/>
        <color rgb="FFFCFCFF"/>
        <color rgb="FF63BE7B"/>
      </colorScale>
    </cfRule>
    <cfRule type="colorScale" priority="1190">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percentile" val="50"/>
        <cfvo type="max"/>
        <color rgb="FFF8696B"/>
        <color rgb="FFFCFCFF"/>
        <color rgb="FF63BE7B"/>
      </colorScale>
    </cfRule>
    <cfRule type="colorScale" priority="1194">
      <colorScale>
        <cfvo type="min"/>
        <cfvo type="percentile" val="50"/>
        <cfvo type="max"/>
        <color rgb="FFF8696B"/>
        <color rgb="FFFCFCFF"/>
        <color rgb="FF63BE7B"/>
      </colorScale>
    </cfRule>
    <cfRule type="colorScale" priority="1195">
      <colorScale>
        <cfvo type="min"/>
        <cfvo type="max"/>
        <color rgb="FFFCFCFF"/>
        <color rgb="FF63BE7B"/>
      </colorScale>
    </cfRule>
  </conditionalFormatting>
  <conditionalFormatting sqref="J11">
    <cfRule type="colorScale" priority="1181">
      <colorScale>
        <cfvo type="min"/>
        <cfvo type="max"/>
        <color rgb="FFFCFCFF"/>
        <color rgb="FF63BE7B"/>
      </colorScale>
    </cfRule>
    <cfRule type="colorScale" priority="1182">
      <colorScale>
        <cfvo type="min"/>
        <cfvo type="max"/>
        <color rgb="FFFCFCFF"/>
        <color rgb="FF63BE7B"/>
      </colorScale>
    </cfRule>
    <cfRule type="colorScale" priority="1183">
      <colorScale>
        <cfvo type="min"/>
        <cfvo type="max"/>
        <color rgb="FFFCFCFF"/>
        <color rgb="FF63BE7B"/>
      </colorScale>
    </cfRule>
    <cfRule type="colorScale" priority="1184">
      <colorScale>
        <cfvo type="min"/>
        <cfvo type="max"/>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fRule type="colorScale" priority="1188">
      <colorScale>
        <cfvo type="min"/>
        <cfvo type="max"/>
        <color rgb="FFFCFCFF"/>
        <color rgb="FF63BE7B"/>
      </colorScale>
    </cfRule>
  </conditionalFormatting>
  <conditionalFormatting sqref="J12">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CFCFF"/>
        <color rgb="FF63BE7B"/>
      </colorScale>
    </cfRule>
    <cfRule type="colorScale" priority="1179">
      <colorScale>
        <cfvo type="min"/>
        <cfvo type="max"/>
        <color rgb="FFFCFCFF"/>
        <color rgb="FF63BE7B"/>
      </colorScale>
    </cfRule>
    <cfRule type="colorScale" priority="1180">
      <colorScale>
        <cfvo type="min"/>
        <cfvo type="percentile" val="50"/>
        <cfvo type="max"/>
        <color rgb="FFF8696B"/>
        <color rgb="FFFCFCFF"/>
        <color rgb="FF63BE7B"/>
      </colorScale>
    </cfRule>
  </conditionalFormatting>
  <conditionalFormatting sqref="M5:M7">
    <cfRule type="colorScale" priority="1125">
      <colorScale>
        <cfvo type="min"/>
        <cfvo type="max"/>
        <color rgb="FFFCFCFF"/>
        <color rgb="FF63BE7B"/>
      </colorScale>
    </cfRule>
    <cfRule type="colorScale" priority="1126">
      <colorScale>
        <cfvo type="min"/>
        <cfvo type="max"/>
        <color rgb="FFFCFCFF"/>
        <color rgb="FF63BE7B"/>
      </colorScale>
    </cfRule>
    <cfRule type="colorScale" priority="1127">
      <colorScale>
        <cfvo type="min"/>
        <cfvo type="max"/>
        <color rgb="FFFCFCFF"/>
        <color rgb="FF63BE7B"/>
      </colorScale>
    </cfRule>
  </conditionalFormatting>
  <conditionalFormatting sqref="M8:N8">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onditionalFormatting>
  <conditionalFormatting sqref="M9:N9">
    <cfRule type="colorScale" priority="1112">
      <colorScale>
        <cfvo type="min"/>
        <cfvo type="max"/>
        <color rgb="FFFCFCFF"/>
        <color rgb="FF63BE7B"/>
      </colorScale>
    </cfRule>
    <cfRule type="colorScale" priority="1113">
      <colorScale>
        <cfvo type="min"/>
        <cfvo type="max"/>
        <color rgb="FFFCFCFF"/>
        <color rgb="FF63BE7B"/>
      </colorScale>
    </cfRule>
    <cfRule type="colorScale" priority="1114">
      <colorScale>
        <cfvo type="min"/>
        <cfvo type="max"/>
        <color rgb="FFFCFCFF"/>
        <color rgb="FF63BE7B"/>
      </colorScale>
    </cfRule>
    <cfRule type="colorScale" priority="1115">
      <colorScale>
        <cfvo type="min"/>
        <cfvo type="max"/>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onditionalFormatting>
  <conditionalFormatting sqref="M10:N10">
    <cfRule type="colorScale" priority="1105">
      <colorScale>
        <cfvo type="min"/>
        <cfvo type="max"/>
        <color rgb="FFFCFCFF"/>
        <color rgb="FF63BE7B"/>
      </colorScale>
    </cfRule>
    <cfRule type="colorScale" priority="1106">
      <colorScale>
        <cfvo type="min"/>
        <cfvo type="max"/>
        <color rgb="FFFCFCFF"/>
        <color rgb="FF63BE7B"/>
      </colorScale>
    </cfRule>
    <cfRule type="colorScale" priority="1107">
      <colorScale>
        <cfvo type="min"/>
        <cfvo type="max"/>
        <color rgb="FFFCFCFF"/>
        <color rgb="FF63BE7B"/>
      </colorScale>
    </cfRule>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63BE7B"/>
      </colorScale>
    </cfRule>
    <cfRule type="colorScale" priority="1111">
      <colorScale>
        <cfvo type="min"/>
        <cfvo type="max"/>
        <color rgb="FFFCFCFF"/>
        <color rgb="FF63BE7B"/>
      </colorScale>
    </cfRule>
  </conditionalFormatting>
  <conditionalFormatting sqref="M11:N11">
    <cfRule type="colorScale" priority="1097">
      <colorScale>
        <cfvo type="min"/>
        <cfvo type="max"/>
        <color rgb="FFFCFCFF"/>
        <color rgb="FF63BE7B"/>
      </colorScale>
    </cfRule>
    <cfRule type="colorScale" priority="1098">
      <colorScale>
        <cfvo type="min"/>
        <cfvo type="max"/>
        <color rgb="FFFCFCFF"/>
        <color rgb="FF63BE7B"/>
      </colorScale>
    </cfRule>
    <cfRule type="colorScale" priority="1099">
      <colorScale>
        <cfvo type="min"/>
        <cfvo type="max"/>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M12:N12">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fRule type="colorScale" priority="1095">
      <colorScale>
        <cfvo type="min"/>
        <cfvo type="max"/>
        <color rgb="FFFCFCFF"/>
        <color rgb="FF63BE7B"/>
      </colorScale>
    </cfRule>
    <cfRule type="colorScale" priority="1096">
      <colorScale>
        <cfvo type="min"/>
        <cfvo type="percentile" val="50"/>
        <cfvo type="max"/>
        <color rgb="FFF8696B"/>
        <color rgb="FFFCFCFF"/>
        <color rgb="FF63BE7B"/>
      </colorScale>
    </cfRule>
  </conditionalFormatting>
  <conditionalFormatting sqref="N5:N7">
    <cfRule type="colorScale" priority="1043">
      <colorScale>
        <cfvo type="min"/>
        <cfvo type="max"/>
        <color rgb="FFFCFCFF"/>
        <color rgb="FF63BE7B"/>
      </colorScale>
    </cfRule>
    <cfRule type="colorScale" priority="1044">
      <colorScale>
        <cfvo type="min"/>
        <cfvo type="max"/>
        <color rgb="FFFCFCFF"/>
        <color rgb="FF63BE7B"/>
      </colorScale>
    </cfRule>
    <cfRule type="colorScale" priority="1045">
      <colorScale>
        <cfvo type="min"/>
        <cfvo type="max"/>
        <color rgb="FFFCFCFF"/>
        <color rgb="FF63BE7B"/>
      </colorScale>
    </cfRule>
  </conditionalFormatting>
  <conditionalFormatting sqref="S25">
    <cfRule type="colorScale" priority="964">
      <colorScale>
        <cfvo type="min"/>
        <cfvo type="max"/>
        <color rgb="FFFFEF9C"/>
        <color rgb="FF63BE7B"/>
      </colorScale>
    </cfRule>
    <cfRule type="colorScale" priority="965">
      <colorScale>
        <cfvo type="min"/>
        <cfvo type="max"/>
        <color rgb="FFFFEF9C"/>
        <color rgb="FF63BE7B"/>
      </colorScale>
    </cfRule>
    <cfRule type="colorScale" priority="966">
      <colorScale>
        <cfvo type="min"/>
        <cfvo type="max"/>
        <color rgb="FFFFEF9C"/>
        <color rgb="FF63BE7B"/>
      </colorScale>
    </cfRule>
    <cfRule type="colorScale" priority="967">
      <colorScale>
        <cfvo type="min"/>
        <cfvo type="max"/>
        <color rgb="FFFFEF9C"/>
        <color rgb="FF63BE7B"/>
      </colorScale>
    </cfRule>
  </conditionalFormatting>
  <conditionalFormatting sqref="S19:S20">
    <cfRule type="colorScale" priority="1004">
      <colorScale>
        <cfvo type="min"/>
        <cfvo type="max"/>
        <color rgb="FFFFEF9C"/>
        <color rgb="FF63BE7B"/>
      </colorScale>
    </cfRule>
  </conditionalFormatting>
  <conditionalFormatting sqref="S21">
    <cfRule type="colorScale" priority="1003">
      <colorScale>
        <cfvo type="min"/>
        <cfvo type="max"/>
        <color rgb="FFFFEF9C"/>
        <color rgb="FF63BE7B"/>
      </colorScale>
    </cfRule>
  </conditionalFormatting>
  <conditionalFormatting sqref="S22">
    <cfRule type="colorScale" priority="1002">
      <colorScale>
        <cfvo type="min"/>
        <cfvo type="max"/>
        <color rgb="FFFFEF9C"/>
        <color rgb="FF63BE7B"/>
      </colorScale>
    </cfRule>
  </conditionalFormatting>
  <conditionalFormatting sqref="S26">
    <cfRule type="colorScale" priority="957">
      <colorScale>
        <cfvo type="min"/>
        <cfvo type="max"/>
        <color rgb="FFFFEF9C"/>
        <color rgb="FF63BE7B"/>
      </colorScale>
    </cfRule>
  </conditionalFormatting>
  <conditionalFormatting sqref="S23">
    <cfRule type="colorScale" priority="991">
      <colorScale>
        <cfvo type="min"/>
        <cfvo type="max"/>
        <color rgb="FFFFEF9C"/>
        <color rgb="FF63BE7B"/>
      </colorScale>
    </cfRule>
  </conditionalFormatting>
  <conditionalFormatting sqref="S24">
    <cfRule type="colorScale" priority="979">
      <colorScale>
        <cfvo type="min"/>
        <cfvo type="max"/>
        <color rgb="FFFFEF9C"/>
        <color rgb="FF63BE7B"/>
      </colorScale>
    </cfRule>
    <cfRule type="colorScale" priority="980">
      <colorScale>
        <cfvo type="min"/>
        <cfvo type="max"/>
        <color rgb="FFFFEF9C"/>
        <color rgb="FF63BE7B"/>
      </colorScale>
    </cfRule>
    <cfRule type="colorScale" priority="981">
      <colorScale>
        <cfvo type="min"/>
        <cfvo type="max"/>
        <color rgb="FFFFEF9C"/>
        <color rgb="FF63BE7B"/>
      </colorScale>
    </cfRule>
  </conditionalFormatting>
  <conditionalFormatting sqref="S19:S22">
    <cfRule type="colorScale" priority="1001">
      <colorScale>
        <cfvo type="min"/>
        <cfvo type="max"/>
        <color rgb="FFFCFCFF"/>
        <color rgb="FF63BE7B"/>
      </colorScale>
    </cfRule>
  </conditionalFormatting>
  <conditionalFormatting sqref="S19:S26">
    <cfRule type="colorScale" priority="955">
      <colorScale>
        <cfvo type="min"/>
        <cfvo type="max"/>
        <color rgb="FFFCFCFF"/>
        <color rgb="FF63BE7B"/>
      </colorScale>
    </cfRule>
    <cfRule type="colorScale" priority="956">
      <colorScale>
        <cfvo type="min"/>
        <cfvo type="percentile" val="50"/>
        <cfvo type="max"/>
        <color rgb="FFF8696B"/>
        <color rgb="FFFCFCFF"/>
        <color rgb="FF63BE7B"/>
      </colorScale>
    </cfRule>
  </conditionalFormatting>
  <conditionalFormatting sqref="S23">
    <cfRule type="colorScale" priority="993">
      <colorScale>
        <cfvo type="min"/>
        <cfvo type="max"/>
        <color rgb="FFFCFCFF"/>
        <color rgb="FF63BE7B"/>
      </colorScale>
    </cfRule>
    <cfRule type="colorScale" priority="994">
      <colorScale>
        <cfvo type="min"/>
        <cfvo type="percentile" val="50"/>
        <cfvo type="max"/>
        <color rgb="FFF8696B"/>
        <color rgb="FFFCFCFF"/>
        <color rgb="FF63BE7B"/>
      </colorScale>
    </cfRule>
    <cfRule type="colorScale" priority="995">
      <colorScale>
        <cfvo type="min"/>
        <cfvo type="max"/>
        <color rgb="FFFCFCFF"/>
        <color rgb="FF63BE7B"/>
      </colorScale>
    </cfRule>
  </conditionalFormatting>
  <conditionalFormatting sqref="S24">
    <cfRule type="colorScale" priority="983">
      <colorScale>
        <cfvo type="min"/>
        <cfvo type="max"/>
        <color rgb="FFFCFCFF"/>
        <color rgb="FF63BE7B"/>
      </colorScale>
    </cfRule>
    <cfRule type="colorScale" priority="984">
      <colorScale>
        <cfvo type="min"/>
        <cfvo type="percentile" val="50"/>
        <cfvo type="max"/>
        <color rgb="FFF8696B"/>
        <color rgb="FFFCFCFF"/>
        <color rgb="FF63BE7B"/>
      </colorScale>
    </cfRule>
    <cfRule type="colorScale" priority="985">
      <colorScale>
        <cfvo type="min"/>
        <cfvo type="max"/>
        <color rgb="FFFCFCFF"/>
        <color rgb="FF63BE7B"/>
      </colorScale>
    </cfRule>
  </conditionalFormatting>
  <conditionalFormatting sqref="S25">
    <cfRule type="colorScale" priority="971">
      <colorScale>
        <cfvo type="min"/>
        <cfvo type="max"/>
        <color rgb="FFFCFCFF"/>
        <color rgb="FF63BE7B"/>
      </colorScale>
    </cfRule>
    <cfRule type="colorScale" priority="972">
      <colorScale>
        <cfvo type="min"/>
        <cfvo type="percentile" val="50"/>
        <cfvo type="max"/>
        <color rgb="FFF8696B"/>
        <color rgb="FFFCFCFF"/>
        <color rgb="FF63BE7B"/>
      </colorScale>
    </cfRule>
    <cfRule type="colorScale" priority="973">
      <colorScale>
        <cfvo type="min"/>
        <cfvo type="max"/>
        <color rgb="FFFCFCFF"/>
        <color rgb="FF63BE7B"/>
      </colorScale>
    </cfRule>
  </conditionalFormatting>
  <conditionalFormatting sqref="S19:S22">
    <cfRule type="colorScale" priority="1017">
      <colorScale>
        <cfvo type="min"/>
        <cfvo type="percentile" val="50"/>
        <cfvo type="max"/>
        <color rgb="FFF8696B"/>
        <color rgb="FFFCFCFF"/>
        <color rgb="FF63BE7B"/>
      </colorScale>
    </cfRule>
    <cfRule type="colorScale" priority="1018">
      <colorScale>
        <cfvo type="min"/>
        <cfvo type="max"/>
        <color rgb="FFFCFCFF"/>
        <color rgb="FF63BE7B"/>
      </colorScale>
    </cfRule>
  </conditionalFormatting>
  <conditionalFormatting sqref="S19:S22">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max"/>
        <color rgb="FFFFEF9C"/>
        <color rgb="FF63BE7B"/>
      </colorScale>
    </cfRule>
    <cfRule type="colorScale" priority="1009">
      <colorScale>
        <cfvo type="min"/>
        <cfvo type="max"/>
        <color rgb="FFFFEF9C"/>
        <color rgb="FF63BE7B"/>
      </colorScale>
    </cfRule>
    <cfRule type="colorScale" priority="1010">
      <colorScale>
        <cfvo type="min"/>
        <cfvo type="max"/>
        <color rgb="FFFCFCFF"/>
        <color rgb="FF63BE7B"/>
      </colorScale>
    </cfRule>
  </conditionalFormatting>
  <conditionalFormatting sqref="S23">
    <cfRule type="colorScale" priority="992">
      <colorScale>
        <cfvo type="min"/>
        <cfvo type="max"/>
        <color rgb="FFFFEF9C"/>
        <color rgb="FF63BE7B"/>
      </colorScale>
    </cfRule>
    <cfRule type="colorScale" priority="996">
      <colorScale>
        <cfvo type="min"/>
        <cfvo type="percentile" val="50"/>
        <cfvo type="max"/>
        <color rgb="FFF8696B"/>
        <color rgb="FFFCFCFF"/>
        <color rgb="FF63BE7B"/>
      </colorScale>
    </cfRule>
    <cfRule type="colorScale" priority="997">
      <colorScale>
        <cfvo type="min"/>
        <cfvo type="max"/>
        <color rgb="FFFCFCFF"/>
        <color rgb="FF63BE7B"/>
      </colorScale>
    </cfRule>
    <cfRule type="colorScale" priority="998">
      <colorScale>
        <cfvo type="min"/>
        <cfvo type="max"/>
        <color rgb="FFFCFCFF"/>
        <color rgb="FF63BE7B"/>
      </colorScale>
    </cfRule>
    <cfRule type="colorScale" priority="999">
      <colorScale>
        <cfvo type="min"/>
        <cfvo type="percentile" val="50"/>
        <cfvo type="max"/>
        <color rgb="FFF8696B"/>
        <color rgb="FFFCFCFF"/>
        <color rgb="FF63BE7B"/>
      </colorScale>
    </cfRule>
    <cfRule type="colorScale" priority="1000">
      <colorScale>
        <cfvo type="min"/>
        <cfvo type="max"/>
        <color rgb="FFFCFCFF"/>
        <color rgb="FF63BE7B"/>
      </colorScale>
    </cfRule>
  </conditionalFormatting>
  <conditionalFormatting sqref="S24">
    <cfRule type="colorScale" priority="982">
      <colorScale>
        <cfvo type="min"/>
        <cfvo type="max"/>
        <color rgb="FFFFEF9C"/>
        <color rgb="FF63BE7B"/>
      </colorScale>
    </cfRule>
    <cfRule type="colorScale" priority="986">
      <colorScale>
        <cfvo type="min"/>
        <cfvo type="percentile" val="50"/>
        <cfvo type="max"/>
        <color rgb="FFF8696B"/>
        <color rgb="FFFCFCFF"/>
        <color rgb="FF63BE7B"/>
      </colorScale>
    </cfRule>
    <cfRule type="colorScale" priority="987">
      <colorScale>
        <cfvo type="min"/>
        <cfvo type="max"/>
        <color rgb="FFFCFCFF"/>
        <color rgb="FF63BE7B"/>
      </colorScale>
    </cfRule>
    <cfRule type="colorScale" priority="988">
      <colorScale>
        <cfvo type="min"/>
        <cfvo type="max"/>
        <color rgb="FFFCFCFF"/>
        <color rgb="FF63BE7B"/>
      </colorScale>
    </cfRule>
    <cfRule type="colorScale" priority="989">
      <colorScale>
        <cfvo type="min"/>
        <cfvo type="percentile" val="50"/>
        <cfvo type="max"/>
        <color rgb="FFF8696B"/>
        <color rgb="FFFCFCFF"/>
        <color rgb="FF63BE7B"/>
      </colorScale>
    </cfRule>
    <cfRule type="colorScale" priority="990">
      <colorScale>
        <cfvo type="min"/>
        <cfvo type="max"/>
        <color rgb="FFFCFCFF"/>
        <color rgb="FF63BE7B"/>
      </colorScale>
    </cfRule>
  </conditionalFormatting>
  <conditionalFormatting sqref="S25">
    <cfRule type="colorScale" priority="968">
      <colorScale>
        <cfvo type="min"/>
        <cfvo type="max"/>
        <color rgb="FFFFEF9C"/>
        <color rgb="FF63BE7B"/>
      </colorScale>
    </cfRule>
    <cfRule type="colorScale" priority="969">
      <colorScale>
        <cfvo type="min"/>
        <cfvo type="max"/>
        <color rgb="FFFFEF9C"/>
        <color rgb="FF63BE7B"/>
      </colorScale>
    </cfRule>
    <cfRule type="colorScale" priority="970">
      <colorScale>
        <cfvo type="min"/>
        <cfvo type="percentile" val="50"/>
        <cfvo type="max"/>
        <color rgb="FFF8696B"/>
        <color rgb="FFFFEB84"/>
        <color rgb="FF63BE7B"/>
      </colorScale>
    </cfRule>
    <cfRule type="colorScale" priority="974">
      <colorScale>
        <cfvo type="min"/>
        <cfvo type="percentile" val="50"/>
        <cfvo type="max"/>
        <color rgb="FFF8696B"/>
        <color rgb="FFFCFCFF"/>
        <color rgb="FF63BE7B"/>
      </colorScale>
    </cfRule>
    <cfRule type="colorScale" priority="975">
      <colorScale>
        <cfvo type="min"/>
        <cfvo type="max"/>
        <color rgb="FFFCFCFF"/>
        <color rgb="FF63BE7B"/>
      </colorScale>
    </cfRule>
    <cfRule type="colorScale" priority="976">
      <colorScale>
        <cfvo type="min"/>
        <cfvo type="max"/>
        <color rgb="FFFCFCFF"/>
        <color rgb="FF63BE7B"/>
      </colorScale>
    </cfRule>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onditionalFormatting>
  <conditionalFormatting sqref="S26">
    <cfRule type="colorScale" priority="958">
      <colorScale>
        <cfvo type="min"/>
        <cfvo type="max"/>
        <color rgb="FFFFEF9C"/>
        <color rgb="FF63BE7B"/>
      </colorScale>
    </cfRule>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max"/>
        <color rgb="FFFCFCFF"/>
        <color rgb="FF63BE7B"/>
      </colorScale>
    </cfRule>
  </conditionalFormatting>
  <conditionalFormatting sqref="S32">
    <cfRule type="colorScale" priority="916">
      <colorScale>
        <cfvo type="min"/>
        <cfvo type="max"/>
        <color rgb="FFFFEF9C"/>
        <color rgb="FF63BE7B"/>
      </colorScale>
    </cfRule>
    <cfRule type="colorScale" priority="917">
      <colorScale>
        <cfvo type="min"/>
        <cfvo type="percentile" val="50"/>
        <cfvo type="max"/>
        <color rgb="FFF8696B"/>
        <color rgb="FFFFEB84"/>
        <color rgb="FF63BE7B"/>
      </colorScale>
    </cfRule>
    <cfRule type="colorScale" priority="918">
      <colorScale>
        <cfvo type="min"/>
        <cfvo type="max"/>
        <color rgb="FFFFEF9C"/>
        <color rgb="FF63BE7B"/>
      </colorScale>
    </cfRule>
    <cfRule type="colorScale" priority="919">
      <colorScale>
        <cfvo type="min"/>
        <cfvo type="max"/>
        <color rgb="FFFFEF9C"/>
        <color rgb="FF63BE7B"/>
      </colorScale>
    </cfRule>
    <cfRule type="colorScale" priority="920">
      <colorScale>
        <cfvo type="min"/>
        <cfvo type="max"/>
        <color rgb="FFFFEF9C"/>
        <color rgb="FF63BE7B"/>
      </colorScale>
    </cfRule>
    <cfRule type="colorScale" priority="921">
      <colorScale>
        <cfvo type="min"/>
        <cfvo type="max"/>
        <color rgb="FFFFEF9C"/>
        <color rgb="FF63BE7B"/>
      </colorScale>
    </cfRule>
    <cfRule type="colorScale" priority="922">
      <colorScale>
        <cfvo type="min"/>
        <cfvo type="max"/>
        <color rgb="FFFFEF9C"/>
        <color rgb="FF63BE7B"/>
      </colorScale>
    </cfRule>
  </conditionalFormatting>
  <conditionalFormatting sqref="S33">
    <cfRule type="colorScale" priority="915">
      <colorScale>
        <cfvo type="min"/>
        <cfvo type="max"/>
        <color rgb="FFFFEF9C"/>
        <color rgb="FF63BE7B"/>
      </colorScale>
    </cfRule>
  </conditionalFormatting>
  <conditionalFormatting sqref="S34">
    <cfRule type="colorScale" priority="912">
      <colorScale>
        <cfvo type="min"/>
        <cfvo type="max"/>
        <color rgb="FFFFEF9C"/>
        <color rgb="FF63BE7B"/>
      </colorScale>
    </cfRule>
    <cfRule type="colorScale" priority="913">
      <colorScale>
        <cfvo type="min"/>
        <cfvo type="max"/>
        <color rgb="FFFFEF9C"/>
        <color rgb="FF63BE7B"/>
      </colorScale>
    </cfRule>
    <cfRule type="colorScale" priority="914">
      <colorScale>
        <cfvo type="min"/>
        <cfvo type="max"/>
        <color rgb="FFFFEF9C"/>
        <color rgb="FF63BE7B"/>
      </colorScale>
    </cfRule>
  </conditionalFormatting>
  <conditionalFormatting sqref="S35">
    <cfRule type="colorScale" priority="910">
      <colorScale>
        <cfvo type="min"/>
        <cfvo type="max"/>
        <color rgb="FFFFEF9C"/>
        <color rgb="FF63BE7B"/>
      </colorScale>
    </cfRule>
    <cfRule type="colorScale" priority="911">
      <colorScale>
        <cfvo type="min"/>
        <cfvo type="max"/>
        <color rgb="FFFFEF9C"/>
        <color rgb="FF63BE7B"/>
      </colorScale>
    </cfRule>
  </conditionalFormatting>
  <conditionalFormatting sqref="S36">
    <cfRule type="colorScale" priority="906">
      <colorScale>
        <cfvo type="min"/>
        <cfvo type="max"/>
        <color rgb="FFFFEF9C"/>
        <color rgb="FF63BE7B"/>
      </colorScale>
    </cfRule>
    <cfRule type="colorScale" priority="907">
      <colorScale>
        <cfvo type="min"/>
        <cfvo type="max"/>
        <color rgb="FFFFEF9C"/>
        <color rgb="FF63BE7B"/>
      </colorScale>
    </cfRule>
    <cfRule type="colorScale" priority="908">
      <colorScale>
        <cfvo type="min"/>
        <cfvo type="max"/>
        <color rgb="FFFFEF9C"/>
        <color rgb="FF63BE7B"/>
      </colorScale>
    </cfRule>
    <cfRule type="colorScale" priority="909">
      <colorScale>
        <cfvo type="min"/>
        <cfvo type="max"/>
        <color rgb="FFFFEF9C"/>
        <color rgb="FF63BE7B"/>
      </colorScale>
    </cfRule>
  </conditionalFormatting>
  <conditionalFormatting sqref="S37">
    <cfRule type="colorScale" priority="902">
      <colorScale>
        <cfvo type="min"/>
        <cfvo type="max"/>
        <color rgb="FFFFEF9C"/>
        <color rgb="FF63BE7B"/>
      </colorScale>
    </cfRule>
    <cfRule type="colorScale" priority="903">
      <colorScale>
        <cfvo type="min"/>
        <cfvo type="max"/>
        <color rgb="FFFFEF9C"/>
        <color rgb="FF63BE7B"/>
      </colorScale>
    </cfRule>
    <cfRule type="colorScale" priority="904">
      <colorScale>
        <cfvo type="min"/>
        <cfvo type="max"/>
        <color rgb="FFFFEF9C"/>
        <color rgb="FF63BE7B"/>
      </colorScale>
    </cfRule>
    <cfRule type="colorScale" priority="905">
      <colorScale>
        <cfvo type="min"/>
        <cfvo type="max"/>
        <color rgb="FFFFEF9C"/>
        <color rgb="FF63BE7B"/>
      </colorScale>
    </cfRule>
  </conditionalFormatting>
  <conditionalFormatting sqref="S38">
    <cfRule type="colorScale" priority="898">
      <colorScale>
        <cfvo type="min"/>
        <cfvo type="max"/>
        <color rgb="FFFFEF9C"/>
        <color rgb="FF63BE7B"/>
      </colorScale>
    </cfRule>
    <cfRule type="colorScale" priority="899">
      <colorScale>
        <cfvo type="min"/>
        <cfvo type="max"/>
        <color rgb="FFFFEF9C"/>
        <color rgb="FF63BE7B"/>
      </colorScale>
    </cfRule>
    <cfRule type="colorScale" priority="900">
      <colorScale>
        <cfvo type="min"/>
        <cfvo type="max"/>
        <color rgb="FFFFEF9C"/>
        <color rgb="FF63BE7B"/>
      </colorScale>
    </cfRule>
    <cfRule type="colorScale" priority="901">
      <colorScale>
        <cfvo type="min"/>
        <cfvo type="max"/>
        <color rgb="FFFFEF9C"/>
        <color rgb="FF63BE7B"/>
      </colorScale>
    </cfRule>
  </conditionalFormatting>
  <conditionalFormatting sqref="S39">
    <cfRule type="colorScale" priority="897">
      <colorScale>
        <cfvo type="min"/>
        <cfvo type="max"/>
        <color rgb="FFFFEF9C"/>
        <color rgb="FF63BE7B"/>
      </colorScale>
    </cfRule>
  </conditionalFormatting>
  <conditionalFormatting sqref="S42">
    <cfRule type="colorScale" priority="942">
      <colorScale>
        <cfvo type="min"/>
        <cfvo type="max"/>
        <color rgb="FFFFEF9C"/>
        <color rgb="FF63BE7B"/>
      </colorScale>
    </cfRule>
  </conditionalFormatting>
  <conditionalFormatting sqref="S27">
    <cfRule type="colorScale" priority="928">
      <colorScale>
        <cfvo type="min"/>
        <cfvo type="max"/>
        <color rgb="FFFFEF9C"/>
        <color rgb="FF63BE7B"/>
      </colorScale>
    </cfRule>
  </conditionalFormatting>
  <conditionalFormatting sqref="S28">
    <cfRule type="colorScale" priority="929">
      <colorScale>
        <cfvo type="min"/>
        <cfvo type="max"/>
        <color rgb="FFFFEF9C"/>
        <color rgb="FF63BE7B"/>
      </colorScale>
    </cfRule>
    <cfRule type="colorScale" priority="930">
      <colorScale>
        <cfvo type="min"/>
        <cfvo type="max"/>
        <color rgb="FFFFEF9C"/>
        <color rgb="FF63BE7B"/>
      </colorScale>
    </cfRule>
    <cfRule type="colorScale" priority="931">
      <colorScale>
        <cfvo type="min"/>
        <cfvo type="max"/>
        <color rgb="FFFFEF9C"/>
        <color rgb="FF63BE7B"/>
      </colorScale>
    </cfRule>
  </conditionalFormatting>
  <conditionalFormatting sqref="S29">
    <cfRule type="colorScale" priority="932">
      <colorScale>
        <cfvo type="min"/>
        <cfvo type="max"/>
        <color rgb="FFFFEF9C"/>
        <color rgb="FF63BE7B"/>
      </colorScale>
    </cfRule>
  </conditionalFormatting>
  <conditionalFormatting sqref="S30">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S31">
    <cfRule type="colorScale" priority="935">
      <colorScale>
        <cfvo type="min"/>
        <cfvo type="max"/>
        <color rgb="FFFFEF9C"/>
        <color rgb="FF63BE7B"/>
      </colorScale>
    </cfRule>
  </conditionalFormatting>
  <conditionalFormatting sqref="S33">
    <cfRule type="colorScale" priority="936">
      <colorScale>
        <cfvo type="min"/>
        <cfvo type="max"/>
        <color rgb="FFFFEF9C"/>
        <color rgb="FF63BE7B"/>
      </colorScale>
    </cfRule>
  </conditionalFormatting>
  <conditionalFormatting sqref="S39">
    <cfRule type="colorScale" priority="937">
      <colorScale>
        <cfvo type="min"/>
        <cfvo type="max"/>
        <color rgb="FFFFEF9C"/>
        <color rgb="FF63BE7B"/>
      </colorScale>
    </cfRule>
  </conditionalFormatting>
  <conditionalFormatting sqref="S40">
    <cfRule type="colorScale" priority="938">
      <colorScale>
        <cfvo type="min"/>
        <cfvo type="max"/>
        <color rgb="FFFFEF9C"/>
        <color rgb="FF63BE7B"/>
      </colorScale>
    </cfRule>
    <cfRule type="colorScale" priority="939">
      <colorScale>
        <cfvo type="min"/>
        <cfvo type="max"/>
        <color rgb="FFFFEF9C"/>
        <color rgb="FF63BE7B"/>
      </colorScale>
    </cfRule>
    <cfRule type="colorScale" priority="940">
      <colorScale>
        <cfvo type="min"/>
        <cfvo type="max"/>
        <color rgb="FFFFEF9C"/>
        <color rgb="FF63BE7B"/>
      </colorScale>
    </cfRule>
  </conditionalFormatting>
  <conditionalFormatting sqref="S41">
    <cfRule type="colorScale" priority="941">
      <colorScale>
        <cfvo type="min"/>
        <cfvo type="max"/>
        <color rgb="FFFFEF9C"/>
        <color rgb="FF63BE7B"/>
      </colorScale>
    </cfRule>
  </conditionalFormatting>
  <conditionalFormatting sqref="S43">
    <cfRule type="colorScale" priority="890">
      <colorScale>
        <cfvo type="min"/>
        <cfvo type="max"/>
        <color rgb="FFFFEF9C"/>
        <color rgb="FF63BE7B"/>
      </colorScale>
    </cfRule>
  </conditionalFormatting>
  <conditionalFormatting sqref="S43">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onditionalFormatting>
  <conditionalFormatting sqref="S27:S31">
    <cfRule type="colorScale" priority="923">
      <colorScale>
        <cfvo type="min"/>
        <cfvo type="max"/>
        <color rgb="FFFFEF9C"/>
        <color rgb="FF63BE7B"/>
      </colorScale>
    </cfRule>
  </conditionalFormatting>
  <conditionalFormatting sqref="S27:S33">
    <cfRule type="colorScale" priority="924">
      <colorScale>
        <cfvo type="min"/>
        <cfvo type="max"/>
        <color rgb="FFFFEF9C"/>
        <color rgb="FF63BE7B"/>
      </colorScale>
    </cfRule>
  </conditionalFormatting>
  <conditionalFormatting sqref="S41">
    <cfRule type="colorScale" priority="925">
      <colorScale>
        <cfvo type="min"/>
        <cfvo type="max"/>
        <color rgb="FFFCFCFF"/>
        <color rgb="FF63BE7B"/>
      </colorScale>
    </cfRule>
    <cfRule type="colorScale" priority="926">
      <colorScale>
        <cfvo type="min"/>
        <cfvo type="max"/>
        <color rgb="FFFCFCFF"/>
        <color rgb="FF63BE7B"/>
      </colorScale>
    </cfRule>
    <cfRule type="colorScale" priority="927">
      <colorScale>
        <cfvo type="min"/>
        <cfvo type="max"/>
        <color rgb="FFFFEF9C"/>
        <color rgb="FF63BE7B"/>
      </colorScale>
    </cfRule>
  </conditionalFormatting>
  <conditionalFormatting sqref="S42">
    <cfRule type="colorScale" priority="891">
      <colorScale>
        <cfvo type="min"/>
        <cfvo type="max"/>
        <color rgb="FFFFEF9C"/>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S43">
    <cfRule type="colorScale" priority="883">
      <colorScale>
        <cfvo type="min"/>
        <cfvo type="max"/>
        <color rgb="FFFFEF9C"/>
        <color rgb="FF63BE7B"/>
      </colorScale>
    </cfRule>
    <cfRule type="colorScale" priority="884">
      <colorScale>
        <cfvo type="min"/>
        <cfvo type="max"/>
        <color rgb="FFFFEF9C"/>
        <color rgb="FF63BE7B"/>
      </colorScale>
    </cfRule>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fRule type="colorScale" priority="887">
      <colorScale>
        <cfvo type="min"/>
        <cfvo type="max"/>
        <color rgb="FFFCFCFF"/>
        <color rgb="FF63BE7B"/>
      </colorScale>
    </cfRule>
    <cfRule type="colorScale" priority="888">
      <colorScale>
        <cfvo type="min"/>
        <cfvo type="percentile" val="50"/>
        <cfvo type="max"/>
        <color rgb="FFF8696B"/>
        <color rgb="FFFCFCFF"/>
        <color rgb="FF63BE7B"/>
      </colorScale>
    </cfRule>
    <cfRule type="colorScale" priority="889">
      <colorScale>
        <cfvo type="min"/>
        <cfvo type="max"/>
        <color rgb="FFFCFCFF"/>
        <color rgb="FF63BE7B"/>
      </colorScale>
    </cfRule>
  </conditionalFormatting>
  <conditionalFormatting sqref="S40">
    <cfRule type="colorScale" priority="943">
      <colorScale>
        <cfvo type="min"/>
        <cfvo type="max"/>
        <color rgb="FFFFEF9C"/>
        <color rgb="FF63BE7B"/>
      </colorScale>
    </cfRule>
  </conditionalFormatting>
  <conditionalFormatting sqref="S34:S38">
    <cfRule type="colorScale" priority="944">
      <colorScale>
        <cfvo type="min"/>
        <cfvo type="max"/>
        <color rgb="FFFFEF9C"/>
        <color rgb="FF63BE7B"/>
      </colorScale>
    </cfRule>
  </conditionalFormatting>
  <conditionalFormatting sqref="S34:S39">
    <cfRule type="colorScale" priority="945">
      <colorScale>
        <cfvo type="min"/>
        <cfvo type="max"/>
        <color rgb="FFFFEF9C"/>
        <color rgb="FF63BE7B"/>
      </colorScale>
    </cfRule>
    <cfRule type="colorScale" priority="946">
      <colorScale>
        <cfvo type="min"/>
        <cfvo type="percentile" val="50"/>
        <cfvo type="max"/>
        <color rgb="FFF8696B"/>
        <color rgb="FFFFEB84"/>
        <color rgb="FF63BE7B"/>
      </colorScale>
    </cfRule>
  </conditionalFormatting>
  <conditionalFormatting sqref="S27:S41">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onditionalFormatting>
  <conditionalFormatting sqref="S27:S43">
    <cfRule type="colorScale" priority="949">
      <colorScale>
        <cfvo type="min"/>
        <cfvo type="max"/>
        <color rgb="FFFCFCFF"/>
        <color rgb="FF63BE7B"/>
      </colorScale>
    </cfRule>
  </conditionalFormatting>
  <conditionalFormatting sqref="S27:S40">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max"/>
        <color rgb="FFFCFCFF"/>
        <color rgb="FF63BE7B"/>
      </colorScale>
    </cfRule>
  </conditionalFormatting>
  <conditionalFormatting sqref="S27:S41">
    <cfRule type="colorScale" priority="953">
      <colorScale>
        <cfvo type="min"/>
        <cfvo type="percentile" val="50"/>
        <cfvo type="max"/>
        <color rgb="FFF8696B"/>
        <color rgb="FFFCFCFF"/>
        <color rgb="FF63BE7B"/>
      </colorScale>
    </cfRule>
    <cfRule type="colorScale" priority="954">
      <colorScale>
        <cfvo type="min"/>
        <cfvo type="max"/>
        <color rgb="FFFCFCFF"/>
        <color rgb="FF63BE7B"/>
      </colorScale>
    </cfRule>
  </conditionalFormatting>
  <conditionalFormatting sqref="S44">
    <cfRule type="colorScale" priority="874">
      <colorScale>
        <cfvo type="min"/>
        <cfvo type="max"/>
        <color rgb="FFFFEF9C"/>
        <color rgb="FF63BE7B"/>
      </colorScale>
    </cfRule>
  </conditionalFormatting>
  <conditionalFormatting sqref="S44">
    <cfRule type="colorScale" priority="873">
      <colorScale>
        <cfvo type="min"/>
        <cfvo type="max"/>
        <color rgb="FFFCFCFF"/>
        <color rgb="FF63BE7B"/>
      </colorScale>
    </cfRule>
  </conditionalFormatting>
  <conditionalFormatting sqref="S44">
    <cfRule type="colorScale" priority="877">
      <colorScale>
        <cfvo type="min"/>
        <cfvo type="max"/>
        <color rgb="FFFCFCFF"/>
        <color rgb="FF63BE7B"/>
      </colorScale>
    </cfRule>
  </conditionalFormatting>
  <conditionalFormatting sqref="S44">
    <cfRule type="colorScale" priority="878">
      <colorScale>
        <cfvo type="min"/>
        <cfvo type="max"/>
        <color rgb="FFFCFCFF"/>
        <color rgb="FF63BE7B"/>
      </colorScale>
    </cfRule>
  </conditionalFormatting>
  <conditionalFormatting sqref="S44">
    <cfRule type="colorScale" priority="879">
      <colorScale>
        <cfvo type="min"/>
        <cfvo type="percentile" val="50"/>
        <cfvo type="max"/>
        <color rgb="FFF8696B"/>
        <color rgb="FFFCFCFF"/>
        <color rgb="FF63BE7B"/>
      </colorScale>
    </cfRule>
    <cfRule type="colorScale" priority="880">
      <colorScale>
        <cfvo type="min"/>
        <cfvo type="max"/>
        <color rgb="FFFCFCFF"/>
        <color rgb="FF63BE7B"/>
      </colorScale>
    </cfRule>
  </conditionalFormatting>
  <conditionalFormatting sqref="S44">
    <cfRule type="colorScale" priority="875">
      <colorScale>
        <cfvo type="min"/>
        <cfvo type="max"/>
        <color rgb="FFFCFCFF"/>
        <color rgb="FF63BE7B"/>
      </colorScale>
    </cfRule>
    <cfRule type="colorScale" priority="876">
      <colorScale>
        <cfvo type="min"/>
        <cfvo type="max"/>
        <color rgb="FFFFEF9C"/>
        <color rgb="FF63BE7B"/>
      </colorScale>
    </cfRule>
  </conditionalFormatting>
  <conditionalFormatting sqref="S45:S46">
    <cfRule type="colorScale" priority="866">
      <colorScale>
        <cfvo type="min"/>
        <cfvo type="max"/>
        <color rgb="FFFFEF9C"/>
        <color rgb="FF63BE7B"/>
      </colorScale>
    </cfRule>
  </conditionalFormatting>
  <conditionalFormatting sqref="S45">
    <cfRule type="colorScale" priority="867">
      <colorScale>
        <cfvo type="min"/>
        <cfvo type="max"/>
        <color rgb="FFFFEF9C"/>
        <color rgb="FF63BE7B"/>
      </colorScale>
    </cfRule>
  </conditionalFormatting>
  <conditionalFormatting sqref="S45">
    <cfRule type="colorScale" priority="868">
      <colorScale>
        <cfvo type="min"/>
        <cfvo type="percentile" val="50"/>
        <cfvo type="max"/>
        <color rgb="FFF8696B"/>
        <color rgb="FFFCFCFF"/>
        <color rgb="FF63BE7B"/>
      </colorScale>
    </cfRule>
    <cfRule type="colorScale" priority="869">
      <colorScale>
        <cfvo type="min"/>
        <cfvo type="max"/>
        <color rgb="FFFCFCFF"/>
        <color rgb="FF63BE7B"/>
      </colorScale>
    </cfRule>
    <cfRule type="colorScale" priority="870">
      <colorScale>
        <cfvo type="min"/>
        <cfvo type="max"/>
        <color rgb="FFFCFCFF"/>
        <color rgb="FF63BE7B"/>
      </colorScale>
    </cfRule>
  </conditionalFormatting>
  <conditionalFormatting sqref="S45">
    <cfRule type="colorScale" priority="871">
      <colorScale>
        <cfvo type="min"/>
        <cfvo type="percentile" val="50"/>
        <cfvo type="max"/>
        <color rgb="FFF8696B"/>
        <color rgb="FFFCFCFF"/>
        <color rgb="FF63BE7B"/>
      </colorScale>
    </cfRule>
    <cfRule type="colorScale" priority="872">
      <colorScale>
        <cfvo type="min"/>
        <cfvo type="max"/>
        <color rgb="FFFCFCFF"/>
        <color rgb="FF63BE7B"/>
      </colorScale>
    </cfRule>
  </conditionalFormatting>
  <conditionalFormatting sqref="S27:S46">
    <cfRule type="colorScale" priority="865">
      <colorScale>
        <cfvo type="min"/>
        <cfvo type="max"/>
        <color rgb="FFFCFCFF"/>
        <color rgb="FF63BE7B"/>
      </colorScale>
    </cfRule>
  </conditionalFormatting>
  <conditionalFormatting sqref="S19:S46">
    <cfRule type="colorScale" priority="857">
      <colorScale>
        <cfvo type="min"/>
        <cfvo type="percentile" val="50"/>
        <cfvo type="max"/>
        <color rgb="FFF8696B"/>
        <color rgb="FFFCFCFF"/>
        <color rgb="FF63BE7B"/>
      </colorScale>
    </cfRule>
    <cfRule type="colorScale" priority="864">
      <colorScale>
        <cfvo type="min"/>
        <cfvo type="max"/>
        <color rgb="FFFCFCFF"/>
        <color rgb="FF63BE7B"/>
      </colorScale>
    </cfRule>
  </conditionalFormatting>
  <conditionalFormatting sqref="S46">
    <cfRule type="colorScale" priority="858">
      <colorScale>
        <cfvo type="min"/>
        <cfvo type="max"/>
        <color rgb="FFFFEF9C"/>
        <color rgb="FF63BE7B"/>
      </colorScale>
    </cfRule>
  </conditionalFormatting>
  <conditionalFormatting sqref="S46">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onditionalFormatting>
  <conditionalFormatting sqref="S46">
    <cfRule type="colorScale" priority="862">
      <colorScale>
        <cfvo type="min"/>
        <cfvo type="percentile" val="50"/>
        <cfvo type="max"/>
        <color rgb="FFF8696B"/>
        <color rgb="FFFCFCFF"/>
        <color rgb="FF63BE7B"/>
      </colorScale>
    </cfRule>
    <cfRule type="colorScale" priority="863">
      <colorScale>
        <cfvo type="min"/>
        <cfvo type="max"/>
        <color rgb="FFFCFCFF"/>
        <color rgb="FF63BE7B"/>
      </colorScale>
    </cfRule>
  </conditionalFormatting>
  <conditionalFormatting sqref="D2:D4">
    <cfRule type="colorScale" priority="26547">
      <colorScale>
        <cfvo type="min"/>
        <cfvo type="percentile" val="50"/>
        <cfvo type="max"/>
        <color rgb="FFF8696B"/>
        <color rgb="FFFCFCFF"/>
        <color rgb="FF63BE7B"/>
      </colorScale>
    </cfRule>
  </conditionalFormatting>
  <conditionalFormatting sqref="D2:D7">
    <cfRule type="colorScale" priority="26548">
      <colorScale>
        <cfvo type="min"/>
        <cfvo type="percentile" val="50"/>
        <cfvo type="max"/>
        <color rgb="FFF8696B"/>
        <color rgb="FFFCFCFF"/>
        <color rgb="FF63BE7B"/>
      </colorScale>
    </cfRule>
  </conditionalFormatting>
  <conditionalFormatting sqref="D2:D11">
    <cfRule type="colorScale" priority="26552">
      <colorScale>
        <cfvo type="min"/>
        <cfvo type="percentile" val="50"/>
        <cfvo type="max"/>
        <color rgb="FFF8696B"/>
        <color rgb="FFFCFCFF"/>
        <color rgb="FF63BE7B"/>
      </colorScale>
    </cfRule>
  </conditionalFormatting>
  <conditionalFormatting sqref="D2:D4">
    <cfRule type="colorScale" priority="26556">
      <colorScale>
        <cfvo type="min"/>
        <cfvo type="percentile" val="50"/>
        <cfvo type="max"/>
        <color rgb="FFF8696B"/>
        <color rgb="FFFCFCFF"/>
        <color rgb="FF63BE7B"/>
      </colorScale>
    </cfRule>
  </conditionalFormatting>
  <conditionalFormatting sqref="D2:D4">
    <cfRule type="colorScale" priority="26558">
      <colorScale>
        <cfvo type="min"/>
        <cfvo type="percentile" val="50"/>
        <cfvo type="max"/>
        <color rgb="FFF8696B"/>
        <color rgb="FFFCFCFF"/>
        <color rgb="FF63BE7B"/>
      </colorScale>
    </cfRule>
  </conditionalFormatting>
  <conditionalFormatting sqref="E2:E4">
    <cfRule type="colorScale" priority="26559">
      <colorScale>
        <cfvo type="min"/>
        <cfvo type="max"/>
        <color rgb="FFFCFCFF"/>
        <color rgb="FF63BE7B"/>
      </colorScale>
    </cfRule>
  </conditionalFormatting>
  <conditionalFormatting sqref="E2:E7">
    <cfRule type="colorScale" priority="26560">
      <colorScale>
        <cfvo type="min"/>
        <cfvo type="percentile" val="50"/>
        <cfvo type="max"/>
        <color rgb="FFF8696B"/>
        <color rgb="FFFCFCFF"/>
        <color rgb="FF63BE7B"/>
      </colorScale>
    </cfRule>
    <cfRule type="colorScale" priority="26561">
      <colorScale>
        <cfvo type="min"/>
        <cfvo type="max"/>
        <color rgb="FFFCFCFF"/>
        <color rgb="FF63BE7B"/>
      </colorScale>
    </cfRule>
  </conditionalFormatting>
  <conditionalFormatting sqref="E2:E8">
    <cfRule type="colorScale" priority="26564">
      <colorScale>
        <cfvo type="min"/>
        <cfvo type="percentile" val="50"/>
        <cfvo type="max"/>
        <color rgb="FFF8696B"/>
        <color rgb="FFFCFCFF"/>
        <color rgb="FF63BE7B"/>
      </colorScale>
    </cfRule>
  </conditionalFormatting>
  <conditionalFormatting sqref="E2:E12">
    <cfRule type="colorScale" priority="26566">
      <colorScale>
        <cfvo type="min"/>
        <cfvo type="max"/>
        <color rgb="FFFCFCFF"/>
        <color rgb="FF63BE7B"/>
      </colorScale>
    </cfRule>
  </conditionalFormatting>
  <conditionalFormatting sqref="E2:E4">
    <cfRule type="colorScale" priority="26568">
      <colorScale>
        <cfvo type="min"/>
        <cfvo type="max"/>
        <color rgb="FFFCFCFF"/>
        <color rgb="FF63BE7B"/>
      </colorScale>
    </cfRule>
  </conditionalFormatting>
  <conditionalFormatting sqref="E2:E4">
    <cfRule type="colorScale" priority="26570">
      <colorScale>
        <cfvo type="min"/>
        <cfvo type="max"/>
        <color rgb="FFFCFCFF"/>
        <color rgb="FF63BE7B"/>
      </colorScale>
    </cfRule>
  </conditionalFormatting>
  <conditionalFormatting sqref="E3:N4">
    <cfRule type="colorScale" priority="26571">
      <colorScale>
        <cfvo type="min"/>
        <cfvo type="max"/>
        <color rgb="FFFCFCFF"/>
        <color rgb="FF63BE7B"/>
      </colorScale>
    </cfRule>
    <cfRule type="colorScale" priority="26572">
      <colorScale>
        <cfvo type="min"/>
        <cfvo type="max"/>
        <color rgb="FFFCFCFF"/>
        <color rgb="FF63BE7B"/>
      </colorScale>
    </cfRule>
    <cfRule type="colorScale" priority="26573">
      <colorScale>
        <cfvo type="min"/>
        <cfvo type="percentile" val="50"/>
        <cfvo type="max"/>
        <color rgb="FFF8696B"/>
        <color rgb="FFFFEB84"/>
        <color rgb="FF63BE7B"/>
      </colorScale>
    </cfRule>
    <cfRule type="colorScale" priority="26574">
      <colorScale>
        <cfvo type="min"/>
        <cfvo type="max"/>
        <color rgb="FFFFEF9C"/>
        <color rgb="FF63BE7B"/>
      </colorScale>
    </cfRule>
  </conditionalFormatting>
  <conditionalFormatting sqref="F2:F4">
    <cfRule type="colorScale" priority="26575">
      <colorScale>
        <cfvo type="min"/>
        <cfvo type="max"/>
        <color rgb="FFFCFCFF"/>
        <color rgb="FF63BE7B"/>
      </colorScale>
    </cfRule>
  </conditionalFormatting>
  <conditionalFormatting sqref="F2:F6">
    <cfRule type="colorScale" priority="26576">
      <colorScale>
        <cfvo type="min"/>
        <cfvo type="max"/>
        <color rgb="FFFCFCFF"/>
        <color rgb="FF63BE7B"/>
      </colorScale>
    </cfRule>
  </conditionalFormatting>
  <conditionalFormatting sqref="F2:F7">
    <cfRule type="colorScale" priority="26578">
      <colorScale>
        <cfvo type="min"/>
        <cfvo type="percentile" val="50"/>
        <cfvo type="max"/>
        <color rgb="FFF8696B"/>
        <color rgb="FFFCFCFF"/>
        <color rgb="FF63BE7B"/>
      </colorScale>
    </cfRule>
    <cfRule type="colorScale" priority="26579">
      <colorScale>
        <cfvo type="min"/>
        <cfvo type="max"/>
        <color rgb="FFFCFCFF"/>
        <color rgb="FF63BE7B"/>
      </colorScale>
    </cfRule>
  </conditionalFormatting>
  <conditionalFormatting sqref="F2:F8">
    <cfRule type="colorScale" priority="26582">
      <colorScale>
        <cfvo type="min"/>
        <cfvo type="percentile" val="50"/>
        <cfvo type="max"/>
        <color rgb="FFF8696B"/>
        <color rgb="FFFCFCFF"/>
        <color rgb="FF63BE7B"/>
      </colorScale>
    </cfRule>
  </conditionalFormatting>
  <conditionalFormatting sqref="F2:F12">
    <cfRule type="colorScale" priority="26584">
      <colorScale>
        <cfvo type="min"/>
        <cfvo type="max"/>
        <color rgb="FFFCFCFF"/>
        <color rgb="FF63BE7B"/>
      </colorScale>
    </cfRule>
  </conditionalFormatting>
  <conditionalFormatting sqref="F2:F4">
    <cfRule type="colorScale" priority="26586">
      <colorScale>
        <cfvo type="min"/>
        <cfvo type="max"/>
        <color rgb="FFFCFCFF"/>
        <color rgb="FF63BE7B"/>
      </colorScale>
    </cfRule>
  </conditionalFormatting>
  <conditionalFormatting sqref="F2:F4">
    <cfRule type="colorScale" priority="26588">
      <colorScale>
        <cfvo type="min"/>
        <cfvo type="max"/>
        <color rgb="FFFCFCFF"/>
        <color rgb="FF63BE7B"/>
      </colorScale>
    </cfRule>
  </conditionalFormatting>
  <conditionalFormatting sqref="G2:G4">
    <cfRule type="colorScale" priority="26589">
      <colorScale>
        <cfvo type="min"/>
        <cfvo type="max"/>
        <color rgb="FFFCFCFF"/>
        <color rgb="FF63BE7B"/>
      </colorScale>
    </cfRule>
  </conditionalFormatting>
  <conditionalFormatting sqref="G2:G7">
    <cfRule type="colorScale" priority="26590">
      <colorScale>
        <cfvo type="min"/>
        <cfvo type="percentile" val="50"/>
        <cfvo type="max"/>
        <color rgb="FFF8696B"/>
        <color rgb="FFFCFCFF"/>
        <color rgb="FF63BE7B"/>
      </colorScale>
    </cfRule>
    <cfRule type="colorScale" priority="26591">
      <colorScale>
        <cfvo type="min"/>
        <cfvo type="max"/>
        <color rgb="FFFCFCFF"/>
        <color rgb="FF63BE7B"/>
      </colorScale>
    </cfRule>
  </conditionalFormatting>
  <conditionalFormatting sqref="G2:G8">
    <cfRule type="colorScale" priority="26594">
      <colorScale>
        <cfvo type="min"/>
        <cfvo type="max"/>
        <color rgb="FFFCFCFF"/>
        <color rgb="FF63BE7B"/>
      </colorScale>
    </cfRule>
    <cfRule type="colorScale" priority="26595">
      <colorScale>
        <cfvo type="min"/>
        <cfvo type="percentile" val="50"/>
        <cfvo type="max"/>
        <color rgb="FFF8696B"/>
        <color rgb="FFFCFCFF"/>
        <color rgb="FF63BE7B"/>
      </colorScale>
    </cfRule>
  </conditionalFormatting>
  <conditionalFormatting sqref="G2:G12">
    <cfRule type="colorScale" priority="26598">
      <colorScale>
        <cfvo type="min"/>
        <cfvo type="max"/>
        <color rgb="FFFCFCFF"/>
        <color rgb="FF63BE7B"/>
      </colorScale>
    </cfRule>
  </conditionalFormatting>
  <conditionalFormatting sqref="G2:G4">
    <cfRule type="colorScale" priority="26600">
      <colorScale>
        <cfvo type="min"/>
        <cfvo type="max"/>
        <color rgb="FFFCFCFF"/>
        <color rgb="FF63BE7B"/>
      </colorScale>
    </cfRule>
  </conditionalFormatting>
  <conditionalFormatting sqref="G2:G4">
    <cfRule type="colorScale" priority="26602">
      <colorScale>
        <cfvo type="min"/>
        <cfvo type="max"/>
        <color rgb="FFFCFCFF"/>
        <color rgb="FF63BE7B"/>
      </colorScale>
    </cfRule>
  </conditionalFormatting>
  <conditionalFormatting sqref="H2:H4">
    <cfRule type="colorScale" priority="26607">
      <colorScale>
        <cfvo type="min"/>
        <cfvo type="percentile" val="50"/>
        <cfvo type="max"/>
        <color rgb="FFF8696B"/>
        <color rgb="FFFCFCFF"/>
        <color rgb="FF63BE7B"/>
      </colorScale>
    </cfRule>
  </conditionalFormatting>
  <conditionalFormatting sqref="H2:H7">
    <cfRule type="colorScale" priority="26608">
      <colorScale>
        <cfvo type="min"/>
        <cfvo type="percentile" val="50"/>
        <cfvo type="max"/>
        <color rgb="FFF8696B"/>
        <color rgb="FFFCFCFF"/>
        <color rgb="FF63BE7B"/>
      </colorScale>
    </cfRule>
    <cfRule type="colorScale" priority="26609">
      <colorScale>
        <cfvo type="min"/>
        <cfvo type="max"/>
        <color rgb="FFFCFCFF"/>
        <color rgb="FF63BE7B"/>
      </colorScale>
    </cfRule>
  </conditionalFormatting>
  <conditionalFormatting sqref="H2:H8">
    <cfRule type="colorScale" priority="26612">
      <colorScale>
        <cfvo type="min"/>
        <cfvo type="percentile" val="50"/>
        <cfvo type="max"/>
        <color rgb="FFF8696B"/>
        <color rgb="FFFCFCFF"/>
        <color rgb="FF63BE7B"/>
      </colorScale>
    </cfRule>
  </conditionalFormatting>
  <conditionalFormatting sqref="H2:H12">
    <cfRule type="colorScale" priority="26614">
      <colorScale>
        <cfvo type="min"/>
        <cfvo type="percentile" val="50"/>
        <cfvo type="max"/>
        <color rgb="FFF8696B"/>
        <color rgb="FFFCFCFF"/>
        <color rgb="FF63BE7B"/>
      </colorScale>
    </cfRule>
    <cfRule type="colorScale" priority="26615">
      <colorScale>
        <cfvo type="min"/>
        <cfvo type="max"/>
        <color rgb="FFFCFCFF"/>
        <color rgb="FF63BE7B"/>
      </colorScale>
    </cfRule>
  </conditionalFormatting>
  <conditionalFormatting sqref="H2:H4">
    <cfRule type="colorScale" priority="26618">
      <colorScale>
        <cfvo type="min"/>
        <cfvo type="percentile" val="50"/>
        <cfvo type="max"/>
        <color rgb="FFF8696B"/>
        <color rgb="FFFCFCFF"/>
        <color rgb="FF5A8AC6"/>
      </colorScale>
    </cfRule>
    <cfRule type="colorScale" priority="26619">
      <colorScale>
        <cfvo type="min"/>
        <cfvo type="percentile" val="50"/>
        <cfvo type="max"/>
        <color rgb="FFF8696B"/>
        <color rgb="FFFCFCFF"/>
        <color rgb="FF63BE7B"/>
      </colorScale>
    </cfRule>
    <cfRule type="colorScale" priority="26620">
      <colorScale>
        <cfvo type="min"/>
        <cfvo type="max"/>
        <color rgb="FFFCFCFF"/>
        <color rgb="FF63BE7B"/>
      </colorScale>
    </cfRule>
    <cfRule type="colorScale" priority="26621">
      <colorScale>
        <cfvo type="min"/>
        <cfvo type="percentile" val="50"/>
        <cfvo type="max"/>
        <color rgb="FFF8696B"/>
        <color rgb="FFFCFCFF"/>
        <color rgb="FF63BE7B"/>
      </colorScale>
    </cfRule>
  </conditionalFormatting>
  <conditionalFormatting sqref="I2:I7">
    <cfRule type="colorScale" priority="26626">
      <colorScale>
        <cfvo type="min"/>
        <cfvo type="percentile" val="50"/>
        <cfvo type="max"/>
        <color rgb="FFF8696B"/>
        <color rgb="FFFCFCFF"/>
        <color rgb="FF63BE7B"/>
      </colorScale>
    </cfRule>
    <cfRule type="colorScale" priority="26627">
      <colorScale>
        <cfvo type="min"/>
        <cfvo type="max"/>
        <color rgb="FFFCFCFF"/>
        <color rgb="FF63BE7B"/>
      </colorScale>
    </cfRule>
  </conditionalFormatting>
  <conditionalFormatting sqref="I2:I8">
    <cfRule type="colorScale" priority="26630">
      <colorScale>
        <cfvo type="min"/>
        <cfvo type="percentile" val="50"/>
        <cfvo type="max"/>
        <color rgb="FFF8696B"/>
        <color rgb="FFFCFCFF"/>
        <color rgb="FF63BE7B"/>
      </colorScale>
    </cfRule>
  </conditionalFormatting>
  <conditionalFormatting sqref="I2:I12">
    <cfRule type="colorScale" priority="26632">
      <colorScale>
        <cfvo type="min"/>
        <cfvo type="percentile" val="50"/>
        <cfvo type="max"/>
        <color rgb="FFF8696B"/>
        <color rgb="FFFCFCFF"/>
        <color rgb="FF63BE7B"/>
      </colorScale>
    </cfRule>
  </conditionalFormatting>
  <conditionalFormatting sqref="K2:K7">
    <cfRule type="colorScale" priority="26638">
      <colorScale>
        <cfvo type="min"/>
        <cfvo type="percentile" val="50"/>
        <cfvo type="max"/>
        <color rgb="FFF8696B"/>
        <color rgb="FFFCFCFF"/>
        <color rgb="FF63BE7B"/>
      </colorScale>
    </cfRule>
  </conditionalFormatting>
  <conditionalFormatting sqref="K2:K12">
    <cfRule type="colorScale" priority="26642">
      <colorScale>
        <cfvo type="min"/>
        <cfvo type="percentile" val="50"/>
        <cfvo type="max"/>
        <color rgb="FFF8696B"/>
        <color rgb="FFFCFCFF"/>
        <color rgb="FF63BE7B"/>
      </colorScale>
    </cfRule>
  </conditionalFormatting>
  <conditionalFormatting sqref="K2:L4">
    <cfRule type="colorScale" priority="26644">
      <colorScale>
        <cfvo type="min"/>
        <cfvo type="max"/>
        <color rgb="FFFCFCFF"/>
        <color rgb="FF63BE7B"/>
      </colorScale>
    </cfRule>
  </conditionalFormatting>
  <conditionalFormatting sqref="K2:L7">
    <cfRule type="colorScale" priority="26645">
      <colorScale>
        <cfvo type="min"/>
        <cfvo type="percentile" val="50"/>
        <cfvo type="max"/>
        <color rgb="FFF8696B"/>
        <color rgb="FFFCFCFF"/>
        <color rgb="FF63BE7B"/>
      </colorScale>
    </cfRule>
    <cfRule type="colorScale" priority="26646">
      <colorScale>
        <cfvo type="min"/>
        <cfvo type="max"/>
        <color rgb="FFFCFCFF"/>
        <color rgb="FF63BE7B"/>
      </colorScale>
    </cfRule>
  </conditionalFormatting>
  <conditionalFormatting sqref="K2:L4">
    <cfRule type="colorScale" priority="26649">
      <colorScale>
        <cfvo type="min"/>
        <cfvo type="max"/>
        <color rgb="FFFCFCFF"/>
        <color rgb="FF63BE7B"/>
      </colorScale>
    </cfRule>
  </conditionalFormatting>
  <conditionalFormatting sqref="K2:L4">
    <cfRule type="colorScale" priority="26651">
      <colorScale>
        <cfvo type="min"/>
        <cfvo type="max"/>
        <color rgb="FFFCFCFF"/>
        <color rgb="FF63BE7B"/>
      </colorScale>
    </cfRule>
  </conditionalFormatting>
  <conditionalFormatting sqref="L2:L7">
    <cfRule type="colorScale" priority="26652">
      <colorScale>
        <cfvo type="min"/>
        <cfvo type="percentile" val="50"/>
        <cfvo type="max"/>
        <color rgb="FFF8696B"/>
        <color rgb="FFFCFCFF"/>
        <color rgb="FF63BE7B"/>
      </colorScale>
    </cfRule>
  </conditionalFormatting>
  <conditionalFormatting sqref="L2:L12">
    <cfRule type="colorScale" priority="26656">
      <colorScale>
        <cfvo type="min"/>
        <cfvo type="percentile" val="50"/>
        <cfvo type="max"/>
        <color rgb="FFF8696B"/>
        <color rgb="FFFCFCFF"/>
        <color rgb="FF63BE7B"/>
      </colorScale>
    </cfRule>
  </conditionalFormatting>
  <conditionalFormatting sqref="I2:I4">
    <cfRule type="colorScale" priority="26658">
      <colorScale>
        <cfvo type="min"/>
        <cfvo type="percentile" val="50"/>
        <cfvo type="max"/>
        <color rgb="FFF8696B"/>
        <color rgb="FFFCFCFF"/>
        <color rgb="FF63BE7B"/>
      </colorScale>
    </cfRule>
  </conditionalFormatting>
  <conditionalFormatting sqref="I2:I4">
    <cfRule type="colorScale" priority="26659">
      <colorScale>
        <cfvo type="min"/>
        <cfvo type="percentile" val="50"/>
        <cfvo type="max"/>
        <color rgb="FFF8696B"/>
        <color rgb="FFFCFCFF"/>
        <color rgb="FF5A8AC6"/>
      </colorScale>
    </cfRule>
    <cfRule type="colorScale" priority="26660">
      <colorScale>
        <cfvo type="min"/>
        <cfvo type="percentile" val="50"/>
        <cfvo type="max"/>
        <color rgb="FFF8696B"/>
        <color rgb="FFFCFCFF"/>
        <color rgb="FF63BE7B"/>
      </colorScale>
    </cfRule>
    <cfRule type="colorScale" priority="26661">
      <colorScale>
        <cfvo type="min"/>
        <cfvo type="max"/>
        <color rgb="FFFCFCFF"/>
        <color rgb="FF63BE7B"/>
      </colorScale>
    </cfRule>
    <cfRule type="colorScale" priority="26662">
      <colorScale>
        <cfvo type="min"/>
        <cfvo type="percentile" val="50"/>
        <cfvo type="max"/>
        <color rgb="FFF8696B"/>
        <color rgb="FFFCFCFF"/>
        <color rgb="FF63BE7B"/>
      </colorScale>
    </cfRule>
  </conditionalFormatting>
  <conditionalFormatting sqref="O2:O4">
    <cfRule type="colorScale" priority="26667">
      <colorScale>
        <cfvo type="min"/>
        <cfvo type="percentile" val="50"/>
        <cfvo type="max"/>
        <color rgb="FF63BE7B"/>
        <color rgb="FFFCFCFF"/>
        <color rgb="FFF8696B"/>
      </colorScale>
    </cfRule>
  </conditionalFormatting>
  <conditionalFormatting sqref="O2:O8">
    <cfRule type="colorScale" priority="26668">
      <colorScale>
        <cfvo type="min"/>
        <cfvo type="percentile" val="50"/>
        <cfvo type="max"/>
        <color rgb="FF63BE7B"/>
        <color rgb="FFFCFCFF"/>
        <color rgb="FFF8696B"/>
      </colorScale>
    </cfRule>
  </conditionalFormatting>
  <conditionalFormatting sqref="O2:O12">
    <cfRule type="colorScale" priority="26670">
      <colorScale>
        <cfvo type="min"/>
        <cfvo type="percentile" val="50"/>
        <cfvo type="max"/>
        <color rgb="FF63BE7B"/>
        <color rgb="FFFCFCFF"/>
        <color rgb="FFF8696B"/>
      </colorScale>
    </cfRule>
  </conditionalFormatting>
  <conditionalFormatting sqref="O2:O4">
    <cfRule type="colorScale" priority="26672">
      <colorScale>
        <cfvo type="min"/>
        <cfvo type="percentile" val="50"/>
        <cfvo type="max"/>
        <color rgb="FF63BE7B"/>
        <color rgb="FFFCFCFF"/>
        <color rgb="FFF8696B"/>
      </colorScale>
    </cfRule>
  </conditionalFormatting>
  <conditionalFormatting sqref="O2:O4">
    <cfRule type="colorScale" priority="26674">
      <colorScale>
        <cfvo type="min"/>
        <cfvo type="percentile" val="50"/>
        <cfvo type="max"/>
        <color rgb="FF63BE7B"/>
        <color rgb="FFFCFCFF"/>
        <color rgb="FFF8696B"/>
      </colorScale>
    </cfRule>
  </conditionalFormatting>
  <conditionalFormatting sqref="P2:P4">
    <cfRule type="colorScale" priority="26675">
      <colorScale>
        <cfvo type="min"/>
        <cfvo type="percentile" val="50"/>
        <cfvo type="max"/>
        <color rgb="FF63BE7B"/>
        <color rgb="FFFCFCFF"/>
        <color rgb="FFF8696B"/>
      </colorScale>
    </cfRule>
    <cfRule type="colorScale" priority="26676">
      <colorScale>
        <cfvo type="min"/>
        <cfvo type="max"/>
        <color rgb="FFFCFCFF"/>
        <color rgb="FFF8696B"/>
      </colorScale>
    </cfRule>
  </conditionalFormatting>
  <conditionalFormatting sqref="P2:P8">
    <cfRule type="colorScale" priority="26677">
      <colorScale>
        <cfvo type="min"/>
        <cfvo type="percentile" val="50"/>
        <cfvo type="max"/>
        <color rgb="FF63BE7B"/>
        <color rgb="FFFCFCFF"/>
        <color rgb="FFF8696B"/>
      </colorScale>
    </cfRule>
  </conditionalFormatting>
  <conditionalFormatting sqref="P2:P12">
    <cfRule type="colorScale" priority="26679">
      <colorScale>
        <cfvo type="min"/>
        <cfvo type="percentile" val="50"/>
        <cfvo type="max"/>
        <color rgb="FF63BE7B"/>
        <color rgb="FFFCFCFF"/>
        <color rgb="FFF8696B"/>
      </colorScale>
    </cfRule>
  </conditionalFormatting>
  <conditionalFormatting sqref="P2:P4">
    <cfRule type="colorScale" priority="26681">
      <colorScale>
        <cfvo type="min"/>
        <cfvo type="percentile" val="50"/>
        <cfvo type="max"/>
        <color rgb="FF63BE7B"/>
        <color rgb="FFFCFCFF"/>
        <color rgb="FFF8696B"/>
      </colorScale>
    </cfRule>
  </conditionalFormatting>
  <conditionalFormatting sqref="Q2:Q4">
    <cfRule type="colorScale" priority="26683">
      <colorScale>
        <cfvo type="min"/>
        <cfvo type="percentile" val="50"/>
        <cfvo type="max"/>
        <color rgb="FFF8696B"/>
        <color rgb="FFFCFCFF"/>
        <color rgb="FF63BE7B"/>
      </colorScale>
    </cfRule>
    <cfRule type="colorScale" priority="26684">
      <colorScale>
        <cfvo type="min"/>
        <cfvo type="max"/>
        <color rgb="FFFCFCFF"/>
        <color rgb="FF63BE7B"/>
      </colorScale>
    </cfRule>
  </conditionalFormatting>
  <conditionalFormatting sqref="Q2:Q8">
    <cfRule type="colorScale" priority="26685">
      <colorScale>
        <cfvo type="min"/>
        <cfvo type="percentile" val="50"/>
        <cfvo type="max"/>
        <color rgb="FFF8696B"/>
        <color rgb="FFFCFCFF"/>
        <color rgb="FF63BE7B"/>
      </colorScale>
    </cfRule>
  </conditionalFormatting>
  <conditionalFormatting sqref="Q2:Q12">
    <cfRule type="colorScale" priority="26687">
      <colorScale>
        <cfvo type="min"/>
        <cfvo type="percentile" val="50"/>
        <cfvo type="max"/>
        <color rgb="FFF8696B"/>
        <color rgb="FFFCFCFF"/>
        <color rgb="FF63BE7B"/>
      </colorScale>
    </cfRule>
  </conditionalFormatting>
  <conditionalFormatting sqref="Q2:Q4">
    <cfRule type="colorScale" priority="26689">
      <colorScale>
        <cfvo type="min"/>
        <cfvo type="max"/>
        <color rgb="FFFCFCFF"/>
        <color rgb="FF63BE7B"/>
      </colorScale>
    </cfRule>
    <cfRule type="colorScale" priority="26690">
      <colorScale>
        <cfvo type="min"/>
        <cfvo type="max"/>
        <color rgb="FFFFEF9C"/>
        <color rgb="FF63BE7B"/>
      </colorScale>
    </cfRule>
  </conditionalFormatting>
  <conditionalFormatting sqref="Q2:Q4">
    <cfRule type="colorScale" priority="26693">
      <colorScale>
        <cfvo type="min"/>
        <cfvo type="max"/>
        <color rgb="FFFFEF9C"/>
        <color rgb="FF63BE7B"/>
      </colorScale>
    </cfRule>
  </conditionalFormatting>
  <conditionalFormatting sqref="Q3:U4 W3:W4">
    <cfRule type="colorScale" priority="26694">
      <colorScale>
        <cfvo type="min"/>
        <cfvo type="max"/>
        <color rgb="FFFFEF9C"/>
        <color rgb="FF63BE7B"/>
      </colorScale>
    </cfRule>
  </conditionalFormatting>
  <conditionalFormatting sqref="R2:R8">
    <cfRule type="colorScale" priority="26700">
      <colorScale>
        <cfvo type="min"/>
        <cfvo type="max"/>
        <color rgb="FFFCFCFF"/>
        <color rgb="FF63BE7B"/>
      </colorScale>
    </cfRule>
  </conditionalFormatting>
  <conditionalFormatting sqref="R2:R12">
    <cfRule type="colorScale" priority="26702">
      <colorScale>
        <cfvo type="min"/>
        <cfvo type="max"/>
        <color rgb="FFFCFCFF"/>
        <color rgb="FF63BE7B"/>
      </colorScale>
    </cfRule>
    <cfRule type="colorScale" priority="26703">
      <colorScale>
        <cfvo type="min"/>
        <cfvo type="percentile" val="50"/>
        <cfvo type="max"/>
        <color rgb="FFF8696B"/>
        <color rgb="FFFCFCFF"/>
        <color rgb="FF63BE7B"/>
      </colorScale>
    </cfRule>
  </conditionalFormatting>
  <conditionalFormatting sqref="R2:S4">
    <cfRule type="colorScale" priority="26706">
      <colorScale>
        <cfvo type="min"/>
        <cfvo type="max"/>
        <color rgb="FFFCFCFF"/>
        <color rgb="FF63BE7B"/>
      </colorScale>
    </cfRule>
  </conditionalFormatting>
  <conditionalFormatting sqref="R2:S8">
    <cfRule type="colorScale" priority="26707">
      <colorScale>
        <cfvo type="min"/>
        <cfvo type="percentile" val="50"/>
        <cfvo type="max"/>
        <color rgb="FFF8696B"/>
        <color rgb="FFFCFCFF"/>
        <color rgb="FF63BE7B"/>
      </colorScale>
    </cfRule>
    <cfRule type="colorScale" priority="26708">
      <colorScale>
        <cfvo type="min"/>
        <cfvo type="max"/>
        <color rgb="FFFCFCFF"/>
        <color rgb="FF63BE7B"/>
      </colorScale>
    </cfRule>
  </conditionalFormatting>
  <conditionalFormatting sqref="R2:S4">
    <cfRule type="colorScale" priority="26711">
      <colorScale>
        <cfvo type="min"/>
        <cfvo type="max"/>
        <color rgb="FFFCFCFF"/>
        <color rgb="FF63BE7B"/>
      </colorScale>
    </cfRule>
    <cfRule type="colorScale" priority="26712">
      <colorScale>
        <cfvo type="min"/>
        <cfvo type="max"/>
        <color rgb="FFFFEF9C"/>
        <color rgb="FF63BE7B"/>
      </colorScale>
    </cfRule>
  </conditionalFormatting>
  <conditionalFormatting sqref="R2:S4">
    <cfRule type="colorScale" priority="26715">
      <colorScale>
        <cfvo type="min"/>
        <cfvo type="max"/>
        <color rgb="FFFFEF9C"/>
        <color rgb="FF63BE7B"/>
      </colorScale>
    </cfRule>
  </conditionalFormatting>
  <conditionalFormatting sqref="S2:S8">
    <cfRule type="colorScale" priority="26716">
      <colorScale>
        <cfvo type="min"/>
        <cfvo type="max"/>
        <color rgb="FFFCFCFF"/>
        <color rgb="FF63BE7B"/>
      </colorScale>
    </cfRule>
  </conditionalFormatting>
  <conditionalFormatting sqref="S2:S12">
    <cfRule type="colorScale" priority="26718">
      <colorScale>
        <cfvo type="min"/>
        <cfvo type="percentile" val="50"/>
        <cfvo type="max"/>
        <color rgb="FFF8696B"/>
        <color rgb="FFFCFCFF"/>
        <color rgb="FF63BE7B"/>
      </colorScale>
    </cfRule>
    <cfRule type="colorScale" priority="26719">
      <colorScale>
        <cfvo type="min"/>
        <cfvo type="max"/>
        <color rgb="FFFCFCFF"/>
        <color rgb="FF63BE7B"/>
      </colorScale>
    </cfRule>
  </conditionalFormatting>
  <conditionalFormatting sqref="T2:T4">
    <cfRule type="colorScale" priority="26722">
      <colorScale>
        <cfvo type="min"/>
        <cfvo type="percentile" val="50"/>
        <cfvo type="max"/>
        <color rgb="FFF8696B"/>
        <color rgb="FFFCFCFF"/>
        <color rgb="FF63BE7B"/>
      </colorScale>
    </cfRule>
    <cfRule type="colorScale" priority="26723">
      <colorScale>
        <cfvo type="min"/>
        <cfvo type="max"/>
        <color rgb="FFFCFCFF"/>
        <color rgb="FF63BE7B"/>
      </colorScale>
    </cfRule>
  </conditionalFormatting>
  <conditionalFormatting sqref="T2:T8">
    <cfRule type="colorScale" priority="26724">
      <colorScale>
        <cfvo type="min"/>
        <cfvo type="max"/>
        <color rgb="FFFCFCFF"/>
        <color rgb="FF63BE7B"/>
      </colorScale>
    </cfRule>
    <cfRule type="colorScale" priority="26725">
      <colorScale>
        <cfvo type="min"/>
        <cfvo type="percentile" val="50"/>
        <cfvo type="max"/>
        <color rgb="FFF8696B"/>
        <color rgb="FFFCFCFF"/>
        <color rgb="FF63BE7B"/>
      </colorScale>
    </cfRule>
  </conditionalFormatting>
  <conditionalFormatting sqref="T2:T12">
    <cfRule type="colorScale" priority="26728">
      <colorScale>
        <cfvo type="min"/>
        <cfvo type="percentile" val="50"/>
        <cfvo type="max"/>
        <color rgb="FFF8696B"/>
        <color rgb="FFFCFCFF"/>
        <color rgb="FF63BE7B"/>
      </colorScale>
    </cfRule>
    <cfRule type="colorScale" priority="26729">
      <colorScale>
        <cfvo type="min"/>
        <cfvo type="max"/>
        <color rgb="FFFCFCFF"/>
        <color rgb="FF63BE7B"/>
      </colorScale>
    </cfRule>
  </conditionalFormatting>
  <conditionalFormatting sqref="T2:T4">
    <cfRule type="colorScale" priority="26732">
      <colorScale>
        <cfvo type="min"/>
        <cfvo type="max"/>
        <color rgb="FFFCFCFF"/>
        <color rgb="FF63BE7B"/>
      </colorScale>
    </cfRule>
    <cfRule type="colorScale" priority="26733">
      <colorScale>
        <cfvo type="min"/>
        <cfvo type="max"/>
        <color rgb="FFFFEF9C"/>
        <color rgb="FF63BE7B"/>
      </colorScale>
    </cfRule>
  </conditionalFormatting>
  <conditionalFormatting sqref="T2:T4">
    <cfRule type="colorScale" priority="26736">
      <colorScale>
        <cfvo type="min"/>
        <cfvo type="max"/>
        <color rgb="FFFFEF9C"/>
        <color rgb="FF63BE7B"/>
      </colorScale>
    </cfRule>
  </conditionalFormatting>
  <conditionalFormatting sqref="U2:U4">
    <cfRule type="colorScale" priority="26737">
      <colorScale>
        <cfvo type="min"/>
        <cfvo type="percentile" val="50"/>
        <cfvo type="max"/>
        <color rgb="FFF8696B"/>
        <color rgb="FFFCFCFF"/>
        <color rgb="FF63BE7B"/>
      </colorScale>
    </cfRule>
  </conditionalFormatting>
  <conditionalFormatting sqref="U2:U8">
    <cfRule type="colorScale" priority="26738">
      <colorScale>
        <cfvo type="min"/>
        <cfvo type="max"/>
        <color rgb="FFFCFCFF"/>
        <color rgb="FF63BE7B"/>
      </colorScale>
    </cfRule>
    <cfRule type="colorScale" priority="26739">
      <colorScale>
        <cfvo type="min"/>
        <cfvo type="percentile" val="50"/>
        <cfvo type="max"/>
        <color rgb="FFF8696B"/>
        <color rgb="FFFCFCFF"/>
        <color rgb="FF63BE7B"/>
      </colorScale>
    </cfRule>
  </conditionalFormatting>
  <conditionalFormatting sqref="U2:U12">
    <cfRule type="colorScale" priority="26742">
      <colorScale>
        <cfvo type="min"/>
        <cfvo type="percentile" val="50"/>
        <cfvo type="max"/>
        <color rgb="FFF8696B"/>
        <color rgb="FFFCFCFF"/>
        <color rgb="FF63BE7B"/>
      </colorScale>
    </cfRule>
  </conditionalFormatting>
  <conditionalFormatting sqref="U2:U4">
    <cfRule type="colorScale" priority="26744">
      <colorScale>
        <cfvo type="min"/>
        <cfvo type="max"/>
        <color rgb="FFFCFCFF"/>
        <color rgb="FF63BE7B"/>
      </colorScale>
    </cfRule>
  </conditionalFormatting>
  <conditionalFormatting sqref="U3:U4 W3:W4">
    <cfRule type="colorScale" priority="26746">
      <colorScale>
        <cfvo type="min"/>
        <cfvo type="max"/>
        <color rgb="FFFFEF9C"/>
        <color rgb="FF63BE7B"/>
      </colorScale>
    </cfRule>
    <cfRule type="colorScale" priority="26747">
      <colorScale>
        <cfvo type="min"/>
        <cfvo type="max"/>
        <color rgb="FFFFEF9C"/>
        <color rgb="FF63BE7B"/>
      </colorScale>
    </cfRule>
  </conditionalFormatting>
  <conditionalFormatting sqref="V2:V8">
    <cfRule type="colorScale" priority="26755">
      <colorScale>
        <cfvo type="min"/>
        <cfvo type="max"/>
        <color rgb="FFFFEF9C"/>
        <color rgb="FF63BE7B"/>
      </colorScale>
    </cfRule>
    <cfRule type="colorScale" priority="26756">
      <colorScale>
        <cfvo type="min"/>
        <cfvo type="percentile" val="50"/>
        <cfvo type="max"/>
        <color rgb="FF63BE7B"/>
        <color rgb="FFFCFCFF"/>
        <color rgb="FFF8696B"/>
      </colorScale>
    </cfRule>
    <cfRule type="colorScale" priority="26757">
      <colorScale>
        <cfvo type="min"/>
        <cfvo type="percentile" val="50"/>
        <cfvo type="max"/>
        <color rgb="FF63BE7B"/>
        <color rgb="FFFCFCFF"/>
        <color rgb="FFF8696B"/>
      </colorScale>
    </cfRule>
    <cfRule type="colorScale" priority="26758">
      <colorScale>
        <cfvo type="min"/>
        <cfvo type="max"/>
        <color rgb="FF63BE7B"/>
        <color rgb="FFFCFCFF"/>
      </colorScale>
    </cfRule>
    <cfRule type="colorScale" priority="26759">
      <colorScale>
        <cfvo type="min"/>
        <cfvo type="percentile" val="50"/>
        <cfvo type="max"/>
        <color rgb="FF63BE7B"/>
        <color rgb="FFFCFCFF"/>
        <color rgb="FFF8696B"/>
      </colorScale>
    </cfRule>
    <cfRule type="colorScale" priority="26760">
      <colorScale>
        <cfvo type="min"/>
        <cfvo type="max"/>
        <color rgb="FFFFEF9C"/>
        <color rgb="FF63BE7B"/>
      </colorScale>
    </cfRule>
    <cfRule type="colorScale" priority="26761">
      <colorScale>
        <cfvo type="min"/>
        <cfvo type="max"/>
        <color rgb="FFFFEF9C"/>
        <color rgb="FF63BE7B"/>
      </colorScale>
    </cfRule>
    <cfRule type="colorScale" priority="26762">
      <colorScale>
        <cfvo type="min"/>
        <cfvo type="max"/>
        <color rgb="FFFFEF9C"/>
        <color rgb="FF63BE7B"/>
      </colorScale>
    </cfRule>
  </conditionalFormatting>
  <conditionalFormatting sqref="V2:V12">
    <cfRule type="colorScale" priority="26771">
      <colorScale>
        <cfvo type="min"/>
        <cfvo type="percentile" val="50"/>
        <cfvo type="max"/>
        <color rgb="FF63BE7B"/>
        <color rgb="FFFCFCFF"/>
        <color rgb="FFF8696B"/>
      </colorScale>
    </cfRule>
  </conditionalFormatting>
  <conditionalFormatting sqref="W2:W4">
    <cfRule type="colorScale" priority="26773">
      <colorScale>
        <cfvo type="min"/>
        <cfvo type="percentile" val="50"/>
        <cfvo type="max"/>
        <color rgb="FF63BE7B"/>
        <color rgb="FFFCFCFF"/>
        <color rgb="FFF8696B"/>
      </colorScale>
    </cfRule>
  </conditionalFormatting>
  <conditionalFormatting sqref="W2:W8">
    <cfRule type="colorScale" priority="26774">
      <colorScale>
        <cfvo type="min"/>
        <cfvo type="percentile" val="50"/>
        <cfvo type="max"/>
        <color rgb="FF63BE7B"/>
        <color rgb="FFFCFCFF"/>
        <color rgb="FFF8696B"/>
      </colorScale>
    </cfRule>
  </conditionalFormatting>
  <conditionalFormatting sqref="W2:W12">
    <cfRule type="colorScale" priority="26776">
      <colorScale>
        <cfvo type="min"/>
        <cfvo type="percentile" val="50"/>
        <cfvo type="max"/>
        <color rgb="FF63BE7B"/>
        <color rgb="FFFCFCFF"/>
        <color rgb="FFF8696B"/>
      </colorScale>
    </cfRule>
  </conditionalFormatting>
  <conditionalFormatting sqref="W2:W4">
    <cfRule type="colorScale" priority="26778">
      <colorScale>
        <cfvo type="min"/>
        <cfvo type="percentile" val="50"/>
        <cfvo type="max"/>
        <color rgb="FF63BE7B"/>
        <color rgb="FFFCFCFF"/>
        <color rgb="FFF8696B"/>
      </colorScale>
    </cfRule>
    <cfRule type="colorScale" priority="26779">
      <colorScale>
        <cfvo type="min"/>
        <cfvo type="max"/>
        <color rgb="FF63BE7B"/>
        <color rgb="FFFCFCFF"/>
      </colorScale>
    </cfRule>
  </conditionalFormatting>
  <conditionalFormatting sqref="J2:J4">
    <cfRule type="colorScale" priority="26844">
      <colorScale>
        <cfvo type="min"/>
        <cfvo type="max"/>
        <color rgb="FFFCFCFF"/>
        <color rgb="FF63BE7B"/>
      </colorScale>
    </cfRule>
  </conditionalFormatting>
  <conditionalFormatting sqref="J2:J7">
    <cfRule type="colorScale" priority="26845">
      <colorScale>
        <cfvo type="min"/>
        <cfvo type="percentile" val="50"/>
        <cfvo type="max"/>
        <color rgb="FFF8696B"/>
        <color rgb="FFFCFCFF"/>
        <color rgb="FF63BE7B"/>
      </colorScale>
    </cfRule>
    <cfRule type="colorScale" priority="26846">
      <colorScale>
        <cfvo type="min"/>
        <cfvo type="max"/>
        <color rgb="FFFCFCFF"/>
        <color rgb="FF63BE7B"/>
      </colorScale>
    </cfRule>
  </conditionalFormatting>
  <conditionalFormatting sqref="J2:J8">
    <cfRule type="colorScale" priority="26849">
      <colorScale>
        <cfvo type="min"/>
        <cfvo type="max"/>
        <color rgb="FFFCFCFF"/>
        <color rgb="FF63BE7B"/>
      </colorScale>
    </cfRule>
    <cfRule type="colorScale" priority="26850">
      <colorScale>
        <cfvo type="min"/>
        <cfvo type="percentile" val="50"/>
        <cfvo type="max"/>
        <color rgb="FFF8696B"/>
        <color rgb="FFFCFCFF"/>
        <color rgb="FF63BE7B"/>
      </colorScale>
    </cfRule>
  </conditionalFormatting>
  <conditionalFormatting sqref="J2:J12">
    <cfRule type="colorScale" priority="26853">
      <colorScale>
        <cfvo type="min"/>
        <cfvo type="max"/>
        <color rgb="FFFCFCFF"/>
        <color rgb="FF63BE7B"/>
      </colorScale>
    </cfRule>
  </conditionalFormatting>
  <conditionalFormatting sqref="J2:J4">
    <cfRule type="colorScale" priority="26855">
      <colorScale>
        <cfvo type="min"/>
        <cfvo type="max"/>
        <color rgb="FFFCFCFF"/>
        <color rgb="FF63BE7B"/>
      </colorScale>
    </cfRule>
  </conditionalFormatting>
  <conditionalFormatting sqref="J2:J4">
    <cfRule type="colorScale" priority="26857">
      <colorScale>
        <cfvo type="min"/>
        <cfvo type="max"/>
        <color rgb="FFFCFCFF"/>
        <color rgb="FF63BE7B"/>
      </colorScale>
    </cfRule>
  </conditionalFormatting>
  <conditionalFormatting sqref="M2:M4">
    <cfRule type="colorScale" priority="26862">
      <colorScale>
        <cfvo type="min"/>
        <cfvo type="max"/>
        <color rgb="FFFCFCFF"/>
        <color rgb="FF63BE7B"/>
      </colorScale>
    </cfRule>
  </conditionalFormatting>
  <conditionalFormatting sqref="M2:M7">
    <cfRule type="colorScale" priority="26863">
      <colorScale>
        <cfvo type="min"/>
        <cfvo type="percentile" val="50"/>
        <cfvo type="max"/>
        <color rgb="FFF8696B"/>
        <color rgb="FFFCFCFF"/>
        <color rgb="FF63BE7B"/>
      </colorScale>
    </cfRule>
    <cfRule type="colorScale" priority="26864">
      <colorScale>
        <cfvo type="min"/>
        <cfvo type="max"/>
        <color rgb="FFFCFCFF"/>
        <color rgb="FF63BE7B"/>
      </colorScale>
    </cfRule>
  </conditionalFormatting>
  <conditionalFormatting sqref="M2:M8">
    <cfRule type="colorScale" priority="26867">
      <colorScale>
        <cfvo type="min"/>
        <cfvo type="max"/>
        <color rgb="FFFCFCFF"/>
        <color rgb="FF63BE7B"/>
      </colorScale>
    </cfRule>
    <cfRule type="colorScale" priority="26868">
      <colorScale>
        <cfvo type="min"/>
        <cfvo type="percentile" val="50"/>
        <cfvo type="max"/>
        <color rgb="FFF8696B"/>
        <color rgb="FFFCFCFF"/>
        <color rgb="FF63BE7B"/>
      </colorScale>
    </cfRule>
  </conditionalFormatting>
  <conditionalFormatting sqref="M2:M12">
    <cfRule type="colorScale" priority="26871">
      <colorScale>
        <cfvo type="min"/>
        <cfvo type="max"/>
        <color rgb="FFFCFCFF"/>
        <color rgb="FF63BE7B"/>
      </colorScale>
    </cfRule>
  </conditionalFormatting>
  <conditionalFormatting sqref="M2:N4">
    <cfRule type="colorScale" priority="26873">
      <colorScale>
        <cfvo type="min"/>
        <cfvo type="max"/>
        <color rgb="FFFCFCFF"/>
        <color rgb="FF63BE7B"/>
      </colorScale>
    </cfRule>
  </conditionalFormatting>
  <conditionalFormatting sqref="M2:M4">
    <cfRule type="colorScale" priority="26875">
      <colorScale>
        <cfvo type="min"/>
        <cfvo type="max"/>
        <color rgb="FFFCFCFF"/>
        <color rgb="FF63BE7B"/>
      </colorScale>
    </cfRule>
  </conditionalFormatting>
  <conditionalFormatting sqref="N2:N4">
    <cfRule type="colorScale" priority="26880">
      <colorScale>
        <cfvo type="min"/>
        <cfvo type="max"/>
        <color rgb="FFFCFCFF"/>
        <color rgb="FF63BE7B"/>
      </colorScale>
    </cfRule>
  </conditionalFormatting>
  <conditionalFormatting sqref="N2:N7">
    <cfRule type="colorScale" priority="26881">
      <colorScale>
        <cfvo type="min"/>
        <cfvo type="percentile" val="50"/>
        <cfvo type="max"/>
        <color rgb="FFF8696B"/>
        <color rgb="FFFCFCFF"/>
        <color rgb="FF63BE7B"/>
      </colorScale>
    </cfRule>
    <cfRule type="colorScale" priority="26882">
      <colorScale>
        <cfvo type="min"/>
        <cfvo type="max"/>
        <color rgb="FFFCFCFF"/>
        <color rgb="FF63BE7B"/>
      </colorScale>
    </cfRule>
  </conditionalFormatting>
  <conditionalFormatting sqref="N2:N8">
    <cfRule type="colorScale" priority="26885">
      <colorScale>
        <cfvo type="min"/>
        <cfvo type="max"/>
        <color rgb="FFFCFCFF"/>
        <color rgb="FF63BE7B"/>
      </colorScale>
    </cfRule>
    <cfRule type="colorScale" priority="26886">
      <colorScale>
        <cfvo type="min"/>
        <cfvo type="percentile" val="50"/>
        <cfvo type="max"/>
        <color rgb="FFF8696B"/>
        <color rgb="FFFCFCFF"/>
        <color rgb="FF63BE7B"/>
      </colorScale>
    </cfRule>
  </conditionalFormatting>
  <conditionalFormatting sqref="N2:N12">
    <cfRule type="colorScale" priority="26889">
      <colorScale>
        <cfvo type="min"/>
        <cfvo type="max"/>
        <color rgb="FFFCFCFF"/>
        <color rgb="FF63BE7B"/>
      </colorScale>
    </cfRule>
  </conditionalFormatting>
  <conditionalFormatting sqref="N2:N4">
    <cfRule type="colorScale" priority="26891">
      <colorScale>
        <cfvo type="min"/>
        <cfvo type="max"/>
        <color rgb="FFFCFCFF"/>
        <color rgb="FF63BE7B"/>
      </colorScale>
    </cfRule>
  </conditionalFormatting>
  <conditionalFormatting sqref="D13:D15">
    <cfRule type="colorScale" priority="28021">
      <colorScale>
        <cfvo type="min"/>
        <cfvo type="percentile" val="50"/>
        <cfvo type="max"/>
        <color rgb="FFF8696B"/>
        <color rgb="FFFCFCFF"/>
        <color rgb="FF63BE7B"/>
      </colorScale>
    </cfRule>
  </conditionalFormatting>
  <conditionalFormatting sqref="O13:O15">
    <cfRule type="colorScale" priority="28022">
      <colorScale>
        <cfvo type="min"/>
        <cfvo type="percentile" val="50"/>
        <cfvo type="max"/>
        <color rgb="FF63BE7B"/>
        <color rgb="FFFCFCFF"/>
        <color rgb="FFF8696B"/>
      </colorScale>
    </cfRule>
  </conditionalFormatting>
  <conditionalFormatting sqref="U13:W15">
    <cfRule type="colorScale" priority="28023">
      <colorScale>
        <cfvo type="min"/>
        <cfvo type="max"/>
        <color rgb="FFFFEF9C"/>
        <color rgb="FF63BE7B"/>
      </colorScale>
    </cfRule>
  </conditionalFormatting>
  <conditionalFormatting sqref="E13:E15">
    <cfRule type="colorScale" priority="28024">
      <colorScale>
        <cfvo type="min"/>
        <cfvo type="max"/>
        <color rgb="FFFCFCFF"/>
        <color rgb="FF63BE7B"/>
      </colorScale>
    </cfRule>
  </conditionalFormatting>
  <conditionalFormatting sqref="F13:F15">
    <cfRule type="colorScale" priority="28026">
      <colorScale>
        <cfvo type="min"/>
        <cfvo type="max"/>
        <color rgb="FFFCFCFF"/>
        <color rgb="FF63BE7B"/>
      </colorScale>
    </cfRule>
  </conditionalFormatting>
  <conditionalFormatting sqref="G13:G15">
    <cfRule type="colorScale" priority="28028">
      <colorScale>
        <cfvo type="min"/>
        <cfvo type="max"/>
        <color rgb="FFFCFCFF"/>
        <color rgb="FF63BE7B"/>
      </colorScale>
    </cfRule>
  </conditionalFormatting>
  <conditionalFormatting sqref="H13:H15">
    <cfRule type="colorScale" priority="28030">
      <colorScale>
        <cfvo type="min"/>
        <cfvo type="max"/>
        <color rgb="FFFCFCFF"/>
        <color rgb="FF63BE7B"/>
      </colorScale>
    </cfRule>
  </conditionalFormatting>
  <conditionalFormatting sqref="H13:H15">
    <cfRule type="colorScale" priority="28031">
      <colorScale>
        <cfvo type="min"/>
        <cfvo type="percentile" val="50"/>
        <cfvo type="max"/>
        <color rgb="FFF8696B"/>
        <color rgb="FFFCFCFF"/>
        <color rgb="FF63BE7B"/>
      </colorScale>
    </cfRule>
  </conditionalFormatting>
  <conditionalFormatting sqref="K13:L15">
    <cfRule type="colorScale" priority="28032">
      <colorScale>
        <cfvo type="min"/>
        <cfvo type="max"/>
        <color rgb="FFFCFCFF"/>
        <color rgb="FF63BE7B"/>
      </colorScale>
    </cfRule>
  </conditionalFormatting>
  <conditionalFormatting sqref="Q13:Q15">
    <cfRule type="colorScale" priority="28036">
      <colorScale>
        <cfvo type="min"/>
        <cfvo type="max"/>
        <color rgb="FFFFEF9C"/>
        <color rgb="FF63BE7B"/>
      </colorScale>
    </cfRule>
  </conditionalFormatting>
  <conditionalFormatting sqref="R13:S15">
    <cfRule type="colorScale" priority="28038">
      <colorScale>
        <cfvo type="min"/>
        <cfvo type="max"/>
        <color rgb="FFFFEF9C"/>
        <color rgb="FF63BE7B"/>
      </colorScale>
    </cfRule>
  </conditionalFormatting>
  <conditionalFormatting sqref="T13:T15">
    <cfRule type="colorScale" priority="28040">
      <colorScale>
        <cfvo type="min"/>
        <cfvo type="max"/>
        <color rgb="FFFFEF9C"/>
        <color rgb="FF63BE7B"/>
      </colorScale>
    </cfRule>
  </conditionalFormatting>
  <conditionalFormatting sqref="H13:H15">
    <cfRule type="colorScale" priority="28043">
      <colorScale>
        <cfvo type="min"/>
        <cfvo type="percentile" val="50"/>
        <cfvo type="max"/>
        <color rgb="FFF8696B"/>
        <color rgb="FFFCFCFF"/>
        <color rgb="FF63BE7B"/>
      </colorScale>
    </cfRule>
    <cfRule type="colorScale" priority="28044">
      <colorScale>
        <cfvo type="min"/>
        <cfvo type="max"/>
        <color rgb="FFFCFCFF"/>
        <color rgb="FF63BE7B"/>
      </colorScale>
    </cfRule>
    <cfRule type="colorScale" priority="28045">
      <colorScale>
        <cfvo type="min"/>
        <cfvo type="percentile" val="50"/>
        <cfvo type="max"/>
        <color rgb="FFF8696B"/>
        <color rgb="FFFCFCFF"/>
        <color rgb="FF63BE7B"/>
      </colorScale>
    </cfRule>
  </conditionalFormatting>
  <conditionalFormatting sqref="I13:I15">
    <cfRule type="colorScale" priority="28046">
      <colorScale>
        <cfvo type="min"/>
        <cfvo type="max"/>
        <color rgb="FFFCFCFF"/>
        <color rgb="FF63BE7B"/>
      </colorScale>
    </cfRule>
  </conditionalFormatting>
  <conditionalFormatting sqref="I13:I15">
    <cfRule type="colorScale" priority="28047">
      <colorScale>
        <cfvo type="min"/>
        <cfvo type="percentile" val="50"/>
        <cfvo type="max"/>
        <color rgb="FFF8696B"/>
        <color rgb="FFFCFCFF"/>
        <color rgb="FF63BE7B"/>
      </colorScale>
    </cfRule>
  </conditionalFormatting>
  <conditionalFormatting sqref="P13:P15">
    <cfRule type="colorScale" priority="28049">
      <colorScale>
        <cfvo type="min"/>
        <cfvo type="percentile" val="50"/>
        <cfvo type="max"/>
        <color rgb="FF63BE7B"/>
        <color rgb="FFFCFCFF"/>
        <color rgb="FFF8696B"/>
      </colorScale>
    </cfRule>
  </conditionalFormatting>
  <conditionalFormatting sqref="J13:J15">
    <cfRule type="colorScale" priority="28050">
      <colorScale>
        <cfvo type="min"/>
        <cfvo type="max"/>
        <color rgb="FFFCFCFF"/>
        <color rgb="FF63BE7B"/>
      </colorScale>
    </cfRule>
  </conditionalFormatting>
  <conditionalFormatting sqref="M13:M15">
    <cfRule type="colorScale" priority="28052">
      <colorScale>
        <cfvo type="min"/>
        <cfvo type="max"/>
        <color rgb="FFFCFCFF"/>
        <color rgb="FF63BE7B"/>
      </colorScale>
    </cfRule>
  </conditionalFormatting>
  <conditionalFormatting sqref="N13:N15">
    <cfRule type="colorScale" priority="28054">
      <colorScale>
        <cfvo type="min"/>
        <cfvo type="max"/>
        <color rgb="FFFCFCFF"/>
        <color rgb="FF63BE7B"/>
      </colorScale>
    </cfRule>
  </conditionalFormatting>
  <conditionalFormatting sqref="S2:S15">
    <cfRule type="colorScale" priority="639">
      <colorScale>
        <cfvo type="min"/>
        <cfvo type="percentile" val="50"/>
        <cfvo type="max"/>
        <color rgb="FFF8696B"/>
        <color rgb="FFFCFCFF"/>
        <color rgb="FF63BE7B"/>
      </colorScale>
    </cfRule>
  </conditionalFormatting>
  <conditionalFormatting sqref="U13:W15">
    <cfRule type="colorScale" priority="28057">
      <colorScale>
        <cfvo type="min"/>
        <cfvo type="max"/>
        <color rgb="FFFFEF9C"/>
        <color rgb="FF63BE7B"/>
      </colorScale>
    </cfRule>
  </conditionalFormatting>
  <conditionalFormatting sqref="U13:W15">
    <cfRule type="colorScale" priority="28058">
      <colorScale>
        <cfvo type="min"/>
        <cfvo type="max"/>
        <color rgb="FFFFEF9C"/>
        <color rgb="FF63BE7B"/>
      </colorScale>
    </cfRule>
  </conditionalFormatting>
  <conditionalFormatting sqref="H13:H15">
    <cfRule type="colorScale" priority="28059">
      <colorScale>
        <cfvo type="min"/>
        <cfvo type="percentile" val="50"/>
        <cfvo type="max"/>
        <color rgb="FFF8696B"/>
        <color rgb="FFFCFCFF"/>
        <color rgb="FF5A8AC6"/>
      </colorScale>
    </cfRule>
  </conditionalFormatting>
  <conditionalFormatting sqref="E13:E15">
    <cfRule type="colorScale" priority="28062">
      <colorScale>
        <cfvo type="min"/>
        <cfvo type="percentile" val="50"/>
        <cfvo type="max"/>
        <color rgb="FFF8696B"/>
        <color rgb="FFFCFCFF"/>
        <color rgb="FF63BE7B"/>
      </colorScale>
    </cfRule>
    <cfRule type="colorScale" priority="28063">
      <colorScale>
        <cfvo type="min"/>
        <cfvo type="max"/>
        <color rgb="FFFCFCFF"/>
        <color rgb="FF63BE7B"/>
      </colorScale>
    </cfRule>
    <cfRule type="colorScale" priority="28064">
      <colorScale>
        <cfvo type="min"/>
        <cfvo type="percentile" val="50"/>
        <cfvo type="max"/>
        <color rgb="FFF8696B"/>
        <color rgb="FFFCFCFF"/>
        <color rgb="FF63BE7B"/>
      </colorScale>
    </cfRule>
  </conditionalFormatting>
  <conditionalFormatting sqref="F13:F15">
    <cfRule type="colorScale" priority="28066">
      <colorScale>
        <cfvo type="min"/>
        <cfvo type="max"/>
        <color rgb="FFFCFCFF"/>
        <color rgb="FF63BE7B"/>
      </colorScale>
    </cfRule>
    <cfRule type="colorScale" priority="28067">
      <colorScale>
        <cfvo type="min"/>
        <cfvo type="percentile" val="50"/>
        <cfvo type="max"/>
        <color rgb="FFF8696B"/>
        <color rgb="FFFCFCFF"/>
        <color rgb="FF63BE7B"/>
      </colorScale>
    </cfRule>
    <cfRule type="colorScale" priority="28068">
      <colorScale>
        <cfvo type="min"/>
        <cfvo type="max"/>
        <color rgb="FFFCFCFF"/>
        <color rgb="FF63BE7B"/>
      </colorScale>
    </cfRule>
    <cfRule type="colorScale" priority="28069">
      <colorScale>
        <cfvo type="min"/>
        <cfvo type="percentile" val="50"/>
        <cfvo type="max"/>
        <color rgb="FFF8696B"/>
        <color rgb="FFFCFCFF"/>
        <color rgb="FF63BE7B"/>
      </colorScale>
    </cfRule>
  </conditionalFormatting>
  <conditionalFormatting sqref="G13:G15">
    <cfRule type="colorScale" priority="28072">
      <colorScale>
        <cfvo type="min"/>
        <cfvo type="max"/>
        <color rgb="FFFCFCFF"/>
        <color rgb="FF63BE7B"/>
      </colorScale>
    </cfRule>
    <cfRule type="colorScale" priority="28073">
      <colorScale>
        <cfvo type="min"/>
        <cfvo type="percentile" val="50"/>
        <cfvo type="max"/>
        <color rgb="FFF8696B"/>
        <color rgb="FFFCFCFF"/>
        <color rgb="FF63BE7B"/>
      </colorScale>
    </cfRule>
    <cfRule type="colorScale" priority="28074">
      <colorScale>
        <cfvo type="min"/>
        <cfvo type="percentile" val="50"/>
        <cfvo type="max"/>
        <color rgb="FFF8696B"/>
        <color rgb="FFFCFCFF"/>
        <color rgb="FF63BE7B"/>
      </colorScale>
    </cfRule>
  </conditionalFormatting>
  <conditionalFormatting sqref="I13:I15">
    <cfRule type="colorScale" priority="28079">
      <colorScale>
        <cfvo type="min"/>
        <cfvo type="percentile" val="50"/>
        <cfvo type="max"/>
        <color rgb="FFF8696B"/>
        <color rgb="FFFCFCFF"/>
        <color rgb="FF63BE7B"/>
      </colorScale>
    </cfRule>
    <cfRule type="colorScale" priority="28080">
      <colorScale>
        <cfvo type="min"/>
        <cfvo type="max"/>
        <color rgb="FFFCFCFF"/>
        <color rgb="FF63BE7B"/>
      </colorScale>
    </cfRule>
    <cfRule type="colorScale" priority="28081">
      <colorScale>
        <cfvo type="min"/>
        <cfvo type="percentile" val="50"/>
        <cfvo type="max"/>
        <color rgb="FFF8696B"/>
        <color rgb="FFFCFCFF"/>
        <color rgb="FF63BE7B"/>
      </colorScale>
    </cfRule>
  </conditionalFormatting>
  <conditionalFormatting sqref="I13:I15">
    <cfRule type="colorScale" priority="28082">
      <colorScale>
        <cfvo type="min"/>
        <cfvo type="percentile" val="50"/>
        <cfvo type="max"/>
        <color rgb="FFF8696B"/>
        <color rgb="FFFCFCFF"/>
        <color rgb="FF63BE7B"/>
      </colorScale>
    </cfRule>
    <cfRule type="colorScale" priority="28083">
      <colorScale>
        <cfvo type="min"/>
        <cfvo type="percentile" val="50"/>
        <cfvo type="max"/>
        <color rgb="FFF8696B"/>
        <color rgb="FFFCFCFF"/>
        <color rgb="FF5A8AC6"/>
      </colorScale>
    </cfRule>
    <cfRule type="colorScale" priority="28084">
      <colorScale>
        <cfvo type="min"/>
        <cfvo type="percentile" val="50"/>
        <cfvo type="max"/>
        <color rgb="FFF8696B"/>
        <color rgb="FFFCFCFF"/>
        <color rgb="FF63BE7B"/>
      </colorScale>
    </cfRule>
    <cfRule type="colorScale" priority="28085">
      <colorScale>
        <cfvo type="min"/>
        <cfvo type="percentile" val="50"/>
        <cfvo type="max"/>
        <color rgb="FFF8696B"/>
        <color rgb="FFFCFCFF"/>
        <color rgb="FF63BE7B"/>
      </colorScale>
    </cfRule>
    <cfRule type="colorScale" priority="28086">
      <colorScale>
        <cfvo type="min"/>
        <cfvo type="max"/>
        <color rgb="FFFCFCFF"/>
        <color rgb="FF63BE7B"/>
      </colorScale>
    </cfRule>
    <cfRule type="colorScale" priority="28087">
      <colorScale>
        <cfvo type="min"/>
        <cfvo type="percentile" val="50"/>
        <cfvo type="max"/>
        <color rgb="FFF8696B"/>
        <color rgb="FFFCFCFF"/>
        <color rgb="FF63BE7B"/>
      </colorScale>
    </cfRule>
  </conditionalFormatting>
  <conditionalFormatting sqref="I13:I15">
    <cfRule type="colorScale" priority="28088">
      <colorScale>
        <cfvo type="min"/>
        <cfvo type="percentile" val="50"/>
        <cfvo type="max"/>
        <color rgb="FFF8696B"/>
        <color rgb="FFFCFCFF"/>
        <color rgb="FF63BE7B"/>
      </colorScale>
    </cfRule>
    <cfRule type="colorScale" priority="28089">
      <colorScale>
        <cfvo type="min"/>
        <cfvo type="max"/>
        <color rgb="FFFCFCFF"/>
        <color rgb="FF63BE7B"/>
      </colorScale>
    </cfRule>
  </conditionalFormatting>
  <conditionalFormatting sqref="K13:K15">
    <cfRule type="colorScale" priority="28090">
      <colorScale>
        <cfvo type="min"/>
        <cfvo type="percentile" val="50"/>
        <cfvo type="max"/>
        <color rgb="FFF8696B"/>
        <color rgb="FFFCFCFF"/>
        <color rgb="FF63BE7B"/>
      </colorScale>
    </cfRule>
  </conditionalFormatting>
  <conditionalFormatting sqref="K13:L15">
    <cfRule type="colorScale" priority="28092">
      <colorScale>
        <cfvo type="min"/>
        <cfvo type="percentile" val="50"/>
        <cfvo type="max"/>
        <color rgb="FFF8696B"/>
        <color rgb="FFFCFCFF"/>
        <color rgb="FF63BE7B"/>
      </colorScale>
    </cfRule>
    <cfRule type="colorScale" priority="28093">
      <colorScale>
        <cfvo type="min"/>
        <cfvo type="max"/>
        <color rgb="FFFCFCFF"/>
        <color rgb="FF63BE7B"/>
      </colorScale>
    </cfRule>
  </conditionalFormatting>
  <conditionalFormatting sqref="L13:L15">
    <cfRule type="colorScale" priority="28094">
      <colorScale>
        <cfvo type="min"/>
        <cfvo type="percentile" val="50"/>
        <cfvo type="max"/>
        <color rgb="FFF8696B"/>
        <color rgb="FFFCFCFF"/>
        <color rgb="FF63BE7B"/>
      </colorScale>
    </cfRule>
  </conditionalFormatting>
  <conditionalFormatting sqref="P13:P15">
    <cfRule type="colorScale" priority="28096">
      <colorScale>
        <cfvo type="min"/>
        <cfvo type="percentile" val="50"/>
        <cfvo type="max"/>
        <color rgb="FF63BE7B"/>
        <color rgb="FFFCFCFF"/>
        <color rgb="FFF8696B"/>
      </colorScale>
    </cfRule>
    <cfRule type="colorScale" priority="28097">
      <colorScale>
        <cfvo type="min"/>
        <cfvo type="percentile" val="50"/>
        <cfvo type="max"/>
        <color rgb="FF63BE7B"/>
        <color rgb="FFFCFCFF"/>
        <color rgb="FFF8696B"/>
      </colorScale>
    </cfRule>
    <cfRule type="colorScale" priority="28098">
      <colorScale>
        <cfvo type="min"/>
        <cfvo type="max"/>
        <color rgb="FFFCFCFF"/>
        <color rgb="FFF8696B"/>
      </colorScale>
    </cfRule>
  </conditionalFormatting>
  <conditionalFormatting sqref="Q13:Q15">
    <cfRule type="colorScale" priority="28100">
      <colorScale>
        <cfvo type="min"/>
        <cfvo type="percentile" val="50"/>
        <cfvo type="max"/>
        <color rgb="FFF8696B"/>
        <color rgb="FFFCFCFF"/>
        <color rgb="FF63BE7B"/>
      </colorScale>
    </cfRule>
    <cfRule type="colorScale" priority="28101">
      <colorScale>
        <cfvo type="min"/>
        <cfvo type="max"/>
        <color rgb="FFFFEF9C"/>
        <color rgb="FF63BE7B"/>
      </colorScale>
    </cfRule>
    <cfRule type="colorScale" priority="28102">
      <colorScale>
        <cfvo type="min"/>
        <cfvo type="max"/>
        <color rgb="FFFCFCFF"/>
        <color rgb="FF63BE7B"/>
      </colorScale>
    </cfRule>
    <cfRule type="colorScale" priority="28103">
      <colorScale>
        <cfvo type="min"/>
        <cfvo type="max"/>
        <color rgb="FFFCFCFF"/>
        <color rgb="FF63BE7B"/>
      </colorScale>
    </cfRule>
    <cfRule type="colorScale" priority="28104">
      <colorScale>
        <cfvo type="min"/>
        <cfvo type="percentile" val="50"/>
        <cfvo type="max"/>
        <color rgb="FFF8696B"/>
        <color rgb="FFFCFCFF"/>
        <color rgb="FF63BE7B"/>
      </colorScale>
    </cfRule>
  </conditionalFormatting>
  <conditionalFormatting sqref="Q13:Q15">
    <cfRule type="colorScale" priority="28105">
      <colorScale>
        <cfvo type="min"/>
        <cfvo type="percentile" val="50"/>
        <cfvo type="max"/>
        <color rgb="FFF8696B"/>
        <color rgb="FFFCFCFF"/>
        <color rgb="FF63BE7B"/>
      </colorScale>
    </cfRule>
    <cfRule type="colorScale" priority="28106">
      <colorScale>
        <cfvo type="min"/>
        <cfvo type="max"/>
        <color rgb="FFFCFCFF"/>
        <color rgb="FF63BE7B"/>
      </colorScale>
    </cfRule>
  </conditionalFormatting>
  <conditionalFormatting sqref="R13:R15">
    <cfRule type="colorScale" priority="28107">
      <colorScale>
        <cfvo type="min"/>
        <cfvo type="max"/>
        <color rgb="FFFCFCFF"/>
        <color rgb="FF63BE7B"/>
      </colorScale>
    </cfRule>
    <cfRule type="colorScale" priority="28108">
      <colorScale>
        <cfvo type="min"/>
        <cfvo type="percentile" val="50"/>
        <cfvo type="max"/>
        <color rgb="FFF8696B"/>
        <color rgb="FFFCFCFF"/>
        <color rgb="FF63BE7B"/>
      </colorScale>
    </cfRule>
  </conditionalFormatting>
  <conditionalFormatting sqref="R13:S15">
    <cfRule type="colorScale" priority="28109">
      <colorScale>
        <cfvo type="min"/>
        <cfvo type="percentile" val="50"/>
        <cfvo type="max"/>
        <color rgb="FFF8696B"/>
        <color rgb="FFFCFCFF"/>
        <color rgb="FF63BE7B"/>
      </colorScale>
    </cfRule>
    <cfRule type="colorScale" priority="28110">
      <colorScale>
        <cfvo type="min"/>
        <cfvo type="max"/>
        <color rgb="FFFCFCFF"/>
        <color rgb="FF63BE7B"/>
      </colorScale>
    </cfRule>
    <cfRule type="colorScale" priority="28111">
      <colorScale>
        <cfvo type="min"/>
        <cfvo type="max"/>
        <color rgb="FFFCFCFF"/>
        <color rgb="FF63BE7B"/>
      </colorScale>
    </cfRule>
  </conditionalFormatting>
  <conditionalFormatting sqref="R13:S15">
    <cfRule type="colorScale" priority="28112">
      <colorScale>
        <cfvo type="min"/>
        <cfvo type="percentile" val="50"/>
        <cfvo type="max"/>
        <color rgb="FFF8696B"/>
        <color rgb="FFFCFCFF"/>
        <color rgb="FF63BE7B"/>
      </colorScale>
    </cfRule>
    <cfRule type="colorScale" priority="28113">
      <colorScale>
        <cfvo type="min"/>
        <cfvo type="max"/>
        <color rgb="FFFCFCFF"/>
        <color rgb="FF63BE7B"/>
      </colorScale>
    </cfRule>
  </conditionalFormatting>
  <conditionalFormatting sqref="S13:S15">
    <cfRule type="colorScale" priority="28114">
      <colorScale>
        <cfvo type="min"/>
        <cfvo type="max"/>
        <color rgb="FFFCFCFF"/>
        <color rgb="FF63BE7B"/>
      </colorScale>
    </cfRule>
    <cfRule type="colorScale" priority="28115">
      <colorScale>
        <cfvo type="min"/>
        <cfvo type="percentile" val="50"/>
        <cfvo type="max"/>
        <color rgb="FFF8696B"/>
        <color rgb="FFFCFCFF"/>
        <color rgb="FF63BE7B"/>
      </colorScale>
    </cfRule>
  </conditionalFormatting>
  <conditionalFormatting sqref="T13:T15">
    <cfRule type="colorScale" priority="28116">
      <colorScale>
        <cfvo type="min"/>
        <cfvo type="percentile" val="50"/>
        <cfvo type="max"/>
        <color rgb="FFF8696B"/>
        <color rgb="FFFCFCFF"/>
        <color rgb="FF63BE7B"/>
      </colorScale>
    </cfRule>
    <cfRule type="colorScale" priority="28117">
      <colorScale>
        <cfvo type="min"/>
        <cfvo type="max"/>
        <color rgb="FFFCFCFF"/>
        <color rgb="FF63BE7B"/>
      </colorScale>
    </cfRule>
    <cfRule type="colorScale" priority="28118">
      <colorScale>
        <cfvo type="min"/>
        <cfvo type="max"/>
        <color rgb="FFFCFCFF"/>
        <color rgb="FF63BE7B"/>
      </colorScale>
    </cfRule>
    <cfRule type="colorScale" priority="28119">
      <colorScale>
        <cfvo type="min"/>
        <cfvo type="max"/>
        <color rgb="FFFCFCFF"/>
        <color rgb="FF63BE7B"/>
      </colorScale>
    </cfRule>
  </conditionalFormatting>
  <conditionalFormatting sqref="T13:T15">
    <cfRule type="colorScale" priority="28120">
      <colorScale>
        <cfvo type="min"/>
        <cfvo type="max"/>
        <color rgb="FFFCFCFF"/>
        <color rgb="FF63BE7B"/>
      </colorScale>
    </cfRule>
    <cfRule type="colorScale" priority="28121">
      <colorScale>
        <cfvo type="min"/>
        <cfvo type="percentile" val="50"/>
        <cfvo type="max"/>
        <color rgb="FFF8696B"/>
        <color rgb="FFFCFCFF"/>
        <color rgb="FF63BE7B"/>
      </colorScale>
    </cfRule>
  </conditionalFormatting>
  <conditionalFormatting sqref="U13:U15">
    <cfRule type="colorScale" priority="28122">
      <colorScale>
        <cfvo type="min"/>
        <cfvo type="percentile" val="50"/>
        <cfvo type="max"/>
        <color rgb="FFF8696B"/>
        <color rgb="FFFCFCFF"/>
        <color rgb="FF63BE7B"/>
      </colorScale>
    </cfRule>
    <cfRule type="colorScale" priority="28123">
      <colorScale>
        <cfvo type="min"/>
        <cfvo type="max"/>
        <color rgb="FFFCFCFF"/>
        <color rgb="FF63BE7B"/>
      </colorScale>
    </cfRule>
  </conditionalFormatting>
  <conditionalFormatting sqref="U13:U15">
    <cfRule type="colorScale" priority="28124">
      <colorScale>
        <cfvo type="min"/>
        <cfvo type="max"/>
        <color rgb="FFFCFCFF"/>
        <color rgb="FF63BE7B"/>
      </colorScale>
    </cfRule>
    <cfRule type="colorScale" priority="28125">
      <colorScale>
        <cfvo type="min"/>
        <cfvo type="percentile" val="50"/>
        <cfvo type="max"/>
        <color rgb="FFF8696B"/>
        <color rgb="FFFCFCFF"/>
        <color rgb="FF63BE7B"/>
      </colorScale>
    </cfRule>
  </conditionalFormatting>
  <conditionalFormatting sqref="V13:V15">
    <cfRule type="colorScale" priority="28126">
      <colorScale>
        <cfvo type="min"/>
        <cfvo type="percentile" val="50"/>
        <cfvo type="max"/>
        <color rgb="FF63BE7B"/>
        <color rgb="FFFCFCFF"/>
        <color rgb="FFF8696B"/>
      </colorScale>
    </cfRule>
    <cfRule type="colorScale" priority="28127">
      <colorScale>
        <cfvo type="min"/>
        <cfvo type="percentile" val="50"/>
        <cfvo type="max"/>
        <color rgb="FF63BE7B"/>
        <color rgb="FFFCFCFF"/>
        <color rgb="FFF8696B"/>
      </colorScale>
    </cfRule>
    <cfRule type="colorScale" priority="28128">
      <colorScale>
        <cfvo type="min"/>
        <cfvo type="max"/>
        <color rgb="FF63BE7B"/>
        <color rgb="FFFCFCFF"/>
      </colorScale>
    </cfRule>
    <cfRule type="colorScale" priority="28129">
      <colorScale>
        <cfvo type="min"/>
        <cfvo type="percentile" val="50"/>
        <cfvo type="max"/>
        <color rgb="FF63BE7B"/>
        <color rgb="FFFCFCFF"/>
        <color rgb="FFF8696B"/>
      </colorScale>
    </cfRule>
  </conditionalFormatting>
  <conditionalFormatting sqref="V14:V15">
    <cfRule type="colorScale" priority="28130">
      <colorScale>
        <cfvo type="min"/>
        <cfvo type="max"/>
        <color rgb="FFFFEF9C"/>
        <color rgb="FF63BE7B"/>
      </colorScale>
    </cfRule>
  </conditionalFormatting>
  <conditionalFormatting sqref="W13:W15">
    <cfRule type="colorScale" priority="28131">
      <colorScale>
        <cfvo type="min"/>
        <cfvo type="percentile" val="50"/>
        <cfvo type="max"/>
        <color rgb="FF63BE7B"/>
        <color rgb="FFFCFCFF"/>
        <color rgb="FFF8696B"/>
      </colorScale>
    </cfRule>
    <cfRule type="colorScale" priority="28132">
      <colorScale>
        <cfvo type="min"/>
        <cfvo type="max"/>
        <color rgb="FF63BE7B"/>
        <color rgb="FFFCFCFF"/>
      </colorScale>
    </cfRule>
    <cfRule type="colorScale" priority="28133">
      <colorScale>
        <cfvo type="min"/>
        <cfvo type="percentile" val="50"/>
        <cfvo type="max"/>
        <color rgb="FF63BE7B"/>
        <color rgb="FFFCFCFF"/>
        <color rgb="FFF8696B"/>
      </colorScale>
    </cfRule>
  </conditionalFormatting>
  <conditionalFormatting sqref="W13:W15">
    <cfRule type="colorScale" priority="28134">
      <colorScale>
        <cfvo type="min"/>
        <cfvo type="percentile" val="50"/>
        <cfvo type="max"/>
        <color rgb="FF63BE7B"/>
        <color rgb="FFFCFCFF"/>
        <color rgb="FFF8696B"/>
      </colorScale>
    </cfRule>
  </conditionalFormatting>
  <conditionalFormatting sqref="J13:J15">
    <cfRule type="colorScale" priority="28136">
      <colorScale>
        <cfvo type="min"/>
        <cfvo type="max"/>
        <color rgb="FFFCFCFF"/>
        <color rgb="FF63BE7B"/>
      </colorScale>
    </cfRule>
    <cfRule type="colorScale" priority="28137">
      <colorScale>
        <cfvo type="min"/>
        <cfvo type="percentile" val="50"/>
        <cfvo type="max"/>
        <color rgb="FFF8696B"/>
        <color rgb="FFFCFCFF"/>
        <color rgb="FF63BE7B"/>
      </colorScale>
    </cfRule>
    <cfRule type="colorScale" priority="28138">
      <colorScale>
        <cfvo type="min"/>
        <cfvo type="percentile" val="50"/>
        <cfvo type="max"/>
        <color rgb="FFF8696B"/>
        <color rgb="FFFCFCFF"/>
        <color rgb="FF63BE7B"/>
      </colorScale>
    </cfRule>
  </conditionalFormatting>
  <conditionalFormatting sqref="M13:M15">
    <cfRule type="colorScale" priority="28141">
      <colorScale>
        <cfvo type="min"/>
        <cfvo type="max"/>
        <color rgb="FFFCFCFF"/>
        <color rgb="FF63BE7B"/>
      </colorScale>
    </cfRule>
    <cfRule type="colorScale" priority="28142">
      <colorScale>
        <cfvo type="min"/>
        <cfvo type="percentile" val="50"/>
        <cfvo type="max"/>
        <color rgb="FFF8696B"/>
        <color rgb="FFFCFCFF"/>
        <color rgb="FF63BE7B"/>
      </colorScale>
    </cfRule>
    <cfRule type="colorScale" priority="28143">
      <colorScale>
        <cfvo type="min"/>
        <cfvo type="percentile" val="50"/>
        <cfvo type="max"/>
        <color rgb="FFF8696B"/>
        <color rgb="FFFCFCFF"/>
        <color rgb="FF63BE7B"/>
      </colorScale>
    </cfRule>
  </conditionalFormatting>
  <conditionalFormatting sqref="N13:N15">
    <cfRule type="colorScale" priority="28146">
      <colorScale>
        <cfvo type="min"/>
        <cfvo type="max"/>
        <color rgb="FFFCFCFF"/>
        <color rgb="FF63BE7B"/>
      </colorScale>
    </cfRule>
    <cfRule type="colorScale" priority="28147">
      <colorScale>
        <cfvo type="min"/>
        <cfvo type="percentile" val="50"/>
        <cfvo type="max"/>
        <color rgb="FFF8696B"/>
        <color rgb="FFFCFCFF"/>
        <color rgb="FF63BE7B"/>
      </colorScale>
    </cfRule>
    <cfRule type="colorScale" priority="28148">
      <colorScale>
        <cfvo type="min"/>
        <cfvo type="percentile" val="50"/>
        <cfvo type="max"/>
        <color rgb="FFF8696B"/>
        <color rgb="FFFCFCFF"/>
        <color rgb="FF63BE7B"/>
      </colorScale>
    </cfRule>
  </conditionalFormatting>
  <conditionalFormatting sqref="K13:K15">
    <cfRule type="colorScale" priority="28153">
      <colorScale>
        <cfvo type="min"/>
        <cfvo type="max"/>
        <color rgb="FFFCFCFF"/>
        <color rgb="FF63BE7B"/>
      </colorScale>
    </cfRule>
    <cfRule type="colorScale" priority="28154">
      <colorScale>
        <cfvo type="min"/>
        <cfvo type="percentile" val="50"/>
        <cfvo type="max"/>
        <color rgb="FFF8696B"/>
        <color rgb="FFFCFCFF"/>
        <color rgb="FF63BE7B"/>
      </colorScale>
    </cfRule>
  </conditionalFormatting>
  <conditionalFormatting sqref="L13:L15">
    <cfRule type="colorScale" priority="28155">
      <colorScale>
        <cfvo type="min"/>
        <cfvo type="max"/>
        <color rgb="FFFCFCFF"/>
        <color rgb="FF63BE7B"/>
      </colorScale>
    </cfRule>
    <cfRule type="colorScale" priority="28156">
      <colorScale>
        <cfvo type="min"/>
        <cfvo type="percentile" val="50"/>
        <cfvo type="max"/>
        <color rgb="FFF8696B"/>
        <color rgb="FFFCFCFF"/>
        <color rgb="FF63BE7B"/>
      </colorScale>
    </cfRule>
  </conditionalFormatting>
  <conditionalFormatting sqref="Q13:Q15">
    <cfRule type="colorScale" priority="28157">
      <colorScale>
        <cfvo type="min"/>
        <cfvo type="percentile" val="50"/>
        <cfvo type="max"/>
        <color rgb="FFF8696B"/>
        <color rgb="FFFCFCFF"/>
        <color rgb="FF63BE7B"/>
      </colorScale>
    </cfRule>
  </conditionalFormatting>
  <conditionalFormatting sqref="R13:R15">
    <cfRule type="colorScale" priority="28158">
      <colorScale>
        <cfvo type="min"/>
        <cfvo type="max"/>
        <color rgb="FFFCFCFF"/>
        <color rgb="FF63BE7B"/>
      </colorScale>
    </cfRule>
  </conditionalFormatting>
  <conditionalFormatting sqref="S13:S15">
    <cfRule type="colorScale" priority="28159">
      <colorScale>
        <cfvo type="min"/>
        <cfvo type="max"/>
        <color rgb="FFFCFCFF"/>
        <color rgb="FF63BE7B"/>
      </colorScale>
    </cfRule>
  </conditionalFormatting>
  <conditionalFormatting sqref="T13:T15">
    <cfRule type="colorScale" priority="28160">
      <colorScale>
        <cfvo type="min"/>
        <cfvo type="max"/>
        <color rgb="FFFCFCFF"/>
        <color rgb="FF63BE7B"/>
      </colorScale>
    </cfRule>
  </conditionalFormatting>
  <conditionalFormatting sqref="U13:U15">
    <cfRule type="colorScale" priority="28161">
      <colorScale>
        <cfvo type="min"/>
        <cfvo type="max"/>
        <color rgb="FFFCFCFF"/>
        <color rgb="FF63BE7B"/>
      </colorScale>
    </cfRule>
  </conditionalFormatting>
  <conditionalFormatting sqref="V13:V15">
    <cfRule type="colorScale" priority="28162">
      <colorScale>
        <cfvo type="min"/>
        <cfvo type="percentile" val="50"/>
        <cfvo type="max"/>
        <color rgb="FF63BE7B"/>
        <color rgb="FFFCFCFF"/>
        <color rgb="FFF8696B"/>
      </colorScale>
    </cfRule>
  </conditionalFormatting>
  <conditionalFormatting sqref="H13:H15">
    <cfRule type="colorScale" priority="28167">
      <colorScale>
        <cfvo type="min"/>
        <cfvo type="percentile" val="50"/>
        <cfvo type="max"/>
        <color rgb="FFF8696B"/>
        <color rgb="FFFCFCFF"/>
        <color rgb="FF63BE7B"/>
      </colorScale>
    </cfRule>
    <cfRule type="colorScale" priority="28168">
      <colorScale>
        <cfvo type="min"/>
        <cfvo type="max"/>
        <color rgb="FFFCFCFF"/>
        <color rgb="FF63BE7B"/>
      </colorScale>
    </cfRule>
  </conditionalFormatting>
  <conditionalFormatting sqref="U13:U15">
    <cfRule type="colorScale" priority="28180">
      <colorScale>
        <cfvo type="min"/>
        <cfvo type="percentile" val="50"/>
        <cfvo type="max"/>
        <color rgb="FFF8696B"/>
        <color rgb="FFFCFCFF"/>
        <color rgb="FF63BE7B"/>
      </colorScale>
    </cfRule>
  </conditionalFormatting>
  <conditionalFormatting sqref="D2:D15">
    <cfRule type="colorScale" priority="648">
      <colorScale>
        <cfvo type="min"/>
        <cfvo type="percentile" val="50"/>
        <cfvo type="max"/>
        <color rgb="FFF8696B"/>
        <color rgb="FFFCFCFF"/>
        <color rgb="FF63BE7B"/>
      </colorScale>
    </cfRule>
  </conditionalFormatting>
  <conditionalFormatting sqref="E2:E15">
    <cfRule type="colorScale" priority="28187">
      <colorScale>
        <cfvo type="min"/>
        <cfvo type="max"/>
        <color rgb="FFFCFCFF"/>
        <color rgb="FF63BE7B"/>
      </colorScale>
    </cfRule>
  </conditionalFormatting>
  <conditionalFormatting sqref="F2:F15">
    <cfRule type="colorScale" priority="28188">
      <colorScale>
        <cfvo type="min"/>
        <cfvo type="percentile" val="50"/>
        <cfvo type="max"/>
        <color rgb="FFF8696B"/>
        <color rgb="FFFCFCFF"/>
        <color rgb="FF63BE7B"/>
      </colorScale>
    </cfRule>
    <cfRule type="colorScale" priority="28189">
      <colorScale>
        <cfvo type="min"/>
        <cfvo type="max"/>
        <color rgb="FFFCFCFF"/>
        <color rgb="FF63BE7B"/>
      </colorScale>
    </cfRule>
  </conditionalFormatting>
  <conditionalFormatting sqref="G2:G15">
    <cfRule type="colorScale" priority="647">
      <colorScale>
        <cfvo type="min"/>
        <cfvo type="max"/>
        <color rgb="FFFCFCFF"/>
        <color rgb="FF63BE7B"/>
      </colorScale>
    </cfRule>
    <cfRule type="colorScale" priority="28190">
      <colorScale>
        <cfvo type="min"/>
        <cfvo type="percentile" val="50"/>
        <cfvo type="max"/>
        <color rgb="FFF8696B"/>
        <color rgb="FFFCFCFF"/>
        <color rgb="FF63BE7B"/>
      </colorScale>
    </cfRule>
  </conditionalFormatting>
  <conditionalFormatting sqref="H2:H15">
    <cfRule type="colorScale" priority="28192">
      <colorScale>
        <cfvo type="min"/>
        <cfvo type="percentile" val="50"/>
        <cfvo type="max"/>
        <color rgb="FFF8696B"/>
        <color rgb="FFFCFCFF"/>
        <color rgb="FF63BE7B"/>
      </colorScale>
    </cfRule>
  </conditionalFormatting>
  <conditionalFormatting sqref="I2:I15">
    <cfRule type="colorScale" priority="28193">
      <colorScale>
        <cfvo type="min"/>
        <cfvo type="percentile" val="50"/>
        <cfvo type="max"/>
        <color rgb="FFF8696B"/>
        <color rgb="FFFCFCFF"/>
        <color rgb="FF63BE7B"/>
      </colorScale>
    </cfRule>
  </conditionalFormatting>
  <conditionalFormatting sqref="K2:K15">
    <cfRule type="colorScale" priority="28194">
      <colorScale>
        <cfvo type="min"/>
        <cfvo type="percentile" val="50"/>
        <cfvo type="max"/>
        <color rgb="FFF8696B"/>
        <color rgb="FFFCFCFF"/>
        <color rgb="FF63BE7B"/>
      </colorScale>
    </cfRule>
  </conditionalFormatting>
  <conditionalFormatting sqref="L2:L15">
    <cfRule type="colorScale" priority="28195">
      <colorScale>
        <cfvo type="min"/>
        <cfvo type="percentile" val="50"/>
        <cfvo type="max"/>
        <color rgb="FFF8696B"/>
        <color rgb="FFFCFCFF"/>
        <color rgb="FF63BE7B"/>
      </colorScale>
    </cfRule>
  </conditionalFormatting>
  <conditionalFormatting sqref="O2:O15">
    <cfRule type="colorScale" priority="643">
      <colorScale>
        <cfvo type="min"/>
        <cfvo type="percentile" val="50"/>
        <cfvo type="max"/>
        <color rgb="FF63BE7B"/>
        <color rgb="FFFCFCFF"/>
        <color rgb="FFF8696B"/>
      </colorScale>
    </cfRule>
  </conditionalFormatting>
  <conditionalFormatting sqref="P2:P15">
    <cfRule type="colorScale" priority="642">
      <colorScale>
        <cfvo type="min"/>
        <cfvo type="percentile" val="50"/>
        <cfvo type="max"/>
        <color rgb="FF63BE7B"/>
        <color rgb="FFFCFCFF"/>
        <color rgb="FFF8696B"/>
      </colorScale>
    </cfRule>
  </conditionalFormatting>
  <conditionalFormatting sqref="Q2:Q15">
    <cfRule type="colorScale" priority="641">
      <colorScale>
        <cfvo type="min"/>
        <cfvo type="percentile" val="50"/>
        <cfvo type="max"/>
        <color rgb="FFF8696B"/>
        <color rgb="FFFCFCFF"/>
        <color rgb="FF63BE7B"/>
      </colorScale>
    </cfRule>
  </conditionalFormatting>
  <conditionalFormatting sqref="R2:R15">
    <cfRule type="colorScale" priority="640">
      <colorScale>
        <cfvo type="min"/>
        <cfvo type="percentile" val="50"/>
        <cfvo type="max"/>
        <color rgb="FFF8696B"/>
        <color rgb="FFFCFCFF"/>
        <color rgb="FF63BE7B"/>
      </colorScale>
    </cfRule>
    <cfRule type="colorScale" priority="28200">
      <colorScale>
        <cfvo type="min"/>
        <cfvo type="max"/>
        <color rgb="FFFCFCFF"/>
        <color rgb="FF63BE7B"/>
      </colorScale>
    </cfRule>
  </conditionalFormatting>
  <conditionalFormatting sqref="T2:T15">
    <cfRule type="colorScale" priority="638">
      <colorScale>
        <cfvo type="min"/>
        <cfvo type="percentile" val="50"/>
        <cfvo type="max"/>
        <color rgb="FFF8696B"/>
        <color rgb="FFFCFCFF"/>
        <color rgb="FF63BE7B"/>
      </colorScale>
    </cfRule>
  </conditionalFormatting>
  <conditionalFormatting sqref="U2:U15">
    <cfRule type="colorScale" priority="637">
      <colorScale>
        <cfvo type="min"/>
        <cfvo type="percentile" val="50"/>
        <cfvo type="max"/>
        <color rgb="FFF8696B"/>
        <color rgb="FFFCFCFF"/>
        <color rgb="FF63BE7B"/>
      </colorScale>
    </cfRule>
  </conditionalFormatting>
  <conditionalFormatting sqref="V2:V15">
    <cfRule type="colorScale" priority="636">
      <colorScale>
        <cfvo type="min"/>
        <cfvo type="percentile" val="50"/>
        <cfvo type="max"/>
        <color rgb="FF63BE7B"/>
        <color rgb="FFFCFCFF"/>
        <color rgb="FFF8696B"/>
      </colorScale>
    </cfRule>
  </conditionalFormatting>
  <conditionalFormatting sqref="W2:W15">
    <cfRule type="colorScale" priority="635">
      <colorScale>
        <cfvo type="min"/>
        <cfvo type="percentile" val="50"/>
        <cfvo type="max"/>
        <color rgb="FF63BE7B"/>
        <color rgb="FFFCFCFF"/>
        <color rgb="FFF8696B"/>
      </colorScale>
    </cfRule>
  </conditionalFormatting>
  <conditionalFormatting sqref="J2:J15">
    <cfRule type="colorScale" priority="646">
      <colorScale>
        <cfvo type="min"/>
        <cfvo type="max"/>
        <color rgb="FFFCFCFF"/>
        <color rgb="FF63BE7B"/>
      </colorScale>
    </cfRule>
    <cfRule type="colorScale" priority="28206">
      <colorScale>
        <cfvo type="min"/>
        <cfvo type="percentile" val="50"/>
        <cfvo type="max"/>
        <color rgb="FFF8696B"/>
        <color rgb="FFFCFCFF"/>
        <color rgb="FF63BE7B"/>
      </colorScale>
    </cfRule>
  </conditionalFormatting>
  <conditionalFormatting sqref="M2:M15">
    <cfRule type="colorScale" priority="645">
      <colorScale>
        <cfvo type="min"/>
        <cfvo type="max"/>
        <color rgb="FFFCFCFF"/>
        <color rgb="FF63BE7B"/>
      </colorScale>
    </cfRule>
    <cfRule type="colorScale" priority="28208">
      <colorScale>
        <cfvo type="min"/>
        <cfvo type="percentile" val="50"/>
        <cfvo type="max"/>
        <color rgb="FFF8696B"/>
        <color rgb="FFFCFCFF"/>
        <color rgb="FF63BE7B"/>
      </colorScale>
    </cfRule>
  </conditionalFormatting>
  <conditionalFormatting sqref="N2:N15">
    <cfRule type="colorScale" priority="644">
      <colorScale>
        <cfvo type="min"/>
        <cfvo type="max"/>
        <color rgb="FFFCFCFF"/>
        <color rgb="FF63BE7B"/>
      </colorScale>
    </cfRule>
    <cfRule type="colorScale" priority="28210">
      <colorScale>
        <cfvo type="min"/>
        <cfvo type="percentile" val="50"/>
        <cfvo type="max"/>
        <color rgb="FFF8696B"/>
        <color rgb="FFFCFCFF"/>
        <color rgb="FF63BE7B"/>
      </colorScale>
    </cfRule>
  </conditionalFormatting>
  <conditionalFormatting sqref="G2:G15">
    <cfRule type="colorScale" priority="28213">
      <colorScale>
        <cfvo type="min"/>
        <cfvo type="percentile" val="50"/>
        <cfvo type="max"/>
        <color rgb="FFF8696B"/>
        <color rgb="FFFCFCFF"/>
        <color rgb="FF63BE7B"/>
      </colorScale>
    </cfRule>
  </conditionalFormatting>
  <conditionalFormatting sqref="J2:J15">
    <cfRule type="colorScale" priority="28214">
      <colorScale>
        <cfvo type="min"/>
        <cfvo type="percentile" val="50"/>
        <cfvo type="max"/>
        <color rgb="FFF8696B"/>
        <color rgb="FFFCFCFF"/>
        <color rgb="FF63BE7B"/>
      </colorScale>
    </cfRule>
  </conditionalFormatting>
  <conditionalFormatting sqref="M2:M15">
    <cfRule type="colorScale" priority="28215">
      <colorScale>
        <cfvo type="min"/>
        <cfvo type="percentile" val="50"/>
        <cfvo type="max"/>
        <color rgb="FFF8696B"/>
        <color rgb="FFFCFCFF"/>
        <color rgb="FF63BE7B"/>
      </colorScale>
    </cfRule>
  </conditionalFormatting>
  <conditionalFormatting sqref="N2:N15">
    <cfRule type="colorScale" priority="28216">
      <colorScale>
        <cfvo type="min"/>
        <cfvo type="percentile" val="50"/>
        <cfvo type="max"/>
        <color rgb="FFF8696B"/>
        <color rgb="FFFCFCFF"/>
        <color rgb="FF63BE7B"/>
      </colorScale>
    </cfRule>
  </conditionalFormatting>
  <conditionalFormatting sqref="R2:R15">
    <cfRule type="colorScale" priority="28220">
      <colorScale>
        <cfvo type="min"/>
        <cfvo type="percentile" val="50"/>
        <cfvo type="max"/>
        <color rgb="FFF8696B"/>
        <color rgb="FFFCFCFF"/>
        <color rgb="FF63BE7B"/>
      </colorScale>
    </cfRule>
  </conditionalFormatting>
  <conditionalFormatting sqref="V2:V15">
    <cfRule type="colorScale" priority="28224">
      <colorScale>
        <cfvo type="min"/>
        <cfvo type="percentile" val="50"/>
        <cfvo type="max"/>
        <color rgb="FFF8696B"/>
        <color rgb="FFFCFCFF"/>
        <color rgb="FF63BE7B"/>
      </colorScale>
    </cfRule>
  </conditionalFormatting>
  <conditionalFormatting sqref="D16">
    <cfRule type="colorScale" priority="567">
      <colorScale>
        <cfvo type="min"/>
        <cfvo type="percentile" val="50"/>
        <cfvo type="max"/>
        <color rgb="FFF8696B"/>
        <color rgb="FFFCFCFF"/>
        <color rgb="FF63BE7B"/>
      </colorScale>
    </cfRule>
  </conditionalFormatting>
  <conditionalFormatting sqref="D16">
    <cfRule type="colorScale" priority="579">
      <colorScale>
        <cfvo type="min"/>
        <cfvo type="percentile" val="50"/>
        <cfvo type="max"/>
        <color rgb="FFF8696B"/>
        <color rgb="FFFCFCFF"/>
        <color rgb="FF63BE7B"/>
      </colorScale>
    </cfRule>
  </conditionalFormatting>
  <conditionalFormatting sqref="D16">
    <cfRule type="colorScale" priority="505">
      <colorScale>
        <cfvo type="min"/>
        <cfvo type="percentile" val="50"/>
        <cfvo type="max"/>
        <color rgb="FFF8696B"/>
        <color rgb="FFFCFCFF"/>
        <color rgb="FF63BE7B"/>
      </colorScale>
    </cfRule>
  </conditionalFormatting>
  <conditionalFormatting sqref="D16">
    <cfRule type="colorScale" priority="480">
      <colorScale>
        <cfvo type="min"/>
        <cfvo type="percentile" val="50"/>
        <cfvo type="max"/>
        <color rgb="FFF8696B"/>
        <color rgb="FFFCFCFF"/>
        <color rgb="FF63BE7B"/>
      </colorScale>
    </cfRule>
  </conditionalFormatting>
  <conditionalFormatting sqref="D16">
    <cfRule type="colorScale" priority="466">
      <colorScale>
        <cfvo type="min"/>
        <cfvo type="percentile" val="50"/>
        <cfvo type="max"/>
        <color rgb="FFF8696B"/>
        <color rgb="FFFCFCFF"/>
        <color rgb="FF63BE7B"/>
      </colorScale>
    </cfRule>
  </conditionalFormatting>
  <conditionalFormatting sqref="D16">
    <cfRule type="colorScale" priority="525">
      <colorScale>
        <cfvo type="min"/>
        <cfvo type="percentile" val="50"/>
        <cfvo type="max"/>
        <color rgb="FFF8696B"/>
        <color rgb="FFFCFCFF"/>
        <color rgb="FF63BE7B"/>
      </colorScale>
    </cfRule>
  </conditionalFormatting>
  <conditionalFormatting sqref="D16">
    <cfRule type="colorScale" priority="526">
      <colorScale>
        <cfvo type="min"/>
        <cfvo type="percentile" val="50"/>
        <cfvo type="max"/>
        <color rgb="FFF8696B"/>
        <color rgb="FFFCFCFF"/>
        <color rgb="FF63BE7B"/>
      </colorScale>
    </cfRule>
  </conditionalFormatting>
  <conditionalFormatting sqref="E16">
    <cfRule type="colorScale" priority="518">
      <colorScale>
        <cfvo type="min"/>
        <cfvo type="max"/>
        <color rgb="FFFCFCFF"/>
        <color rgb="FF63BE7B"/>
      </colorScale>
    </cfRule>
  </conditionalFormatting>
  <conditionalFormatting sqref="E16">
    <cfRule type="colorScale" priority="580">
      <colorScale>
        <cfvo type="min"/>
        <cfvo type="percentile" val="50"/>
        <cfvo type="max"/>
        <color rgb="FFF8696B"/>
        <color rgb="FFFCFCFF"/>
        <color rgb="FF63BE7B"/>
      </colorScale>
    </cfRule>
    <cfRule type="colorScale" priority="581">
      <colorScale>
        <cfvo type="min"/>
        <cfvo type="max"/>
        <color rgb="FFFCFCFF"/>
        <color rgb="FF63BE7B"/>
      </colorScale>
    </cfRule>
  </conditionalFormatting>
  <conditionalFormatting sqref="E16">
    <cfRule type="colorScale" priority="621">
      <colorScale>
        <cfvo type="min"/>
        <cfvo type="percentile" val="50"/>
        <cfvo type="max"/>
        <color rgb="FFF8696B"/>
        <color rgb="FFFCFCFF"/>
        <color rgb="FF63BE7B"/>
      </colorScale>
    </cfRule>
  </conditionalFormatting>
  <conditionalFormatting sqref="E16">
    <cfRule type="colorScale" priority="479">
      <colorScale>
        <cfvo type="min"/>
        <cfvo type="max"/>
        <color rgb="FFFCFCFF"/>
        <color rgb="FF63BE7B"/>
      </colorScale>
    </cfRule>
  </conditionalFormatting>
  <conditionalFormatting sqref="E16">
    <cfRule type="colorScale" priority="527">
      <colorScale>
        <cfvo type="min"/>
        <cfvo type="max"/>
        <color rgb="FFFCFCFF"/>
        <color rgb="FF63BE7B"/>
      </colorScale>
    </cfRule>
  </conditionalFormatting>
  <conditionalFormatting sqref="E16">
    <cfRule type="colorScale" priority="528">
      <colorScale>
        <cfvo type="min"/>
        <cfvo type="max"/>
        <color rgb="FFFCFCFF"/>
        <color rgb="FF63BE7B"/>
      </colorScale>
    </cfRule>
  </conditionalFormatting>
  <conditionalFormatting sqref="E16:N16">
    <cfRule type="colorScale" priority="529">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percentile" val="50"/>
        <cfvo type="max"/>
        <color rgb="FFF8696B"/>
        <color rgb="FFFFEB84"/>
        <color rgb="FF63BE7B"/>
      </colorScale>
    </cfRule>
    <cfRule type="colorScale" priority="532">
      <colorScale>
        <cfvo type="min"/>
        <cfvo type="max"/>
        <color rgb="FFFFEF9C"/>
        <color rgb="FF63BE7B"/>
      </colorScale>
    </cfRule>
  </conditionalFormatting>
  <conditionalFormatting sqref="F16">
    <cfRule type="colorScale" priority="519">
      <colorScale>
        <cfvo type="min"/>
        <cfvo type="max"/>
        <color rgb="FFFCFCFF"/>
        <color rgb="FF63BE7B"/>
      </colorScale>
    </cfRule>
  </conditionalFormatting>
  <conditionalFormatting sqref="F16">
    <cfRule type="colorScale" priority="578">
      <colorScale>
        <cfvo type="min"/>
        <cfvo type="max"/>
        <color rgb="FFFCFCFF"/>
        <color rgb="FF63BE7B"/>
      </colorScale>
    </cfRule>
  </conditionalFormatting>
  <conditionalFormatting sqref="F16">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onditionalFormatting>
  <conditionalFormatting sqref="F16">
    <cfRule type="colorScale" priority="622">
      <colorScale>
        <cfvo type="min"/>
        <cfvo type="percentile" val="50"/>
        <cfvo type="max"/>
        <color rgb="FFF8696B"/>
        <color rgb="FFFCFCFF"/>
        <color rgb="FF63BE7B"/>
      </colorScale>
    </cfRule>
  </conditionalFormatting>
  <conditionalFormatting sqref="F16">
    <cfRule type="colorScale" priority="478">
      <colorScale>
        <cfvo type="min"/>
        <cfvo type="max"/>
        <color rgb="FFFCFCFF"/>
        <color rgb="FF63BE7B"/>
      </colorScale>
    </cfRule>
  </conditionalFormatting>
  <conditionalFormatting sqref="F16">
    <cfRule type="colorScale" priority="533">
      <colorScale>
        <cfvo type="min"/>
        <cfvo type="max"/>
        <color rgb="FFFCFCFF"/>
        <color rgb="FF63BE7B"/>
      </colorScale>
    </cfRule>
  </conditionalFormatting>
  <conditionalFormatting sqref="F16">
    <cfRule type="colorScale" priority="534">
      <colorScale>
        <cfvo type="min"/>
        <cfvo type="max"/>
        <color rgb="FFFCFCFF"/>
        <color rgb="FF63BE7B"/>
      </colorScale>
    </cfRule>
  </conditionalFormatting>
  <conditionalFormatting sqref="G16">
    <cfRule type="colorScale" priority="520">
      <colorScale>
        <cfvo type="min"/>
        <cfvo type="max"/>
        <color rgb="FFFCFCFF"/>
        <color rgb="FF63BE7B"/>
      </colorScale>
    </cfRule>
  </conditionalFormatting>
  <conditionalFormatting sqref="G16">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onditionalFormatting>
  <conditionalFormatting sqref="G16">
    <cfRule type="colorScale" priority="504">
      <colorScale>
        <cfvo type="min"/>
        <cfvo type="max"/>
        <color rgb="FFFCFCFF"/>
        <color rgb="FF63BE7B"/>
      </colorScale>
    </cfRule>
    <cfRule type="colorScale" priority="623">
      <colorScale>
        <cfvo type="min"/>
        <cfvo type="percentile" val="50"/>
        <cfvo type="max"/>
        <color rgb="FFF8696B"/>
        <color rgb="FFFCFCFF"/>
        <color rgb="FF63BE7B"/>
      </colorScale>
    </cfRule>
  </conditionalFormatting>
  <conditionalFormatting sqref="G16">
    <cfRule type="colorScale" priority="465">
      <colorScale>
        <cfvo type="min"/>
        <cfvo type="max"/>
        <color rgb="FFFCFCFF"/>
        <color rgb="FF63BE7B"/>
      </colorScale>
    </cfRule>
  </conditionalFormatting>
  <conditionalFormatting sqref="G16">
    <cfRule type="colorScale" priority="535">
      <colorScale>
        <cfvo type="min"/>
        <cfvo type="max"/>
        <color rgb="FFFCFCFF"/>
        <color rgb="FF63BE7B"/>
      </colorScale>
    </cfRule>
  </conditionalFormatting>
  <conditionalFormatting sqref="G16">
    <cfRule type="colorScale" priority="536">
      <colorScale>
        <cfvo type="min"/>
        <cfvo type="max"/>
        <color rgb="FFFCFCFF"/>
        <color rgb="FF63BE7B"/>
      </colorScale>
    </cfRule>
  </conditionalFormatting>
  <conditionalFormatting sqref="N16">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H16">
    <cfRule type="colorScale" priority="521">
      <colorScale>
        <cfvo type="min"/>
        <cfvo type="percentile" val="50"/>
        <cfvo type="max"/>
        <color rgb="FFF8696B"/>
        <color rgb="FFFCFCFF"/>
        <color rgb="FF63BE7B"/>
      </colorScale>
    </cfRule>
  </conditionalFormatting>
  <conditionalFormatting sqref="H16">
    <cfRule type="colorScale" priority="589">
      <colorScale>
        <cfvo type="min"/>
        <cfvo type="percentile" val="50"/>
        <cfvo type="max"/>
        <color rgb="FFF8696B"/>
        <color rgb="FFFCFCFF"/>
        <color rgb="FF63BE7B"/>
      </colorScale>
    </cfRule>
    <cfRule type="colorScale" priority="590">
      <colorScale>
        <cfvo type="min"/>
        <cfvo type="max"/>
        <color rgb="FFFCFCFF"/>
        <color rgb="FF63BE7B"/>
      </colorScale>
    </cfRule>
  </conditionalFormatting>
  <conditionalFormatting sqref="H16">
    <cfRule type="colorScale" priority="624">
      <colorScale>
        <cfvo type="min"/>
        <cfvo type="percentile" val="50"/>
        <cfvo type="max"/>
        <color rgb="FFF8696B"/>
        <color rgb="FFFCFCFF"/>
        <color rgb="FF63BE7B"/>
      </colorScale>
    </cfRule>
  </conditionalFormatting>
  <conditionalFormatting sqref="H16">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onditionalFormatting>
  <conditionalFormatting sqref="H16">
    <cfRule type="colorScale" priority="537">
      <colorScale>
        <cfvo type="min"/>
        <cfvo type="percentile" val="50"/>
        <cfvo type="max"/>
        <color rgb="FFF8696B"/>
        <color rgb="FFFCFCFF"/>
        <color rgb="FF5A8AC6"/>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I16">
    <cfRule type="colorScale" priority="613">
      <colorScale>
        <cfvo type="min"/>
        <cfvo type="percentile" val="50"/>
        <cfvo type="max"/>
        <color rgb="FFF8696B"/>
        <color rgb="FFFCFCFF"/>
        <color rgb="FF63BE7B"/>
      </colorScale>
    </cfRule>
    <cfRule type="colorScale" priority="614">
      <colorScale>
        <cfvo type="min"/>
        <cfvo type="max"/>
        <color rgb="FFFCFCFF"/>
        <color rgb="FF63BE7B"/>
      </colorScale>
    </cfRule>
  </conditionalFormatting>
  <conditionalFormatting sqref="I16">
    <cfRule type="colorScale" priority="625">
      <colorScale>
        <cfvo type="min"/>
        <cfvo type="percentile" val="50"/>
        <cfvo type="max"/>
        <color rgb="FFF8696B"/>
        <color rgb="FFFCFCFF"/>
        <color rgb="FF63BE7B"/>
      </colorScale>
    </cfRule>
  </conditionalFormatting>
  <conditionalFormatting sqref="I16">
    <cfRule type="colorScale" priority="475">
      <colorScale>
        <cfvo type="min"/>
        <cfvo type="percentile" val="50"/>
        <cfvo type="max"/>
        <color rgb="FFF8696B"/>
        <color rgb="FFFCFCFF"/>
        <color rgb="FF63BE7B"/>
      </colorScale>
    </cfRule>
  </conditionalFormatting>
  <conditionalFormatting sqref="I16:J16 N16">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N16">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5A8AC6"/>
      </colorScale>
    </cfRule>
    <cfRule type="colorScale" priority="514">
      <colorScale>
        <cfvo type="min"/>
        <cfvo type="percentile" val="50"/>
        <cfvo type="max"/>
        <color rgb="FFF8696B"/>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J16 N16">
    <cfRule type="colorScale" priority="601">
      <colorScale>
        <cfvo type="min"/>
        <cfvo type="percentile" val="50"/>
        <cfvo type="max"/>
        <color rgb="FFF8696B"/>
        <color rgb="FFFCFCFF"/>
        <color rgb="FF63BE7B"/>
      </colorScale>
    </cfRule>
  </conditionalFormatting>
  <conditionalFormatting sqref="J16">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J16">
    <cfRule type="colorScale" priority="503">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J16">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onditionalFormatting>
  <conditionalFormatting sqref="K16">
    <cfRule type="colorScale" priority="615">
      <colorScale>
        <cfvo type="min"/>
        <cfvo type="percentile" val="50"/>
        <cfvo type="max"/>
        <color rgb="FFF8696B"/>
        <color rgb="FFFCFCFF"/>
        <color rgb="FF63BE7B"/>
      </colorScale>
    </cfRule>
  </conditionalFormatting>
  <conditionalFormatting sqref="K16">
    <cfRule type="colorScale" priority="627">
      <colorScale>
        <cfvo type="min"/>
        <cfvo type="percentile" val="50"/>
        <cfvo type="max"/>
        <color rgb="FFF8696B"/>
        <color rgb="FFFCFCFF"/>
        <color rgb="FF63BE7B"/>
      </colorScale>
    </cfRule>
  </conditionalFormatting>
  <conditionalFormatting sqref="K16">
    <cfRule type="colorScale" priority="474">
      <colorScale>
        <cfvo type="min"/>
        <cfvo type="percentile" val="50"/>
        <cfvo type="max"/>
        <color rgb="FFF8696B"/>
        <color rgb="FFFCFCFF"/>
        <color rgb="FF63BE7B"/>
      </colorScale>
    </cfRule>
  </conditionalFormatting>
  <conditionalFormatting sqref="K16:L16">
    <cfRule type="colorScale" priority="522">
      <colorScale>
        <cfvo type="min"/>
        <cfvo type="max"/>
        <color rgb="FFFCFCFF"/>
        <color rgb="FF63BE7B"/>
      </colorScale>
    </cfRule>
  </conditionalFormatting>
  <conditionalFormatting sqref="K16:L16">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onditionalFormatting>
  <conditionalFormatting sqref="K16:L16">
    <cfRule type="colorScale" priority="541">
      <colorScale>
        <cfvo type="min"/>
        <cfvo type="max"/>
        <color rgb="FFFCFCFF"/>
        <color rgb="FF63BE7B"/>
      </colorScale>
    </cfRule>
  </conditionalFormatting>
  <conditionalFormatting sqref="K16:L16">
    <cfRule type="colorScale" priority="542">
      <colorScale>
        <cfvo type="min"/>
        <cfvo type="max"/>
        <color rgb="FFFCFCFF"/>
        <color rgb="FF63BE7B"/>
      </colorScale>
    </cfRule>
  </conditionalFormatting>
  <conditionalFormatting sqref="L16">
    <cfRule type="colorScale" priority="616">
      <colorScale>
        <cfvo type="min"/>
        <cfvo type="percentile" val="50"/>
        <cfvo type="max"/>
        <color rgb="FFF8696B"/>
        <color rgb="FFFCFCFF"/>
        <color rgb="FF63BE7B"/>
      </colorScale>
    </cfRule>
  </conditionalFormatting>
  <conditionalFormatting sqref="L16">
    <cfRule type="colorScale" priority="628">
      <colorScale>
        <cfvo type="min"/>
        <cfvo type="percentile" val="50"/>
        <cfvo type="max"/>
        <color rgb="FFF8696B"/>
        <color rgb="FFFCFCFF"/>
        <color rgb="FF63BE7B"/>
      </colorScale>
    </cfRule>
  </conditionalFormatting>
  <conditionalFormatting sqref="L16">
    <cfRule type="colorScale" priority="473">
      <colorScale>
        <cfvo type="min"/>
        <cfvo type="percentile" val="50"/>
        <cfvo type="max"/>
        <color rgb="FFF8696B"/>
        <color rgb="FFFCFCFF"/>
        <color rgb="FF63BE7B"/>
      </colorScale>
    </cfRule>
  </conditionalFormatting>
  <conditionalFormatting sqref="M16">
    <cfRule type="colorScale" priority="523">
      <colorScale>
        <cfvo type="min"/>
        <cfvo type="max"/>
        <color rgb="FFFCFCFF"/>
        <color rgb="FF63BE7B"/>
      </colorScale>
    </cfRule>
  </conditionalFormatting>
  <conditionalFormatting sqref="M16">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onditionalFormatting>
  <conditionalFormatting sqref="M16">
    <cfRule type="colorScale" priority="502">
      <colorScale>
        <cfvo type="min"/>
        <cfvo type="max"/>
        <color rgb="FFFCFCFF"/>
        <color rgb="FF63BE7B"/>
      </colorScale>
    </cfRule>
    <cfRule type="colorScale" priority="629">
      <colorScale>
        <cfvo type="min"/>
        <cfvo type="percentile" val="50"/>
        <cfvo type="max"/>
        <color rgb="FFF8696B"/>
        <color rgb="FFFCFCFF"/>
        <color rgb="FF63BE7B"/>
      </colorScale>
    </cfRule>
  </conditionalFormatting>
  <conditionalFormatting sqref="M16">
    <cfRule type="colorScale" priority="462">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M16">
    <cfRule type="colorScale" priority="543">
      <colorScale>
        <cfvo type="min"/>
        <cfvo type="max"/>
        <color rgb="FFFCFCFF"/>
        <color rgb="FF63BE7B"/>
      </colorScale>
    </cfRule>
  </conditionalFormatting>
  <conditionalFormatting sqref="M16">
    <cfRule type="colorScale" priority="544">
      <colorScale>
        <cfvo type="min"/>
        <cfvo type="max"/>
        <color rgb="FFFCFCFF"/>
        <color rgb="FF63BE7B"/>
      </colorScale>
    </cfRule>
  </conditionalFormatting>
  <conditionalFormatting sqref="I16:J16 N16">
    <cfRule type="colorScale" priority="568">
      <colorScale>
        <cfvo type="min"/>
        <cfvo type="percentile" val="50"/>
        <cfvo type="max"/>
        <color rgb="FFF8696B"/>
        <color rgb="FFFCFCFF"/>
        <color rgb="FF63BE7B"/>
      </colorScale>
    </cfRule>
  </conditionalFormatting>
  <conditionalFormatting sqref="N16">
    <cfRule type="colorScale" priority="501">
      <colorScale>
        <cfvo type="min"/>
        <cfvo type="max"/>
        <color rgb="FFFCFCFF"/>
        <color rgb="FF63BE7B"/>
      </colorScale>
    </cfRule>
    <cfRule type="colorScale" priority="582">
      <colorScale>
        <cfvo type="min"/>
        <cfvo type="max"/>
        <color rgb="FFFCFCFF"/>
        <color rgb="FF63BE7B"/>
      </colorScale>
    </cfRule>
    <cfRule type="colorScale" priority="583">
      <colorScale>
        <cfvo type="min"/>
        <cfvo type="percentile" val="50"/>
        <cfvo type="max"/>
        <color rgb="FFF8696B"/>
        <color rgb="FFFFEB84"/>
        <color rgb="FF63BE7B"/>
      </colorScale>
    </cfRule>
    <cfRule type="colorScale" priority="584">
      <colorScale>
        <cfvo type="min"/>
        <cfvo type="max"/>
        <color rgb="FFFFEF9C"/>
        <color rgb="FF63BE7B"/>
      </colorScale>
    </cfRule>
    <cfRule type="colorScale" priority="591">
      <colorScale>
        <cfvo type="min"/>
        <cfvo type="max"/>
        <color rgb="FFFCFCFF"/>
        <color rgb="FF63BE7B"/>
      </colorScale>
    </cfRule>
    <cfRule type="colorScale" priority="592">
      <colorScale>
        <cfvo type="min"/>
        <cfvo type="percentile" val="50"/>
        <cfvo type="max"/>
        <color rgb="FFF8696B"/>
        <color rgb="FFFCFCFF"/>
        <color rgb="FF63BE7B"/>
      </colorScale>
    </cfRule>
    <cfRule type="colorScale" priority="593">
      <colorScale>
        <cfvo type="min"/>
        <cfvo type="percentile" val="50"/>
        <cfvo type="max"/>
        <color rgb="FFF8696B"/>
        <color rgb="FFFCFCFF"/>
        <color rgb="FF63BE7B"/>
      </colorScale>
    </cfRule>
    <cfRule type="colorScale" priority="594">
      <colorScale>
        <cfvo type="min"/>
        <cfvo type="percentile" val="50"/>
        <cfvo type="max"/>
        <color rgb="FFF8696B"/>
        <color rgb="FFFCFCFF"/>
        <color rgb="FF5A8AC6"/>
      </colorScale>
    </cfRule>
    <cfRule type="colorScale" priority="595">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597">
      <colorScale>
        <cfvo type="min"/>
        <cfvo type="max"/>
        <color rgb="FFFCFCFF"/>
        <color rgb="FF63BE7B"/>
      </colorScale>
    </cfRule>
    <cfRule type="colorScale" priority="598">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percentile" val="50"/>
        <cfvo type="max"/>
        <color rgb="FFF8696B"/>
        <color rgb="FFFFEB84"/>
        <color rgb="FF63BE7B"/>
      </colorScale>
    </cfRule>
    <cfRule type="colorScale" priority="620">
      <colorScale>
        <cfvo type="min"/>
        <cfvo type="max"/>
        <color rgb="FFFFEF9C"/>
        <color rgb="FF63BE7B"/>
      </colorScale>
    </cfRule>
  </conditionalFormatting>
  <conditionalFormatting sqref="N16">
    <cfRule type="colorScale" priority="461">
      <colorScale>
        <cfvo type="min"/>
        <cfvo type="max"/>
        <color rgb="FFFCFCFF"/>
        <color rgb="FF63BE7B"/>
      </colorScale>
    </cfRule>
  </conditionalFormatting>
  <conditionalFormatting sqref="I16:J16 N16">
    <cfRule type="colorScale" priority="545">
      <colorScale>
        <cfvo type="min"/>
        <cfvo type="percentile" val="50"/>
        <cfvo type="max"/>
        <color rgb="FFF8696B"/>
        <color rgb="FFFCFCFF"/>
        <color rgb="FF5A8AC6"/>
      </colorScale>
    </cfRule>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CFCFF"/>
        <color rgb="FF63BE7B"/>
      </colorScale>
    </cfRule>
  </conditionalFormatting>
  <conditionalFormatting sqref="O16">
    <cfRule type="colorScale" priority="524">
      <colorScale>
        <cfvo type="min"/>
        <cfvo type="percentile" val="50"/>
        <cfvo type="max"/>
        <color rgb="FF63BE7B"/>
        <color rgb="FFFCFCFF"/>
        <color rgb="FFF8696B"/>
      </colorScale>
    </cfRule>
  </conditionalFormatting>
  <conditionalFormatting sqref="O16">
    <cfRule type="colorScale" priority="500">
      <colorScale>
        <cfvo type="min"/>
        <cfvo type="percentile" val="50"/>
        <cfvo type="max"/>
        <color rgb="FF63BE7B"/>
        <color rgb="FFFCFCFF"/>
        <color rgb="FFF8696B"/>
      </colorScale>
    </cfRule>
  </conditionalFormatting>
  <conditionalFormatting sqref="O16">
    <cfRule type="colorScale" priority="460">
      <colorScale>
        <cfvo type="min"/>
        <cfvo type="percentile" val="50"/>
        <cfvo type="max"/>
        <color rgb="FF63BE7B"/>
        <color rgb="FFFCFCFF"/>
        <color rgb="FFF8696B"/>
      </colorScale>
    </cfRule>
  </conditionalFormatting>
  <conditionalFormatting sqref="O16">
    <cfRule type="colorScale" priority="549">
      <colorScale>
        <cfvo type="min"/>
        <cfvo type="percentile" val="50"/>
        <cfvo type="max"/>
        <color rgb="FF63BE7B"/>
        <color rgb="FFFCFCFF"/>
        <color rgb="FFF8696B"/>
      </colorScale>
    </cfRule>
  </conditionalFormatting>
  <conditionalFormatting sqref="O16">
    <cfRule type="colorScale" priority="550">
      <colorScale>
        <cfvo type="min"/>
        <cfvo type="percentile" val="50"/>
        <cfvo type="max"/>
        <color rgb="FF63BE7B"/>
        <color rgb="FFFCFCFF"/>
        <color rgb="FFF8696B"/>
      </colorScale>
    </cfRule>
  </conditionalFormatting>
  <conditionalFormatting sqref="P16">
    <cfRule type="colorScale" priority="569">
      <colorScale>
        <cfvo type="min"/>
        <cfvo type="percentile" val="50"/>
        <cfvo type="max"/>
        <color rgb="FF63BE7B"/>
        <color rgb="FFFCFCFF"/>
        <color rgb="FFF8696B"/>
      </colorScale>
    </cfRule>
    <cfRule type="colorScale" priority="570">
      <colorScale>
        <cfvo type="min"/>
        <cfvo type="max"/>
        <color rgb="FFFCFCFF"/>
        <color rgb="FFF8696B"/>
      </colorScale>
    </cfRule>
  </conditionalFormatting>
  <conditionalFormatting sqref="P16">
    <cfRule type="colorScale" priority="499">
      <colorScale>
        <cfvo type="min"/>
        <cfvo type="percentile" val="50"/>
        <cfvo type="max"/>
        <color rgb="FF63BE7B"/>
        <color rgb="FFFCFCFF"/>
        <color rgb="FFF8696B"/>
      </colorScale>
    </cfRule>
  </conditionalFormatting>
  <conditionalFormatting sqref="P16">
    <cfRule type="colorScale" priority="471">
      <colorScale>
        <cfvo type="min"/>
        <cfvo type="percentile" val="50"/>
        <cfvo type="max"/>
        <color rgb="FF63BE7B"/>
        <color rgb="FFFCFCFF"/>
        <color rgb="FFF8696B"/>
      </colorScale>
    </cfRule>
  </conditionalFormatting>
  <conditionalFormatting sqref="P16">
    <cfRule type="colorScale" priority="551">
      <colorScale>
        <cfvo type="min"/>
        <cfvo type="percentile" val="50"/>
        <cfvo type="max"/>
        <color rgb="FF63BE7B"/>
        <color rgb="FFFCFCFF"/>
        <color rgb="FFF8696B"/>
      </colorScale>
    </cfRule>
  </conditionalFormatting>
  <conditionalFormatting sqref="Q16">
    <cfRule type="colorScale" priority="571">
      <colorScale>
        <cfvo type="min"/>
        <cfvo type="percentile" val="50"/>
        <cfvo type="max"/>
        <color rgb="FFF8696B"/>
        <color rgb="FFFCFCFF"/>
        <color rgb="FF63BE7B"/>
      </colorScale>
    </cfRule>
    <cfRule type="colorScale" priority="572">
      <colorScale>
        <cfvo type="min"/>
        <cfvo type="max"/>
        <color rgb="FFFCFCFF"/>
        <color rgb="FF63BE7B"/>
      </colorScale>
    </cfRule>
  </conditionalFormatting>
  <conditionalFormatting sqref="Q16">
    <cfRule type="colorScale" priority="498">
      <colorScale>
        <cfvo type="min"/>
        <cfvo type="percentile" val="50"/>
        <cfvo type="max"/>
        <color rgb="FFF8696B"/>
        <color rgb="FFFCFCFF"/>
        <color rgb="FF63BE7B"/>
      </colorScale>
    </cfRule>
  </conditionalFormatting>
  <conditionalFormatting sqref="Q16">
    <cfRule type="colorScale" priority="459">
      <colorScale>
        <cfvo type="min"/>
        <cfvo type="percentile" val="50"/>
        <cfvo type="max"/>
        <color rgb="FFF8696B"/>
        <color rgb="FFFCFCFF"/>
        <color rgb="FF63BE7B"/>
      </colorScale>
    </cfRule>
  </conditionalFormatting>
  <conditionalFormatting sqref="Q16">
    <cfRule type="colorScale" priority="552">
      <colorScale>
        <cfvo type="min"/>
        <cfvo type="max"/>
        <color rgb="FFFCFCFF"/>
        <color rgb="FF63BE7B"/>
      </colorScale>
    </cfRule>
    <cfRule type="colorScale" priority="553">
      <colorScale>
        <cfvo type="min"/>
        <cfvo type="max"/>
        <color rgb="FFFFEF9C"/>
        <color rgb="FF63BE7B"/>
      </colorScale>
    </cfRule>
  </conditionalFormatting>
  <conditionalFormatting sqref="Q16">
    <cfRule type="colorScale" priority="554">
      <colorScale>
        <cfvo type="min"/>
        <cfvo type="max"/>
        <color rgb="FFFFEF9C"/>
        <color rgb="FF63BE7B"/>
      </colorScale>
    </cfRule>
  </conditionalFormatting>
  <conditionalFormatting sqref="Q16:U16 W16">
    <cfRule type="colorScale" priority="555">
      <colorScale>
        <cfvo type="min"/>
        <cfvo type="max"/>
        <color rgb="FFFFEF9C"/>
        <color rgb="FF63BE7B"/>
      </colorScale>
    </cfRule>
  </conditionalFormatting>
  <conditionalFormatting sqref="R16">
    <cfRule type="colorScale" priority="497">
      <colorScale>
        <cfvo type="min"/>
        <cfvo type="max"/>
        <color rgb="FFFCFCFF"/>
        <color rgb="FF63BE7B"/>
      </colorScale>
    </cfRule>
  </conditionalFormatting>
  <conditionalFormatting sqref="R16">
    <cfRule type="colorScale" priority="458">
      <colorScale>
        <cfvo type="min"/>
        <cfvo type="max"/>
        <color rgb="FFFCFCFF"/>
        <color rgb="FF63BE7B"/>
      </colorScale>
    </cfRule>
    <cfRule type="colorScale" priority="468">
      <colorScale>
        <cfvo type="min"/>
        <cfvo type="percentile" val="50"/>
        <cfvo type="max"/>
        <color rgb="FFF8696B"/>
        <color rgb="FFFCFCFF"/>
        <color rgb="FF63BE7B"/>
      </colorScale>
    </cfRule>
  </conditionalFormatting>
  <conditionalFormatting sqref="R16:S16">
    <cfRule type="colorScale" priority="573">
      <colorScale>
        <cfvo type="min"/>
        <cfvo type="max"/>
        <color rgb="FFFCFCFF"/>
        <color rgb="FF63BE7B"/>
      </colorScale>
    </cfRule>
  </conditionalFormatting>
  <conditionalFormatting sqref="R16:S16">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onditionalFormatting>
  <conditionalFormatting sqref="R16:S16">
    <cfRule type="colorScale" priority="556">
      <colorScale>
        <cfvo type="min"/>
        <cfvo type="max"/>
        <color rgb="FFFCFCFF"/>
        <color rgb="FF63BE7B"/>
      </colorScale>
    </cfRule>
    <cfRule type="colorScale" priority="557">
      <colorScale>
        <cfvo type="min"/>
        <cfvo type="max"/>
        <color rgb="FFFFEF9C"/>
        <color rgb="FF63BE7B"/>
      </colorScale>
    </cfRule>
  </conditionalFormatting>
  <conditionalFormatting sqref="R16:S16">
    <cfRule type="colorScale" priority="558">
      <colorScale>
        <cfvo type="min"/>
        <cfvo type="max"/>
        <color rgb="FFFFEF9C"/>
        <color rgb="FF63BE7B"/>
      </colorScale>
    </cfRule>
  </conditionalFormatting>
  <conditionalFormatting sqref="S16">
    <cfRule type="colorScale" priority="496">
      <colorScale>
        <cfvo type="min"/>
        <cfvo type="max"/>
        <color rgb="FFFCFCFF"/>
        <color rgb="FF63BE7B"/>
      </colorScale>
    </cfRule>
  </conditionalFormatting>
  <conditionalFormatting sqref="S16">
    <cfRule type="colorScale" priority="457">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T16">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T16">
    <cfRule type="colorScale" priority="495">
      <colorScale>
        <cfvo type="min"/>
        <cfvo type="max"/>
        <color rgb="FFFCFCFF"/>
        <color rgb="FF63BE7B"/>
      </colorScale>
    </cfRule>
    <cfRule type="colorScale" priority="609">
      <colorScale>
        <cfvo type="min"/>
        <cfvo type="percentile" val="50"/>
        <cfvo type="max"/>
        <color rgb="FFF8696B"/>
        <color rgb="FFFCFCFF"/>
        <color rgb="FF63BE7B"/>
      </colorScale>
    </cfRule>
  </conditionalFormatting>
  <conditionalFormatting sqref="T16">
    <cfRule type="colorScale" priority="456">
      <colorScale>
        <cfvo type="min"/>
        <cfvo type="percentile" val="50"/>
        <cfvo type="max"/>
        <color rgb="FFF8696B"/>
        <color rgb="FFFCFCFF"/>
        <color rgb="FF63BE7B"/>
      </colorScale>
    </cfRule>
    <cfRule type="colorScale" priority="469">
      <colorScale>
        <cfvo type="min"/>
        <cfvo type="max"/>
        <color rgb="FFFCFCFF"/>
        <color rgb="FF63BE7B"/>
      </colorScale>
    </cfRule>
  </conditionalFormatting>
  <conditionalFormatting sqref="T16">
    <cfRule type="colorScale" priority="559">
      <colorScale>
        <cfvo type="min"/>
        <cfvo type="max"/>
        <color rgb="FFFCFCFF"/>
        <color rgb="FF63BE7B"/>
      </colorScale>
    </cfRule>
    <cfRule type="colorScale" priority="560">
      <colorScale>
        <cfvo type="min"/>
        <cfvo type="max"/>
        <color rgb="FFFFEF9C"/>
        <color rgb="FF63BE7B"/>
      </colorScale>
    </cfRule>
  </conditionalFormatting>
  <conditionalFormatting sqref="T16">
    <cfRule type="colorScale" priority="561">
      <colorScale>
        <cfvo type="min"/>
        <cfvo type="max"/>
        <color rgb="FFFFEF9C"/>
        <color rgb="FF63BE7B"/>
      </colorScale>
    </cfRule>
  </conditionalFormatting>
  <conditionalFormatting sqref="U16">
    <cfRule type="colorScale" priority="576">
      <colorScale>
        <cfvo type="min"/>
        <cfvo type="percentile" val="50"/>
        <cfvo type="max"/>
        <color rgb="FFF8696B"/>
        <color rgb="FFFCFCFF"/>
        <color rgb="FF63BE7B"/>
      </colorScale>
    </cfRule>
  </conditionalFormatting>
  <conditionalFormatting sqref="U16">
    <cfRule type="colorScale" priority="494">
      <colorScale>
        <cfvo type="min"/>
        <cfvo type="max"/>
        <color rgb="FFFCFCFF"/>
        <color rgb="FF63BE7B"/>
      </colorScale>
    </cfRule>
    <cfRule type="colorScale" priority="610">
      <colorScale>
        <cfvo type="min"/>
        <cfvo type="percentile" val="50"/>
        <cfvo type="max"/>
        <color rgb="FFF8696B"/>
        <color rgb="FFFCFCFF"/>
        <color rgb="FF63BE7B"/>
      </colorScale>
    </cfRule>
  </conditionalFormatting>
  <conditionalFormatting sqref="U16">
    <cfRule type="colorScale" priority="455">
      <colorScale>
        <cfvo type="min"/>
        <cfvo type="percentile" val="50"/>
        <cfvo type="max"/>
        <color rgb="FFF8696B"/>
        <color rgb="FFFCFCFF"/>
        <color rgb="FF63BE7B"/>
      </colorScale>
    </cfRule>
  </conditionalFormatting>
  <conditionalFormatting sqref="U16">
    <cfRule type="colorScale" priority="562">
      <colorScale>
        <cfvo type="min"/>
        <cfvo type="max"/>
        <color rgb="FFFCFCFF"/>
        <color rgb="FF63BE7B"/>
      </colorScale>
    </cfRule>
  </conditionalFormatting>
  <conditionalFormatting sqref="U16 W16">
    <cfRule type="colorScale" priority="563">
      <colorScale>
        <cfvo type="min"/>
        <cfvo type="max"/>
        <color rgb="FFFFEF9C"/>
        <color rgb="FF63BE7B"/>
      </colorScale>
    </cfRule>
    <cfRule type="colorScale" priority="564">
      <colorScale>
        <cfvo type="min"/>
        <cfvo type="max"/>
        <color rgb="FFFFEF9C"/>
        <color rgb="FF63BE7B"/>
      </colorScale>
    </cfRule>
  </conditionalFormatting>
  <conditionalFormatting sqref="V16">
    <cfRule type="colorScale" priority="481">
      <colorScale>
        <cfvo type="min"/>
        <cfvo type="max"/>
        <color rgb="FFFFEF9C"/>
        <color rgb="FF63BE7B"/>
      </colorScale>
    </cfRule>
    <cfRule type="colorScale" priority="482">
      <colorScale>
        <cfvo type="min"/>
        <cfvo type="percentile" val="50"/>
        <cfvo type="max"/>
        <color rgb="FF63BE7B"/>
        <color rgb="FFFCFCFF"/>
        <color rgb="FFF8696B"/>
      </colorScale>
    </cfRule>
    <cfRule type="colorScale" priority="483">
      <colorScale>
        <cfvo type="min"/>
        <cfvo type="percentile" val="50"/>
        <cfvo type="max"/>
        <color rgb="FF63BE7B"/>
        <color rgb="FFFCFCFF"/>
        <color rgb="FFF8696B"/>
      </colorScale>
    </cfRule>
    <cfRule type="colorScale" priority="484">
      <colorScale>
        <cfvo type="min"/>
        <cfvo type="max"/>
        <color rgb="FF63BE7B"/>
        <color rgb="FFFCFCFF"/>
      </colorScale>
    </cfRule>
    <cfRule type="colorScale" priority="485">
      <colorScale>
        <cfvo type="min"/>
        <cfvo type="percentile" val="50"/>
        <cfvo type="max"/>
        <color rgb="FF63BE7B"/>
        <color rgb="FFFCFCFF"/>
        <color rgb="FFF8696B"/>
      </colorScale>
    </cfRule>
    <cfRule type="colorScale" priority="486">
      <colorScale>
        <cfvo type="min"/>
        <cfvo type="max"/>
        <color rgb="FFFFEF9C"/>
        <color rgb="FF63BE7B"/>
      </colorScale>
    </cfRule>
    <cfRule type="colorScale" priority="487">
      <colorScale>
        <cfvo type="min"/>
        <cfvo type="max"/>
        <color rgb="FFFFEF9C"/>
        <color rgb="FF63BE7B"/>
      </colorScale>
    </cfRule>
    <cfRule type="colorScale" priority="488">
      <colorScale>
        <cfvo type="min"/>
        <cfvo type="max"/>
        <color rgb="FFFFEF9C"/>
        <color rgb="FF63BE7B"/>
      </colorScale>
    </cfRule>
  </conditionalFormatting>
  <conditionalFormatting sqref="V16">
    <cfRule type="colorScale" priority="467">
      <colorScale>
        <cfvo type="min"/>
        <cfvo type="percentile" val="50"/>
        <cfvo type="max"/>
        <color rgb="FF63BE7B"/>
        <color rgb="FFFCFCFF"/>
        <color rgb="FFF8696B"/>
      </colorScale>
    </cfRule>
  </conditionalFormatting>
  <conditionalFormatting sqref="V16">
    <cfRule type="colorScale" priority="489">
      <colorScale>
        <cfvo type="min"/>
        <cfvo type="max"/>
        <color rgb="FFFFEF9C"/>
        <color rgb="FF63BE7B"/>
      </colorScale>
    </cfRule>
    <cfRule type="colorScale" priority="490">
      <colorScale>
        <cfvo type="min"/>
        <cfvo type="max"/>
        <color rgb="FFFFEF9C"/>
        <color rgb="FF63BE7B"/>
      </colorScale>
    </cfRule>
    <cfRule type="colorScale" priority="491">
      <colorScale>
        <cfvo type="min"/>
        <cfvo type="percentile" val="50"/>
        <cfvo type="max"/>
        <color rgb="FFF8696B"/>
        <color rgb="FFFFEB84"/>
        <color rgb="FF63BE7B"/>
      </colorScale>
    </cfRule>
    <cfRule type="colorScale" priority="492">
      <colorScale>
        <cfvo type="min"/>
        <cfvo type="percentile" val="50"/>
        <cfvo type="max"/>
        <color rgb="FFF8696B"/>
        <color rgb="FFFFEB84"/>
        <color rgb="FF63BE7B"/>
      </colorScale>
    </cfRule>
  </conditionalFormatting>
  <conditionalFormatting sqref="W16">
    <cfRule type="colorScale" priority="577">
      <colorScale>
        <cfvo type="min"/>
        <cfvo type="percentile" val="50"/>
        <cfvo type="max"/>
        <color rgb="FF63BE7B"/>
        <color rgb="FFFCFCFF"/>
        <color rgb="FFF8696B"/>
      </colorScale>
    </cfRule>
  </conditionalFormatting>
  <conditionalFormatting sqref="W16">
    <cfRule type="colorScale" priority="493">
      <colorScale>
        <cfvo type="min"/>
        <cfvo type="percentile" val="50"/>
        <cfvo type="max"/>
        <color rgb="FF63BE7B"/>
        <color rgb="FFFCFCFF"/>
        <color rgb="FFF8696B"/>
      </colorScale>
    </cfRule>
  </conditionalFormatting>
  <conditionalFormatting sqref="W16">
    <cfRule type="colorScale" priority="454">
      <colorScale>
        <cfvo type="min"/>
        <cfvo type="percentile" val="50"/>
        <cfvo type="max"/>
        <color rgb="FF63BE7B"/>
        <color rgb="FFFCFCFF"/>
        <color rgb="FFF8696B"/>
      </colorScale>
    </cfRule>
  </conditionalFormatting>
  <conditionalFormatting sqref="W16">
    <cfRule type="colorScale" priority="565">
      <colorScale>
        <cfvo type="min"/>
        <cfvo type="percentile" val="50"/>
        <cfvo type="max"/>
        <color rgb="FF63BE7B"/>
        <color rgb="FFFCFCFF"/>
        <color rgb="FFF8696B"/>
      </colorScale>
    </cfRule>
    <cfRule type="colorScale" priority="566">
      <colorScale>
        <cfvo type="min"/>
        <cfvo type="max"/>
        <color rgb="FF63BE7B"/>
        <color rgb="FFFCFCFF"/>
      </colorScale>
    </cfRule>
  </conditionalFormatting>
  <conditionalFormatting sqref="D16">
    <cfRule type="colorScale" priority="453">
      <colorScale>
        <cfvo type="min"/>
        <cfvo type="percentile" val="50"/>
        <cfvo type="max"/>
        <color rgb="FFF8696B"/>
        <color rgb="FFFCFCFF"/>
        <color rgb="FF63BE7B"/>
      </colorScale>
    </cfRule>
  </conditionalFormatting>
  <conditionalFormatting sqref="G16">
    <cfRule type="colorScale" priority="452">
      <colorScale>
        <cfvo type="min"/>
        <cfvo type="max"/>
        <color rgb="FFFCFCFF"/>
        <color rgb="FF63BE7B"/>
      </colorScale>
    </cfRule>
  </conditionalFormatting>
  <conditionalFormatting sqref="J16">
    <cfRule type="colorScale" priority="451">
      <colorScale>
        <cfvo type="min"/>
        <cfvo type="max"/>
        <color rgb="FFFCFCFF"/>
        <color rgb="FF63BE7B"/>
      </colorScale>
    </cfRule>
  </conditionalFormatting>
  <conditionalFormatting sqref="M16">
    <cfRule type="colorScale" priority="450">
      <colorScale>
        <cfvo type="min"/>
        <cfvo type="max"/>
        <color rgb="FFFCFCFF"/>
        <color rgb="FF63BE7B"/>
      </colorScale>
    </cfRule>
  </conditionalFormatting>
  <conditionalFormatting sqref="N16">
    <cfRule type="colorScale" priority="449">
      <colorScale>
        <cfvo type="min"/>
        <cfvo type="max"/>
        <color rgb="FFFCFCFF"/>
        <color rgb="FF63BE7B"/>
      </colorScale>
    </cfRule>
  </conditionalFormatting>
  <conditionalFormatting sqref="O16">
    <cfRule type="colorScale" priority="442">
      <colorScale>
        <cfvo type="min"/>
        <cfvo type="percentile" val="50"/>
        <cfvo type="max"/>
        <color rgb="FF63BE7B"/>
        <color rgb="FFFCFCFF"/>
        <color rgb="FFF8696B"/>
      </colorScale>
    </cfRule>
  </conditionalFormatting>
  <conditionalFormatting sqref="Q16">
    <cfRule type="colorScale" priority="448">
      <colorScale>
        <cfvo type="min"/>
        <cfvo type="percentile" val="50"/>
        <cfvo type="max"/>
        <color rgb="FFF8696B"/>
        <color rgb="FFFCFCFF"/>
        <color rgb="FF63BE7B"/>
      </colorScale>
    </cfRule>
  </conditionalFormatting>
  <conditionalFormatting sqref="R16">
    <cfRule type="colorScale" priority="447">
      <colorScale>
        <cfvo type="min"/>
        <cfvo type="max"/>
        <color rgb="FFFCFCFF"/>
        <color rgb="FF63BE7B"/>
      </colorScale>
    </cfRule>
  </conditionalFormatting>
  <conditionalFormatting sqref="S16">
    <cfRule type="colorScale" priority="446">
      <colorScale>
        <cfvo type="min"/>
        <cfvo type="percentile" val="50"/>
        <cfvo type="max"/>
        <color rgb="FFF8696B"/>
        <color rgb="FFFCFCFF"/>
        <color rgb="FF63BE7B"/>
      </colorScale>
    </cfRule>
  </conditionalFormatting>
  <conditionalFormatting sqref="T16">
    <cfRule type="colorScale" priority="445">
      <colorScale>
        <cfvo type="min"/>
        <cfvo type="percentile" val="50"/>
        <cfvo type="max"/>
        <color rgb="FFF8696B"/>
        <color rgb="FFFCFCFF"/>
        <color rgb="FF63BE7B"/>
      </colorScale>
    </cfRule>
  </conditionalFormatting>
  <conditionalFormatting sqref="U16">
    <cfRule type="colorScale" priority="444">
      <colorScale>
        <cfvo type="min"/>
        <cfvo type="percentile" val="50"/>
        <cfvo type="max"/>
        <color rgb="FFF8696B"/>
        <color rgb="FFFCFCFF"/>
        <color rgb="FF63BE7B"/>
      </colorScale>
    </cfRule>
  </conditionalFormatting>
  <conditionalFormatting sqref="W16">
    <cfRule type="colorScale" priority="443">
      <colorScale>
        <cfvo type="min"/>
        <cfvo type="percentile" val="50"/>
        <cfvo type="max"/>
        <color rgb="FF63BE7B"/>
        <color rgb="FFFCFCFF"/>
        <color rgb="FFF8696B"/>
      </colorScale>
    </cfRule>
  </conditionalFormatting>
  <conditionalFormatting sqref="P16">
    <cfRule type="colorScale" priority="441">
      <colorScale>
        <cfvo type="min"/>
        <cfvo type="percentile" val="50"/>
        <cfvo type="max"/>
        <color rgb="FF63BE7B"/>
        <color rgb="FFFCFCFF"/>
        <color rgb="FFF8696B"/>
      </colorScale>
    </cfRule>
  </conditionalFormatting>
  <conditionalFormatting sqref="D16">
    <cfRule type="colorScale" priority="440">
      <colorScale>
        <cfvo type="min"/>
        <cfvo type="percentile" val="50"/>
        <cfvo type="max"/>
        <color rgb="FFF8696B"/>
        <color rgb="FFFCFCFF"/>
        <color rgb="FF63BE7B"/>
      </colorScale>
    </cfRule>
  </conditionalFormatting>
  <conditionalFormatting sqref="G16">
    <cfRule type="colorScale" priority="439">
      <colorScale>
        <cfvo type="min"/>
        <cfvo type="max"/>
        <color rgb="FFFCFCFF"/>
        <color rgb="FF63BE7B"/>
      </colorScale>
    </cfRule>
    <cfRule type="colorScale" priority="630">
      <colorScale>
        <cfvo type="min"/>
        <cfvo type="percentile" val="50"/>
        <cfvo type="max"/>
        <color rgb="FFF8696B"/>
        <color rgb="FFFCFCFF"/>
        <color rgb="FF63BE7B"/>
      </colorScale>
    </cfRule>
  </conditionalFormatting>
  <conditionalFormatting sqref="J16">
    <cfRule type="colorScale" priority="438">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M16">
    <cfRule type="colorScale" priority="437">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N16">
    <cfRule type="colorScale" priority="436">
      <colorScale>
        <cfvo type="min"/>
        <cfvo type="max"/>
        <color rgb="FFFCFCFF"/>
        <color rgb="FF63BE7B"/>
      </colorScale>
    </cfRule>
    <cfRule type="colorScale" priority="633">
      <colorScale>
        <cfvo type="min"/>
        <cfvo type="percentile" val="50"/>
        <cfvo type="max"/>
        <color rgb="FFF8696B"/>
        <color rgb="FFFCFCFF"/>
        <color rgb="FF63BE7B"/>
      </colorScale>
    </cfRule>
  </conditionalFormatting>
  <conditionalFormatting sqref="O16">
    <cfRule type="colorScale" priority="634">
      <colorScale>
        <cfvo type="min"/>
        <cfvo type="percentile" val="50"/>
        <cfvo type="max"/>
        <color rgb="FF63BE7B"/>
        <color rgb="FFFCFCFF"/>
        <color rgb="FFF8696B"/>
      </colorScale>
    </cfRule>
  </conditionalFormatting>
  <conditionalFormatting sqref="P16">
    <cfRule type="colorScale" priority="434">
      <colorScale>
        <cfvo type="min"/>
        <cfvo type="percentile" val="50"/>
        <cfvo type="max"/>
        <color rgb="FF63BE7B"/>
        <color rgb="FFFCFCFF"/>
        <color rgb="FFF8696B"/>
      </colorScale>
    </cfRule>
  </conditionalFormatting>
  <conditionalFormatting sqref="Q16">
    <cfRule type="colorScale" priority="433">
      <colorScale>
        <cfvo type="min"/>
        <cfvo type="percentile" val="50"/>
        <cfvo type="max"/>
        <color rgb="FFF8696B"/>
        <color rgb="FFFCFCFF"/>
        <color rgb="FF63BE7B"/>
      </colorScale>
    </cfRule>
  </conditionalFormatting>
  <conditionalFormatting sqref="R16">
    <cfRule type="colorScale" priority="429">
      <colorScale>
        <cfvo type="min"/>
        <cfvo type="percentile" val="50"/>
        <cfvo type="max"/>
        <color rgb="FFF8696B"/>
        <color rgb="FFFCFCFF"/>
        <color rgb="FF63BE7B"/>
      </colorScale>
    </cfRule>
    <cfRule type="colorScale" priority="432">
      <colorScale>
        <cfvo type="min"/>
        <cfvo type="max"/>
        <color rgb="FFFCFCFF"/>
        <color rgb="FF63BE7B"/>
      </colorScale>
    </cfRule>
  </conditionalFormatting>
  <conditionalFormatting sqref="S16">
    <cfRule type="colorScale" priority="431">
      <colorScale>
        <cfvo type="min"/>
        <cfvo type="percentile" val="50"/>
        <cfvo type="max"/>
        <color rgb="FFF8696B"/>
        <color rgb="FFFCFCFF"/>
        <color rgb="FF63BE7B"/>
      </colorScale>
    </cfRule>
  </conditionalFormatting>
  <conditionalFormatting sqref="T16">
    <cfRule type="colorScale" priority="430">
      <colorScale>
        <cfvo type="min"/>
        <cfvo type="percentile" val="50"/>
        <cfvo type="max"/>
        <color rgb="FFF8696B"/>
        <color rgb="FFFCFCFF"/>
        <color rgb="FF63BE7B"/>
      </colorScale>
    </cfRule>
  </conditionalFormatting>
  <conditionalFormatting sqref="U16">
    <cfRule type="colorScale" priority="428">
      <colorScale>
        <cfvo type="min"/>
        <cfvo type="percentile" val="50"/>
        <cfvo type="max"/>
        <color rgb="FFF8696B"/>
        <color rgb="FFFCFCFF"/>
        <color rgb="FF63BE7B"/>
      </colorScale>
    </cfRule>
  </conditionalFormatting>
  <conditionalFormatting sqref="V16">
    <cfRule type="colorScale" priority="427">
      <colorScale>
        <cfvo type="min"/>
        <cfvo type="percentile" val="50"/>
        <cfvo type="max"/>
        <color rgb="FF63BE7B"/>
        <color rgb="FFFCFCFF"/>
        <color rgb="FFF8696B"/>
      </colorScale>
    </cfRule>
  </conditionalFormatting>
  <conditionalFormatting sqref="O16">
    <cfRule type="colorScale" priority="435">
      <colorScale>
        <cfvo type="min"/>
        <cfvo type="percentile" val="50"/>
        <cfvo type="max"/>
        <color rgb="FF63BE7B"/>
        <color rgb="FFFCFCFF"/>
        <color rgb="FFF8696B"/>
      </colorScale>
    </cfRule>
  </conditionalFormatting>
  <conditionalFormatting sqref="W16">
    <cfRule type="colorScale" priority="426">
      <colorScale>
        <cfvo type="min"/>
        <cfvo type="percentile" val="50"/>
        <cfvo type="max"/>
        <color rgb="FF63BE7B"/>
        <color rgb="FFFCFCFF"/>
        <color rgb="FFF8696B"/>
      </colorScale>
    </cfRule>
  </conditionalFormatting>
  <conditionalFormatting sqref="D17">
    <cfRule type="colorScale" priority="241">
      <colorScale>
        <cfvo type="min"/>
        <cfvo type="percentile" val="50"/>
        <cfvo type="max"/>
        <color rgb="FFF8696B"/>
        <color rgb="FFFCFCFF"/>
        <color rgb="FF63BE7B"/>
      </colorScale>
    </cfRule>
  </conditionalFormatting>
  <conditionalFormatting sqref="E17:N17">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CFCFF"/>
        <color rgb="FF63BE7B"/>
      </colorScale>
    </cfRule>
    <cfRule type="colorScale" priority="232">
      <colorScale>
        <cfvo type="min"/>
        <cfvo type="max"/>
        <color rgb="FFFFEF9C"/>
        <color rgb="FF63BE7B"/>
      </colorScale>
    </cfRule>
  </conditionalFormatting>
  <conditionalFormatting sqref="O17">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onditionalFormatting>
  <conditionalFormatting sqref="Q17:S17">
    <cfRule type="colorScale" priority="224">
      <colorScale>
        <cfvo type="min"/>
        <cfvo type="max"/>
        <color rgb="FFFFEF9C"/>
        <color rgb="FF63BE7B"/>
      </colorScale>
    </cfRule>
    <cfRule type="colorScale" priority="225">
      <colorScale>
        <cfvo type="min"/>
        <cfvo type="max"/>
        <color rgb="FFFFEF9C"/>
        <color rgb="FF63BE7B"/>
      </colorScale>
    </cfRule>
  </conditionalFormatting>
  <conditionalFormatting sqref="T17">
    <cfRule type="colorScale" priority="226">
      <colorScale>
        <cfvo type="min"/>
        <cfvo type="max"/>
        <color rgb="FFFFEF9C"/>
        <color rgb="FF63BE7B"/>
      </colorScale>
    </cfRule>
  </conditionalFormatting>
  <conditionalFormatting sqref="U17:W17">
    <cfRule type="colorScale" priority="233">
      <colorScale>
        <cfvo type="min"/>
        <cfvo type="max"/>
        <color rgb="FFFFEF9C"/>
        <color rgb="FF63BE7B"/>
      </colorScale>
    </cfRule>
    <cfRule type="colorScale" priority="234">
      <colorScale>
        <cfvo type="min"/>
        <cfvo type="percentile" val="50"/>
        <cfvo type="max"/>
        <color rgb="FFF8696B"/>
        <color rgb="FFFFEB84"/>
        <color rgb="FF63BE7B"/>
      </colorScale>
    </cfRule>
  </conditionalFormatting>
  <conditionalFormatting sqref="E17">
    <cfRule type="colorScale" priority="235">
      <colorScale>
        <cfvo type="min"/>
        <cfvo type="max"/>
        <color rgb="FFFCFCFF"/>
        <color rgb="FF63BE7B"/>
      </colorScale>
    </cfRule>
  </conditionalFormatting>
  <conditionalFormatting sqref="F17">
    <cfRule type="colorScale" priority="236">
      <colorScale>
        <cfvo type="min"/>
        <cfvo type="max"/>
        <color rgb="FFFCFCFF"/>
        <color rgb="FF63BE7B"/>
      </colorScale>
    </cfRule>
  </conditionalFormatting>
  <conditionalFormatting sqref="G17">
    <cfRule type="colorScale" priority="237">
      <colorScale>
        <cfvo type="min"/>
        <cfvo type="max"/>
        <color rgb="FFFCFCFF"/>
        <color rgb="FF63BE7B"/>
      </colorScale>
    </cfRule>
  </conditionalFormatting>
  <conditionalFormatting sqref="K17:L17">
    <cfRule type="colorScale" priority="238">
      <colorScale>
        <cfvo type="min"/>
        <cfvo type="max"/>
        <color rgb="FFFCFCFF"/>
        <color rgb="FF63BE7B"/>
      </colorScale>
    </cfRule>
  </conditionalFormatting>
  <conditionalFormatting sqref="O17">
    <cfRule type="colorScale" priority="239">
      <colorScale>
        <cfvo type="min"/>
        <cfvo type="percentile" val="50"/>
        <cfvo type="max"/>
        <color rgb="FF63BE7B"/>
        <color rgb="FFFCFCFF"/>
        <color rgb="FFF8696B"/>
      </colorScale>
    </cfRule>
  </conditionalFormatting>
  <conditionalFormatting sqref="U17:W17">
    <cfRule type="colorScale" priority="240">
      <colorScale>
        <cfvo type="min"/>
        <cfvo type="max"/>
        <color rgb="FFFFEF9C"/>
        <color rgb="FF63BE7B"/>
      </colorScale>
    </cfRule>
  </conditionalFormatting>
  <conditionalFormatting sqref="J17">
    <cfRule type="colorScale" priority="221">
      <colorScale>
        <cfvo type="min"/>
        <cfvo type="max"/>
        <color rgb="FFFCFCFF"/>
        <color rgb="FF63BE7B"/>
      </colorScale>
    </cfRule>
  </conditionalFormatting>
  <conditionalFormatting sqref="M17">
    <cfRule type="colorScale" priority="220">
      <colorScale>
        <cfvo type="min"/>
        <cfvo type="max"/>
        <color rgb="FFFCFCFF"/>
        <color rgb="FF63BE7B"/>
      </colorScale>
    </cfRule>
  </conditionalFormatting>
  <conditionalFormatting sqref="N17">
    <cfRule type="colorScale" priority="219">
      <colorScale>
        <cfvo type="min"/>
        <cfvo type="max"/>
        <color rgb="FFFCFCFF"/>
        <color rgb="FF63BE7B"/>
      </colorScale>
    </cfRule>
  </conditionalFormatting>
  <conditionalFormatting sqref="O17">
    <cfRule type="colorScale" priority="242">
      <colorScale>
        <cfvo type="min"/>
        <cfvo type="percentile" val="50"/>
        <cfvo type="max"/>
        <color rgb="FF63BE7B"/>
        <color rgb="FFFCFCFF"/>
        <color rgb="FFF8696B"/>
      </colorScale>
    </cfRule>
  </conditionalFormatting>
  <conditionalFormatting sqref="E17">
    <cfRule type="colorScale" priority="243">
      <colorScale>
        <cfvo type="min"/>
        <cfvo type="max"/>
        <color rgb="FFFCFCFF"/>
        <color rgb="FF63BE7B"/>
      </colorScale>
    </cfRule>
  </conditionalFormatting>
  <conditionalFormatting sqref="F17">
    <cfRule type="colorScale" priority="244">
      <colorScale>
        <cfvo type="min"/>
        <cfvo type="max"/>
        <color rgb="FFFCFCFF"/>
        <color rgb="FF63BE7B"/>
      </colorScale>
    </cfRule>
  </conditionalFormatting>
  <conditionalFormatting sqref="G17">
    <cfRule type="colorScale" priority="245">
      <colorScale>
        <cfvo type="min"/>
        <cfvo type="max"/>
        <color rgb="FFFCFCFF"/>
        <color rgb="FF63BE7B"/>
      </colorScale>
    </cfRule>
  </conditionalFormatting>
  <conditionalFormatting sqref="H17">
    <cfRule type="colorScale" priority="246">
      <colorScale>
        <cfvo type="min"/>
        <cfvo type="max"/>
        <color rgb="FFFCFCFF"/>
        <color rgb="FF63BE7B"/>
      </colorScale>
    </cfRule>
  </conditionalFormatting>
  <conditionalFormatting sqref="H17">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K17:L17">
    <cfRule type="colorScale" priority="249">
      <colorScale>
        <cfvo type="min"/>
        <cfvo type="max"/>
        <color rgb="FFFCFCFF"/>
        <color rgb="FF63BE7B"/>
      </colorScale>
    </cfRule>
  </conditionalFormatting>
  <conditionalFormatting sqref="I17">
    <cfRule type="colorScale" priority="250">
      <colorScale>
        <cfvo type="min"/>
        <cfvo type="max"/>
        <color rgb="FFFCFCFF"/>
        <color rgb="FF63BE7B"/>
      </colorScale>
    </cfRule>
  </conditionalFormatting>
  <conditionalFormatting sqref="I17">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O17">
    <cfRule type="colorScale" priority="253">
      <colorScale>
        <cfvo type="min"/>
        <cfvo type="percentile" val="50"/>
        <cfvo type="max"/>
        <color rgb="FF63BE7B"/>
        <color rgb="FFFCFCFF"/>
        <color rgb="FFF8696B"/>
      </colorScale>
    </cfRule>
  </conditionalFormatting>
  <conditionalFormatting sqref="Q17">
    <cfRule type="colorScale" priority="254">
      <colorScale>
        <cfvo type="min"/>
        <cfvo type="max"/>
        <color rgb="FFFFEF9C"/>
        <color rgb="FF63BE7B"/>
      </colorScale>
    </cfRule>
  </conditionalFormatting>
  <conditionalFormatting sqref="Q17">
    <cfRule type="colorScale" priority="255">
      <colorScale>
        <cfvo type="min"/>
        <cfvo type="max"/>
        <color rgb="FFFFEF9C"/>
        <color rgb="FF63BE7B"/>
      </colorScale>
    </cfRule>
    <cfRule type="colorScale" priority="256">
      <colorScale>
        <cfvo type="min"/>
        <cfvo type="percentile" val="50"/>
        <cfvo type="max"/>
        <color rgb="FFF8696B"/>
        <color rgb="FFFFEB84"/>
        <color rgb="FF63BE7B"/>
      </colorScale>
    </cfRule>
  </conditionalFormatting>
  <conditionalFormatting sqref="R17:S17">
    <cfRule type="colorScale" priority="257">
      <colorScale>
        <cfvo type="min"/>
        <cfvo type="max"/>
        <color rgb="FFFFEF9C"/>
        <color rgb="FF63BE7B"/>
      </colorScale>
    </cfRule>
  </conditionalFormatting>
  <conditionalFormatting sqref="R17:S17">
    <cfRule type="colorScale" priority="258">
      <colorScale>
        <cfvo type="min"/>
        <cfvo type="max"/>
        <color rgb="FFFFEF9C"/>
        <color rgb="FF63BE7B"/>
      </colorScale>
    </cfRule>
    <cfRule type="colorScale" priority="259">
      <colorScale>
        <cfvo type="min"/>
        <cfvo type="percentile" val="50"/>
        <cfvo type="max"/>
        <color rgb="FFF8696B"/>
        <color rgb="FFFFEB84"/>
        <color rgb="FF63BE7B"/>
      </colorScale>
    </cfRule>
  </conditionalFormatting>
  <conditionalFormatting sqref="T17">
    <cfRule type="colorScale" priority="260">
      <colorScale>
        <cfvo type="min"/>
        <cfvo type="max"/>
        <color rgb="FFFFEF9C"/>
        <color rgb="FF63BE7B"/>
      </colorScale>
    </cfRule>
  </conditionalFormatting>
  <conditionalFormatting sqref="T17">
    <cfRule type="colorScale" priority="261">
      <colorScale>
        <cfvo type="min"/>
        <cfvo type="max"/>
        <color rgb="FFFFEF9C"/>
        <color rgb="FF63BE7B"/>
      </colorScale>
    </cfRule>
    <cfRule type="colorScale" priority="262">
      <colorScale>
        <cfvo type="min"/>
        <cfvo type="percentile" val="50"/>
        <cfvo type="max"/>
        <color rgb="FFF8696B"/>
        <color rgb="FFFCFCFF"/>
        <color rgb="FF63BE7B"/>
      </colorScale>
    </cfRule>
  </conditionalFormatting>
  <conditionalFormatting sqref="U17:W17">
    <cfRule type="colorScale" priority="263">
      <colorScale>
        <cfvo type="min"/>
        <cfvo type="max"/>
        <color rgb="FFFFEF9C"/>
        <color rgb="FF63BE7B"/>
      </colorScale>
    </cfRule>
  </conditionalFormatting>
  <conditionalFormatting sqref="U17:W17">
    <cfRule type="colorScale" priority="264">
      <colorScale>
        <cfvo type="min"/>
        <cfvo type="max"/>
        <color rgb="FFFFEF9C"/>
        <color rgb="FF63BE7B"/>
      </colorScale>
    </cfRule>
    <cfRule type="colorScale" priority="265">
      <colorScale>
        <cfvo type="min"/>
        <cfvo type="max"/>
        <color rgb="FFFFEF9C"/>
        <color rgb="FF63BE7B"/>
      </colorScale>
    </cfRule>
  </conditionalFormatting>
  <conditionalFormatting sqref="V17">
    <cfRule type="colorScale" priority="266">
      <colorScale>
        <cfvo type="min"/>
        <cfvo type="max"/>
        <color rgb="FFFFEF9C"/>
        <color rgb="FF63BE7B"/>
      </colorScale>
    </cfRule>
  </conditionalFormatting>
  <conditionalFormatting sqref="V17">
    <cfRule type="colorScale" priority="267">
      <colorScale>
        <cfvo type="min"/>
        <cfvo type="max"/>
        <color rgb="FFFFEF9C"/>
        <color rgb="FF63BE7B"/>
      </colorScale>
    </cfRule>
  </conditionalFormatting>
  <conditionalFormatting sqref="J17">
    <cfRule type="colorScale" priority="268">
      <colorScale>
        <cfvo type="min"/>
        <cfvo type="max"/>
        <color rgb="FFFCFCFF"/>
        <color rgb="FF63BE7B"/>
      </colorScale>
    </cfRule>
  </conditionalFormatting>
  <conditionalFormatting sqref="M17">
    <cfRule type="colorScale" priority="269">
      <colorScale>
        <cfvo type="min"/>
        <cfvo type="max"/>
        <color rgb="FFFCFCFF"/>
        <color rgb="FF63BE7B"/>
      </colorScale>
    </cfRule>
  </conditionalFormatting>
  <conditionalFormatting sqref="N17">
    <cfRule type="colorScale" priority="270">
      <colorScale>
        <cfvo type="min"/>
        <cfvo type="max"/>
        <color rgb="FFFCFCFF"/>
        <color rgb="FF63BE7B"/>
      </colorScale>
    </cfRule>
  </conditionalFormatting>
  <conditionalFormatting sqref="D17">
    <cfRule type="colorScale" priority="271">
      <colorScale>
        <cfvo type="min"/>
        <cfvo type="percentile" val="50"/>
        <cfvo type="max"/>
        <color rgb="FFF8696B"/>
        <color rgb="FFFCFCFF"/>
        <color rgb="FF63BE7B"/>
      </colorScale>
    </cfRule>
  </conditionalFormatting>
  <conditionalFormatting sqref="O17">
    <cfRule type="colorScale" priority="272">
      <colorScale>
        <cfvo type="min"/>
        <cfvo type="percentile" val="50"/>
        <cfvo type="max"/>
        <color rgb="FF63BE7B"/>
        <color rgb="FFFCFCFF"/>
        <color rgb="FFF8696B"/>
      </colorScale>
    </cfRule>
  </conditionalFormatting>
  <conditionalFormatting sqref="D17">
    <cfRule type="colorScale" priority="273">
      <colorScale>
        <cfvo type="min"/>
        <cfvo type="percentile" val="50"/>
        <cfvo type="max"/>
        <color rgb="FFF8696B"/>
        <color rgb="FFFCFCFF"/>
        <color rgb="FF63BE7B"/>
      </colorScale>
    </cfRule>
  </conditionalFormatting>
  <conditionalFormatting sqref="H17">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O17">
    <cfRule type="colorScale" priority="277">
      <colorScale>
        <cfvo type="min"/>
        <cfvo type="percentile" val="50"/>
        <cfvo type="max"/>
        <color rgb="FF63BE7B"/>
        <color rgb="FFFCFCFF"/>
        <color rgb="FFF8696B"/>
      </colorScale>
    </cfRule>
  </conditionalFormatting>
  <conditionalFormatting sqref="P17">
    <cfRule type="colorScale" priority="278">
      <colorScale>
        <cfvo type="min"/>
        <cfvo type="percentile" val="50"/>
        <cfvo type="max"/>
        <color rgb="FF63BE7B"/>
        <color rgb="FFFCFCFF"/>
        <color rgb="FFF8696B"/>
      </colorScale>
    </cfRule>
  </conditionalFormatting>
  <conditionalFormatting sqref="S17">
    <cfRule type="colorScale" priority="279">
      <colorScale>
        <cfvo type="min"/>
        <cfvo type="percentile" val="50"/>
        <cfvo type="max"/>
        <color rgb="FFF8696B"/>
        <color rgb="FFFCFCFF"/>
        <color rgb="FF63BE7B"/>
      </colorScale>
    </cfRule>
  </conditionalFormatting>
  <conditionalFormatting sqref="H17">
    <cfRule type="colorScale" priority="280">
      <colorScale>
        <cfvo type="min"/>
        <cfvo type="percentile" val="50"/>
        <cfvo type="max"/>
        <color rgb="FFF8696B"/>
        <color rgb="FFFCFCFF"/>
        <color rgb="FF5A8AC6"/>
      </colorScale>
    </cfRule>
  </conditionalFormatting>
  <conditionalFormatting sqref="E17">
    <cfRule type="colorScale" priority="281">
      <colorScale>
        <cfvo type="min"/>
        <cfvo type="max"/>
        <color rgb="FFFCFCFF"/>
        <color rgb="FF63BE7B"/>
      </colorScale>
    </cfRule>
  </conditionalFormatting>
  <conditionalFormatting sqref="E17">
    <cfRule type="colorScale" priority="282">
      <colorScale>
        <cfvo type="min"/>
        <cfvo type="percentile" val="50"/>
        <cfvo type="max"/>
        <color rgb="FFF8696B"/>
        <color rgb="FFFCFCFF"/>
        <color rgb="FF63BE7B"/>
      </colorScale>
    </cfRule>
    <cfRule type="colorScale" priority="283">
      <colorScale>
        <cfvo type="min"/>
        <cfvo type="max"/>
        <color rgb="FFFCFCFF"/>
        <color rgb="FF63BE7B"/>
      </colorScale>
    </cfRule>
    <cfRule type="colorScale" priority="284">
      <colorScale>
        <cfvo type="min"/>
        <cfvo type="percentile" val="50"/>
        <cfvo type="max"/>
        <color rgb="FFF8696B"/>
        <color rgb="FFFCFCFF"/>
        <color rgb="FF63BE7B"/>
      </colorScale>
    </cfRule>
  </conditionalFormatting>
  <conditionalFormatting sqref="F17">
    <cfRule type="colorScale" priority="285">
      <colorScale>
        <cfvo type="min"/>
        <cfvo type="max"/>
        <color rgb="FFFCFCFF"/>
        <color rgb="FF63BE7B"/>
      </colorScale>
    </cfRule>
  </conditionalFormatting>
  <conditionalFormatting sqref="F17">
    <cfRule type="colorScale" priority="286">
      <colorScale>
        <cfvo type="min"/>
        <cfvo type="max"/>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onditionalFormatting>
  <conditionalFormatting sqref="F17">
    <cfRule type="colorScale" priority="290">
      <colorScale>
        <cfvo type="min"/>
        <cfvo type="max"/>
        <color rgb="FFFCFCFF"/>
        <color rgb="FF63BE7B"/>
      </colorScale>
    </cfRule>
  </conditionalFormatting>
  <conditionalFormatting sqref="G17">
    <cfRule type="colorScale" priority="291">
      <colorScale>
        <cfvo type="min"/>
        <cfvo type="max"/>
        <color rgb="FFFCFCFF"/>
        <color rgb="FF63BE7B"/>
      </colorScale>
    </cfRule>
  </conditionalFormatting>
  <conditionalFormatting sqref="G17">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onditionalFormatting>
  <conditionalFormatting sqref="G17">
    <cfRule type="colorScale" priority="295">
      <colorScale>
        <cfvo type="min"/>
        <cfvo type="max"/>
        <color rgb="FFFCFCFF"/>
        <color rgb="FF63BE7B"/>
      </colorScale>
    </cfRule>
  </conditionalFormatting>
  <conditionalFormatting sqref="H17">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onditionalFormatting>
  <conditionalFormatting sqref="I17">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I17">
    <cfRule type="colorScale" priority="302">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5A8AC6"/>
      </colorScale>
    </cfRule>
    <cfRule type="colorScale" priority="304">
      <colorScale>
        <cfvo type="min"/>
        <cfvo type="percentile" val="50"/>
        <cfvo type="max"/>
        <color rgb="FFF8696B"/>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I1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K17">
    <cfRule type="colorScale" priority="310">
      <colorScale>
        <cfvo type="min"/>
        <cfvo type="percentile" val="50"/>
        <cfvo type="max"/>
        <color rgb="FFF8696B"/>
        <color rgb="FFFCFCFF"/>
        <color rgb="FF63BE7B"/>
      </colorScale>
    </cfRule>
  </conditionalFormatting>
  <conditionalFormatting sqref="K17:L17">
    <cfRule type="colorScale" priority="311">
      <colorScale>
        <cfvo type="min"/>
        <cfvo type="max"/>
        <color rgb="FFFCFCFF"/>
        <color rgb="FF63BE7B"/>
      </colorScale>
    </cfRule>
  </conditionalFormatting>
  <conditionalFormatting sqref="K17:L17">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onditionalFormatting>
  <conditionalFormatting sqref="L17">
    <cfRule type="colorScale" priority="314">
      <colorScale>
        <cfvo type="min"/>
        <cfvo type="percentile" val="50"/>
        <cfvo type="max"/>
        <color rgb="FFF8696B"/>
        <color rgb="FFFCFCFF"/>
        <color rgb="FF63BE7B"/>
      </colorScale>
    </cfRule>
  </conditionalFormatting>
  <conditionalFormatting sqref="P17">
    <cfRule type="colorScale" priority="315">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fRule type="colorScale" priority="317">
      <colorScale>
        <cfvo type="min"/>
        <cfvo type="max"/>
        <color rgb="FFFCFCFF"/>
        <color rgb="FFF8696B"/>
      </colorScale>
    </cfRule>
  </conditionalFormatting>
  <conditionalFormatting sqref="P17">
    <cfRule type="colorScale" priority="318">
      <colorScale>
        <cfvo type="min"/>
        <cfvo type="percentile" val="50"/>
        <cfvo type="max"/>
        <color rgb="FF63BE7B"/>
        <color rgb="FFFCFCFF"/>
        <color rgb="FFF8696B"/>
      </colorScale>
    </cfRule>
  </conditionalFormatting>
  <conditionalFormatting sqref="Q17">
    <cfRule type="colorScale" priority="319">
      <colorScale>
        <cfvo type="min"/>
        <cfvo type="percentile" val="50"/>
        <cfvo type="max"/>
        <color rgb="FFF8696B"/>
        <color rgb="FFFCFCFF"/>
        <color rgb="FF63BE7B"/>
      </colorScale>
    </cfRule>
    <cfRule type="colorScale" priority="320">
      <colorScale>
        <cfvo type="min"/>
        <cfvo type="max"/>
        <color rgb="FFFFEF9C"/>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onditionalFormatting>
  <conditionalFormatting sqref="Q17">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onditionalFormatting>
  <conditionalFormatting sqref="R17">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onditionalFormatting>
  <conditionalFormatting sqref="R17:S17">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30">
      <colorScale>
        <cfvo type="min"/>
        <cfvo type="max"/>
        <color rgb="FFFCFCFF"/>
        <color rgb="FF63BE7B"/>
      </colorScale>
    </cfRule>
  </conditionalFormatting>
  <conditionalFormatting sqref="R17:S17">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onditionalFormatting>
  <conditionalFormatting sqref="S17">
    <cfRule type="colorScale" priority="333">
      <colorScale>
        <cfvo type="min"/>
        <cfvo type="max"/>
        <color rgb="FFFCFCFF"/>
        <color rgb="FF63BE7B"/>
      </colorScale>
    </cfRule>
    <cfRule type="colorScale" priority="334">
      <colorScale>
        <cfvo type="min"/>
        <cfvo type="percentile" val="50"/>
        <cfvo type="max"/>
        <color rgb="FFF8696B"/>
        <color rgb="FFFCFCFF"/>
        <color rgb="FF63BE7B"/>
      </colorScale>
    </cfRule>
  </conditionalFormatting>
  <conditionalFormatting sqref="T17">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fRule type="colorScale" priority="337">
      <colorScale>
        <cfvo type="min"/>
        <cfvo type="max"/>
        <color rgb="FFFCFCFF"/>
        <color rgb="FF63BE7B"/>
      </colorScale>
    </cfRule>
    <cfRule type="colorScale" priority="338">
      <colorScale>
        <cfvo type="min"/>
        <cfvo type="max"/>
        <color rgb="FFFCFCFF"/>
        <color rgb="FF63BE7B"/>
      </colorScale>
    </cfRule>
  </conditionalFormatting>
  <conditionalFormatting sqref="T17">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onditionalFormatting>
  <conditionalFormatting sqref="U17">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U17">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V17">
    <cfRule type="colorScale" priority="345">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fRule type="colorScale" priority="347">
      <colorScale>
        <cfvo type="min"/>
        <cfvo type="max"/>
        <color rgb="FF63BE7B"/>
        <color rgb="FFFCFCFF"/>
      </colorScale>
    </cfRule>
    <cfRule type="colorScale" priority="348">
      <colorScale>
        <cfvo type="min"/>
        <cfvo type="percentile" val="50"/>
        <cfvo type="max"/>
        <color rgb="FF63BE7B"/>
        <color rgb="FFFCFCFF"/>
        <color rgb="FFF8696B"/>
      </colorScale>
    </cfRule>
  </conditionalFormatting>
  <conditionalFormatting sqref="V17">
    <cfRule type="colorScale" priority="349">
      <colorScale>
        <cfvo type="min"/>
        <cfvo type="max"/>
        <color rgb="FFFFEF9C"/>
        <color rgb="FF63BE7B"/>
      </colorScale>
    </cfRule>
  </conditionalFormatting>
  <conditionalFormatting sqref="W17">
    <cfRule type="colorScale" priority="350">
      <colorScale>
        <cfvo type="min"/>
        <cfvo type="percentile" val="50"/>
        <cfvo type="max"/>
        <color rgb="FF63BE7B"/>
        <color rgb="FFFCFCFF"/>
        <color rgb="FFF8696B"/>
      </colorScale>
    </cfRule>
    <cfRule type="colorScale" priority="351">
      <colorScale>
        <cfvo type="min"/>
        <cfvo type="max"/>
        <color rgb="FF63BE7B"/>
        <color rgb="FFFCFCFF"/>
      </colorScale>
    </cfRule>
    <cfRule type="colorScale" priority="352">
      <colorScale>
        <cfvo type="min"/>
        <cfvo type="percentile" val="50"/>
        <cfvo type="max"/>
        <color rgb="FF63BE7B"/>
        <color rgb="FFFCFCFF"/>
        <color rgb="FFF8696B"/>
      </colorScale>
    </cfRule>
  </conditionalFormatting>
  <conditionalFormatting sqref="W17">
    <cfRule type="colorScale" priority="353">
      <colorScale>
        <cfvo type="min"/>
        <cfvo type="percentile" val="50"/>
        <cfvo type="max"/>
        <color rgb="FF63BE7B"/>
        <color rgb="FFFCFCFF"/>
        <color rgb="FFF8696B"/>
      </colorScale>
    </cfRule>
  </conditionalFormatting>
  <conditionalFormatting sqref="J17">
    <cfRule type="colorScale" priority="354">
      <colorScale>
        <cfvo type="min"/>
        <cfvo type="max"/>
        <color rgb="FFFCFCFF"/>
        <color rgb="FF63BE7B"/>
      </colorScale>
    </cfRule>
  </conditionalFormatting>
  <conditionalFormatting sqref="J17">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percentile" val="50"/>
        <cfvo type="max"/>
        <color rgb="FFF8696B"/>
        <color rgb="FFFCFCFF"/>
        <color rgb="FF63BE7B"/>
      </colorScale>
    </cfRule>
  </conditionalFormatting>
  <conditionalFormatting sqref="J17">
    <cfRule type="colorScale" priority="358">
      <colorScale>
        <cfvo type="min"/>
        <cfvo type="max"/>
        <color rgb="FFFCFCFF"/>
        <color rgb="FF63BE7B"/>
      </colorScale>
    </cfRule>
  </conditionalFormatting>
  <conditionalFormatting sqref="M17">
    <cfRule type="colorScale" priority="359">
      <colorScale>
        <cfvo type="min"/>
        <cfvo type="max"/>
        <color rgb="FFFCFCFF"/>
        <color rgb="FF63BE7B"/>
      </colorScale>
    </cfRule>
  </conditionalFormatting>
  <conditionalFormatting sqref="M17">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62">
      <colorScale>
        <cfvo type="min"/>
        <cfvo type="percentile" val="50"/>
        <cfvo type="max"/>
        <color rgb="FFF8696B"/>
        <color rgb="FFFCFCFF"/>
        <color rgb="FF63BE7B"/>
      </colorScale>
    </cfRule>
  </conditionalFormatting>
  <conditionalFormatting sqref="M17">
    <cfRule type="colorScale" priority="363">
      <colorScale>
        <cfvo type="min"/>
        <cfvo type="max"/>
        <color rgb="FFFCFCFF"/>
        <color rgb="FF63BE7B"/>
      </colorScale>
    </cfRule>
  </conditionalFormatting>
  <conditionalFormatting sqref="N17">
    <cfRule type="colorScale" priority="364">
      <colorScale>
        <cfvo type="min"/>
        <cfvo type="max"/>
        <color rgb="FFFCFCFF"/>
        <color rgb="FF63BE7B"/>
      </colorScale>
    </cfRule>
  </conditionalFormatting>
  <conditionalFormatting sqref="N17">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onditionalFormatting>
  <conditionalFormatting sqref="N17">
    <cfRule type="colorScale" priority="368">
      <colorScale>
        <cfvo type="min"/>
        <cfvo type="max"/>
        <color rgb="FFFCFCFF"/>
        <color rgb="FF63BE7B"/>
      </colorScale>
    </cfRule>
  </conditionalFormatting>
  <conditionalFormatting sqref="E17">
    <cfRule type="colorScale" priority="369">
      <colorScale>
        <cfvo type="min"/>
        <cfvo type="max"/>
        <color rgb="FFFCFCFF"/>
        <color rgb="FF63BE7B"/>
      </colorScale>
    </cfRule>
  </conditionalFormatting>
  <conditionalFormatting sqref="H17">
    <cfRule type="colorScale" priority="370">
      <colorScale>
        <cfvo type="min"/>
        <cfvo type="max"/>
        <color rgb="FFFCFCFF"/>
        <color rgb="FF63BE7B"/>
      </colorScale>
    </cfRule>
  </conditionalFormatting>
  <conditionalFormatting sqref="I17">
    <cfRule type="colorScale" priority="371">
      <colorScale>
        <cfvo type="min"/>
        <cfvo type="max"/>
        <color rgb="FFFCFCFF"/>
        <color rgb="FF63BE7B"/>
      </colorScale>
    </cfRule>
  </conditionalFormatting>
  <conditionalFormatting sqref="K17">
    <cfRule type="colorScale" priority="372">
      <colorScale>
        <cfvo type="min"/>
        <cfvo type="max"/>
        <color rgb="FFFCFCFF"/>
        <color rgb="FF63BE7B"/>
      </colorScale>
    </cfRule>
    <cfRule type="colorScale" priority="373">
      <colorScale>
        <cfvo type="min"/>
        <cfvo type="percentile" val="50"/>
        <cfvo type="max"/>
        <color rgb="FFF8696B"/>
        <color rgb="FFFCFCFF"/>
        <color rgb="FF63BE7B"/>
      </colorScale>
    </cfRule>
  </conditionalFormatting>
  <conditionalFormatting sqref="L17">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onditionalFormatting>
  <conditionalFormatting sqref="Q17">
    <cfRule type="colorScale" priority="376">
      <colorScale>
        <cfvo type="min"/>
        <cfvo type="percentile" val="50"/>
        <cfvo type="max"/>
        <color rgb="FFF8696B"/>
        <color rgb="FFFCFCFF"/>
        <color rgb="FF63BE7B"/>
      </colorScale>
    </cfRule>
  </conditionalFormatting>
  <conditionalFormatting sqref="R17">
    <cfRule type="colorScale" priority="377">
      <colorScale>
        <cfvo type="min"/>
        <cfvo type="max"/>
        <color rgb="FFFCFCFF"/>
        <color rgb="FF63BE7B"/>
      </colorScale>
    </cfRule>
  </conditionalFormatting>
  <conditionalFormatting sqref="S17">
    <cfRule type="colorScale" priority="378">
      <colorScale>
        <cfvo type="min"/>
        <cfvo type="max"/>
        <color rgb="FFFCFCFF"/>
        <color rgb="FF63BE7B"/>
      </colorScale>
    </cfRule>
  </conditionalFormatting>
  <conditionalFormatting sqref="T17">
    <cfRule type="colorScale" priority="379">
      <colorScale>
        <cfvo type="min"/>
        <cfvo type="max"/>
        <color rgb="FFFCFCFF"/>
        <color rgb="FF63BE7B"/>
      </colorScale>
    </cfRule>
  </conditionalFormatting>
  <conditionalFormatting sqref="U17">
    <cfRule type="colorScale" priority="380">
      <colorScale>
        <cfvo type="min"/>
        <cfvo type="max"/>
        <color rgb="FFFCFCFF"/>
        <color rgb="FF63BE7B"/>
      </colorScale>
    </cfRule>
  </conditionalFormatting>
  <conditionalFormatting sqref="V17">
    <cfRule type="colorScale" priority="381">
      <colorScale>
        <cfvo type="min"/>
        <cfvo type="percentile" val="50"/>
        <cfvo type="max"/>
        <color rgb="FF63BE7B"/>
        <color rgb="FFFCFCFF"/>
        <color rgb="FFF8696B"/>
      </colorScale>
    </cfRule>
  </conditionalFormatting>
  <conditionalFormatting sqref="D17">
    <cfRule type="colorScale" priority="382">
      <colorScale>
        <cfvo type="min"/>
        <cfvo type="percentile" val="50"/>
        <cfvo type="max"/>
        <color rgb="FFF8696B"/>
        <color rgb="FFFCFCFF"/>
        <color rgb="FF63BE7B"/>
      </colorScale>
    </cfRule>
  </conditionalFormatting>
  <conditionalFormatting sqref="E17">
    <cfRule type="colorScale" priority="383">
      <colorScale>
        <cfvo type="min"/>
        <cfvo type="max"/>
        <color rgb="FFFCFCFF"/>
        <color rgb="FF63BE7B"/>
      </colorScale>
    </cfRule>
  </conditionalFormatting>
  <conditionalFormatting sqref="F17">
    <cfRule type="colorScale" priority="384">
      <colorScale>
        <cfvo type="min"/>
        <cfvo type="max"/>
        <color rgb="FFFCFCFF"/>
        <color rgb="FF63BE7B"/>
      </colorScale>
    </cfRule>
  </conditionalFormatting>
  <conditionalFormatting sqref="G17">
    <cfRule type="colorScale" priority="385">
      <colorScale>
        <cfvo type="min"/>
        <cfvo type="max"/>
        <color rgb="FFFCFCFF"/>
        <color rgb="FF63BE7B"/>
      </colorScale>
    </cfRule>
  </conditionalFormatting>
  <conditionalFormatting sqref="H17">
    <cfRule type="colorScale" priority="386">
      <colorScale>
        <cfvo type="min"/>
        <cfvo type="percentile" val="50"/>
        <cfvo type="max"/>
        <color rgb="FFF8696B"/>
        <color rgb="FFFCFCFF"/>
        <color rgb="FF63BE7B"/>
      </colorScale>
    </cfRule>
    <cfRule type="colorScale" priority="387">
      <colorScale>
        <cfvo type="min"/>
        <cfvo type="max"/>
        <color rgb="FFFCFCFF"/>
        <color rgb="FF63BE7B"/>
      </colorScale>
    </cfRule>
  </conditionalFormatting>
  <conditionalFormatting sqref="I17">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onditionalFormatting>
  <conditionalFormatting sqref="K17">
    <cfRule type="colorScale" priority="390">
      <colorScale>
        <cfvo type="min"/>
        <cfvo type="percentile" val="50"/>
        <cfvo type="max"/>
        <color rgb="FFF8696B"/>
        <color rgb="FFFCFCFF"/>
        <color rgb="FF63BE7B"/>
      </colorScale>
    </cfRule>
  </conditionalFormatting>
  <conditionalFormatting sqref="L17">
    <cfRule type="colorScale" priority="391">
      <colorScale>
        <cfvo type="min"/>
        <cfvo type="percentile" val="50"/>
        <cfvo type="max"/>
        <color rgb="FFF8696B"/>
        <color rgb="FFFCFCFF"/>
        <color rgb="FF63BE7B"/>
      </colorScale>
    </cfRule>
  </conditionalFormatting>
  <conditionalFormatting sqref="O17">
    <cfRule type="colorScale" priority="392">
      <colorScale>
        <cfvo type="min"/>
        <cfvo type="percentile" val="50"/>
        <cfvo type="max"/>
        <color rgb="FF63BE7B"/>
        <color rgb="FFFCFCFF"/>
        <color rgb="FFF8696B"/>
      </colorScale>
    </cfRule>
  </conditionalFormatting>
  <conditionalFormatting sqref="P17">
    <cfRule type="colorScale" priority="393">
      <colorScale>
        <cfvo type="min"/>
        <cfvo type="percentile" val="50"/>
        <cfvo type="max"/>
        <color rgb="FF63BE7B"/>
        <color rgb="FFFCFCFF"/>
        <color rgb="FFF8696B"/>
      </colorScale>
    </cfRule>
  </conditionalFormatting>
  <conditionalFormatting sqref="Q17">
    <cfRule type="colorScale" priority="394">
      <colorScale>
        <cfvo type="min"/>
        <cfvo type="percentile" val="50"/>
        <cfvo type="max"/>
        <color rgb="FFF8696B"/>
        <color rgb="FFFCFCFF"/>
        <color rgb="FF63BE7B"/>
      </colorScale>
    </cfRule>
  </conditionalFormatting>
  <conditionalFormatting sqref="R17">
    <cfRule type="colorScale" priority="395">
      <colorScale>
        <cfvo type="min"/>
        <cfvo type="max"/>
        <color rgb="FFFCFCFF"/>
        <color rgb="FF63BE7B"/>
      </colorScale>
    </cfRule>
  </conditionalFormatting>
  <conditionalFormatting sqref="S17">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onditionalFormatting>
  <conditionalFormatting sqref="T17">
    <cfRule type="colorScale" priority="398">
      <colorScale>
        <cfvo type="min"/>
        <cfvo type="max"/>
        <color rgb="FFFCFCFF"/>
        <color rgb="FF63BE7B"/>
      </colorScale>
    </cfRule>
  </conditionalFormatting>
  <conditionalFormatting sqref="U17">
    <cfRule type="colorScale" priority="399">
      <colorScale>
        <cfvo type="min"/>
        <cfvo type="percentile" val="50"/>
        <cfvo type="max"/>
        <color rgb="FFF8696B"/>
        <color rgb="FFFCFCFF"/>
        <color rgb="FF63BE7B"/>
      </colorScale>
    </cfRule>
  </conditionalFormatting>
  <conditionalFormatting sqref="V17">
    <cfRule type="colorScale" priority="400">
      <colorScale>
        <cfvo type="min"/>
        <cfvo type="percentile" val="50"/>
        <cfvo type="max"/>
        <color rgb="FF63BE7B"/>
        <color rgb="FFFCFCFF"/>
        <color rgb="FFF8696B"/>
      </colorScale>
    </cfRule>
  </conditionalFormatting>
  <conditionalFormatting sqref="W17">
    <cfRule type="colorScale" priority="401">
      <colorScale>
        <cfvo type="min"/>
        <cfvo type="percentile" val="50"/>
        <cfvo type="max"/>
        <color rgb="FF63BE7B"/>
        <color rgb="FFFCFCFF"/>
        <color rgb="FFF8696B"/>
      </colorScale>
    </cfRule>
  </conditionalFormatting>
  <conditionalFormatting sqref="J17">
    <cfRule type="colorScale" priority="402">
      <colorScale>
        <cfvo type="min"/>
        <cfvo type="max"/>
        <color rgb="FFFCFCFF"/>
        <color rgb="FF63BE7B"/>
      </colorScale>
    </cfRule>
  </conditionalFormatting>
  <conditionalFormatting sqref="M17">
    <cfRule type="colorScale" priority="403">
      <colorScale>
        <cfvo type="min"/>
        <cfvo type="max"/>
        <color rgb="FFFCFCFF"/>
        <color rgb="FF63BE7B"/>
      </colorScale>
    </cfRule>
  </conditionalFormatting>
  <conditionalFormatting sqref="N17">
    <cfRule type="colorScale" priority="404">
      <colorScale>
        <cfvo type="min"/>
        <cfvo type="max"/>
        <color rgb="FFFCFCFF"/>
        <color rgb="FF63BE7B"/>
      </colorScale>
    </cfRule>
  </conditionalFormatting>
  <conditionalFormatting sqref="F17">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G17">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onditionalFormatting>
  <conditionalFormatting sqref="H17">
    <cfRule type="colorScale" priority="409">
      <colorScale>
        <cfvo type="min"/>
        <cfvo type="percentile" val="50"/>
        <cfvo type="max"/>
        <color rgb="FFF8696B"/>
        <color rgb="FFFCFCFF"/>
        <color rgb="FF63BE7B"/>
      </colorScale>
    </cfRule>
  </conditionalFormatting>
  <conditionalFormatting sqref="I17">
    <cfRule type="colorScale" priority="410">
      <colorScale>
        <cfvo type="min"/>
        <cfvo type="percentile" val="50"/>
        <cfvo type="max"/>
        <color rgb="FFF8696B"/>
        <color rgb="FFFCFCFF"/>
        <color rgb="FF63BE7B"/>
      </colorScale>
    </cfRule>
  </conditionalFormatting>
  <conditionalFormatting sqref="R17">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S17">
    <cfRule type="colorScale" priority="413">
      <colorScale>
        <cfvo type="min"/>
        <cfvo type="percentile" val="50"/>
        <cfvo type="max"/>
        <color rgb="FFF8696B"/>
        <color rgb="FFFCFCFF"/>
        <color rgb="FF63BE7B"/>
      </colorScale>
    </cfRule>
  </conditionalFormatting>
  <conditionalFormatting sqref="T17">
    <cfRule type="colorScale" priority="414">
      <colorScale>
        <cfvo type="min"/>
        <cfvo type="percentile" val="50"/>
        <cfvo type="max"/>
        <color rgb="FFF8696B"/>
        <color rgb="FFFCFCFF"/>
        <color rgb="FF63BE7B"/>
      </colorScale>
    </cfRule>
  </conditionalFormatting>
  <conditionalFormatting sqref="J17">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M17">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onditionalFormatting>
  <conditionalFormatting sqref="N17">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onditionalFormatting>
  <conditionalFormatting sqref="D17">
    <cfRule type="colorScale" priority="218">
      <colorScale>
        <cfvo type="min"/>
        <cfvo type="percentile" val="50"/>
        <cfvo type="max"/>
        <color rgb="FFF8696B"/>
        <color rgb="FFFCFCFF"/>
        <color rgb="FF63BE7B"/>
      </colorScale>
    </cfRule>
  </conditionalFormatting>
  <conditionalFormatting sqref="G17">
    <cfRule type="colorScale" priority="217">
      <colorScale>
        <cfvo type="min"/>
        <cfvo type="max"/>
        <color rgb="FFFCFCFF"/>
        <color rgb="FF63BE7B"/>
      </colorScale>
    </cfRule>
    <cfRule type="colorScale" priority="421">
      <colorScale>
        <cfvo type="min"/>
        <cfvo type="percentile" val="50"/>
        <cfvo type="max"/>
        <color rgb="FFF8696B"/>
        <color rgb="FFFCFCFF"/>
        <color rgb="FF63BE7B"/>
      </colorScale>
    </cfRule>
  </conditionalFormatting>
  <conditionalFormatting sqref="J17">
    <cfRule type="colorScale" priority="216">
      <colorScale>
        <cfvo type="min"/>
        <cfvo type="max"/>
        <color rgb="FFFCFCFF"/>
        <color rgb="FF63BE7B"/>
      </colorScale>
    </cfRule>
    <cfRule type="colorScale" priority="422">
      <colorScale>
        <cfvo type="min"/>
        <cfvo type="percentile" val="50"/>
        <cfvo type="max"/>
        <color rgb="FFF8696B"/>
        <color rgb="FFFCFCFF"/>
        <color rgb="FF63BE7B"/>
      </colorScale>
    </cfRule>
  </conditionalFormatting>
  <conditionalFormatting sqref="M17">
    <cfRule type="colorScale" priority="215">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N17">
    <cfRule type="colorScale" priority="214">
      <colorScale>
        <cfvo type="min"/>
        <cfvo type="max"/>
        <color rgb="FFFCFCFF"/>
        <color rgb="FF63BE7B"/>
      </colorScale>
    </cfRule>
    <cfRule type="colorScale" priority="424">
      <colorScale>
        <cfvo type="min"/>
        <cfvo type="percentile" val="50"/>
        <cfvo type="max"/>
        <color rgb="FFF8696B"/>
        <color rgb="FFFCFCFF"/>
        <color rgb="FF63BE7B"/>
      </colorScale>
    </cfRule>
  </conditionalFormatting>
  <conditionalFormatting sqref="O17">
    <cfRule type="colorScale" priority="425">
      <colorScale>
        <cfvo type="min"/>
        <cfvo type="percentile" val="50"/>
        <cfvo type="max"/>
        <color rgb="FF63BE7B"/>
        <color rgb="FFFCFCFF"/>
        <color rgb="FFF8696B"/>
      </colorScale>
    </cfRule>
  </conditionalFormatting>
  <conditionalFormatting sqref="P17">
    <cfRule type="colorScale" priority="212">
      <colorScale>
        <cfvo type="min"/>
        <cfvo type="percentile" val="50"/>
        <cfvo type="max"/>
        <color rgb="FF63BE7B"/>
        <color rgb="FFFCFCFF"/>
        <color rgb="FFF8696B"/>
      </colorScale>
    </cfRule>
  </conditionalFormatting>
  <conditionalFormatting sqref="Q17">
    <cfRule type="colorScale" priority="211">
      <colorScale>
        <cfvo type="min"/>
        <cfvo type="percentile" val="50"/>
        <cfvo type="max"/>
        <color rgb="FFF8696B"/>
        <color rgb="FFFCFCFF"/>
        <color rgb="FF63BE7B"/>
      </colorScale>
    </cfRule>
  </conditionalFormatting>
  <conditionalFormatting sqref="R17">
    <cfRule type="colorScale" priority="207">
      <colorScale>
        <cfvo type="min"/>
        <cfvo type="percentile" val="50"/>
        <cfvo type="max"/>
        <color rgb="FFF8696B"/>
        <color rgb="FFFCFCFF"/>
        <color rgb="FF63BE7B"/>
      </colorScale>
    </cfRule>
    <cfRule type="colorScale" priority="210">
      <colorScale>
        <cfvo type="min"/>
        <cfvo type="max"/>
        <color rgb="FFFCFCFF"/>
        <color rgb="FF63BE7B"/>
      </colorScale>
    </cfRule>
  </conditionalFormatting>
  <conditionalFormatting sqref="S17">
    <cfRule type="colorScale" priority="209">
      <colorScale>
        <cfvo type="min"/>
        <cfvo type="percentile" val="50"/>
        <cfvo type="max"/>
        <color rgb="FFF8696B"/>
        <color rgb="FFFCFCFF"/>
        <color rgb="FF63BE7B"/>
      </colorScale>
    </cfRule>
  </conditionalFormatting>
  <conditionalFormatting sqref="T17">
    <cfRule type="colorScale" priority="208">
      <colorScale>
        <cfvo type="min"/>
        <cfvo type="percentile" val="50"/>
        <cfvo type="max"/>
        <color rgb="FFF8696B"/>
        <color rgb="FFFCFCFF"/>
        <color rgb="FF63BE7B"/>
      </colorScale>
    </cfRule>
  </conditionalFormatting>
  <conditionalFormatting sqref="U17">
    <cfRule type="colorScale" priority="206">
      <colorScale>
        <cfvo type="min"/>
        <cfvo type="percentile" val="50"/>
        <cfvo type="max"/>
        <color rgb="FFF8696B"/>
        <color rgb="FFFCFCFF"/>
        <color rgb="FF63BE7B"/>
      </colorScale>
    </cfRule>
  </conditionalFormatting>
  <conditionalFormatting sqref="V17">
    <cfRule type="colorScale" priority="205">
      <colorScale>
        <cfvo type="min"/>
        <cfvo type="percentile" val="50"/>
        <cfvo type="max"/>
        <color rgb="FF63BE7B"/>
        <color rgb="FFFCFCFF"/>
        <color rgb="FFF8696B"/>
      </colorScale>
    </cfRule>
  </conditionalFormatting>
  <conditionalFormatting sqref="O17">
    <cfRule type="colorScale" priority="213">
      <colorScale>
        <cfvo type="min"/>
        <cfvo type="percentile" val="50"/>
        <cfvo type="max"/>
        <color rgb="FF63BE7B"/>
        <color rgb="FFFCFCFF"/>
        <color rgb="FFF8696B"/>
      </colorScale>
    </cfRule>
  </conditionalFormatting>
  <conditionalFormatting sqref="W17">
    <cfRule type="colorScale" priority="204">
      <colorScale>
        <cfvo type="min"/>
        <cfvo type="percentile" val="50"/>
        <cfvo type="max"/>
        <color rgb="FF63BE7B"/>
        <color rgb="FFFCFCFF"/>
        <color rgb="FFF8696B"/>
      </colorScale>
    </cfRule>
  </conditionalFormatting>
  <conditionalFormatting sqref="D18">
    <cfRule type="colorScale" priority="99">
      <colorScale>
        <cfvo type="min"/>
        <cfvo type="percentile" val="50"/>
        <cfvo type="max"/>
        <color rgb="FFF8696B"/>
        <color rgb="FFFCFCFF"/>
        <color rgb="FF63BE7B"/>
      </colorScale>
    </cfRule>
  </conditionalFormatting>
  <conditionalFormatting sqref="D18">
    <cfRule type="colorScale" priority="119">
      <colorScale>
        <cfvo type="min"/>
        <cfvo type="percentile" val="50"/>
        <cfvo type="max"/>
        <color rgb="FFF8696B"/>
        <color rgb="FFFCFCFF"/>
        <color rgb="FF63BE7B"/>
      </colorScale>
    </cfRule>
  </conditionalFormatting>
  <conditionalFormatting sqref="D18">
    <cfRule type="colorScale" priority="131">
      <colorScale>
        <cfvo type="min"/>
        <cfvo type="percentile" val="50"/>
        <cfvo type="max"/>
        <color rgb="FFF8696B"/>
        <color rgb="FFFCFCFF"/>
        <color rgb="FF63BE7B"/>
      </colorScale>
    </cfRule>
  </conditionalFormatting>
  <conditionalFormatting sqref="D18">
    <cfRule type="colorScale" priority="61">
      <colorScale>
        <cfvo type="min"/>
        <cfvo type="percentile" val="50"/>
        <cfvo type="max"/>
        <color rgb="FFF8696B"/>
        <color rgb="FFFCFCFF"/>
        <color rgb="FF63BE7B"/>
      </colorScale>
    </cfRule>
  </conditionalFormatting>
  <conditionalFormatting sqref="D18">
    <cfRule type="colorScale" priority="75">
      <colorScale>
        <cfvo type="min"/>
        <cfvo type="percentile" val="50"/>
        <cfvo type="max"/>
        <color rgb="FFF8696B"/>
        <color rgb="FFFCFCFF"/>
        <color rgb="FF63BE7B"/>
      </colorScale>
    </cfRule>
  </conditionalFormatting>
  <conditionalFormatting sqref="E18">
    <cfRule type="colorScale" priority="100">
      <colorScale>
        <cfvo type="min"/>
        <cfvo type="max"/>
        <color rgb="FFFCFCFF"/>
        <color rgb="FF63BE7B"/>
      </colorScale>
    </cfRule>
  </conditionalFormatting>
  <conditionalFormatting sqref="E18">
    <cfRule type="colorScale" priority="69">
      <colorScale>
        <cfvo type="min"/>
        <cfvo type="max"/>
        <color rgb="FFFCFCFF"/>
        <color rgb="FF63BE7B"/>
      </colorScale>
    </cfRule>
  </conditionalFormatting>
  <conditionalFormatting sqref="E18">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onditionalFormatting>
  <conditionalFormatting sqref="E18">
    <cfRule type="colorScale" priority="152">
      <colorScale>
        <cfvo type="min"/>
        <cfvo type="percentile" val="50"/>
        <cfvo type="max"/>
        <color rgb="FFF8696B"/>
        <color rgb="FFFCFCFF"/>
        <color rgb="FF63BE7B"/>
      </colorScale>
    </cfRule>
  </conditionalFormatting>
  <conditionalFormatting sqref="E18">
    <cfRule type="colorScale" priority="76">
      <colorScale>
        <cfvo type="min"/>
        <cfvo type="max"/>
        <color rgb="FFFCFCFF"/>
        <color rgb="FF63BE7B"/>
      </colorScale>
    </cfRule>
  </conditionalFormatting>
  <conditionalFormatting sqref="E18:N18">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fRule type="colorScale" priority="68">
      <colorScale>
        <cfvo type="min"/>
        <cfvo type="max"/>
        <color rgb="FFFFEF9C"/>
        <color rgb="FF63BE7B"/>
      </colorScale>
    </cfRule>
  </conditionalFormatting>
  <conditionalFormatting sqref="F18">
    <cfRule type="colorScale" priority="101">
      <colorScale>
        <cfvo type="min"/>
        <cfvo type="max"/>
        <color rgb="FFFCFCFF"/>
        <color rgb="FF63BE7B"/>
      </colorScale>
    </cfRule>
  </conditionalFormatting>
  <conditionalFormatting sqref="F18">
    <cfRule type="colorScale" priority="70">
      <colorScale>
        <cfvo type="min"/>
        <cfvo type="max"/>
        <color rgb="FFFCFCFF"/>
        <color rgb="FF63BE7B"/>
      </colorScale>
    </cfRule>
  </conditionalFormatting>
  <conditionalFormatting sqref="F18">
    <cfRule type="colorScale" priority="130">
      <colorScale>
        <cfvo type="min"/>
        <cfvo type="max"/>
        <color rgb="FFFCFCFF"/>
        <color rgb="FF63BE7B"/>
      </colorScale>
    </cfRule>
  </conditionalFormatting>
  <conditionalFormatting sqref="F18">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F18">
    <cfRule type="colorScale" priority="153">
      <colorScale>
        <cfvo type="min"/>
        <cfvo type="percentile" val="50"/>
        <cfvo type="max"/>
        <color rgb="FFF8696B"/>
        <color rgb="FFFCFCFF"/>
        <color rgb="FF63BE7B"/>
      </colorScale>
    </cfRule>
  </conditionalFormatting>
  <conditionalFormatting sqref="F18">
    <cfRule type="colorScale" priority="77">
      <colorScale>
        <cfvo type="min"/>
        <cfvo type="max"/>
        <color rgb="FFFCFCFF"/>
        <color rgb="FF63BE7B"/>
      </colorScale>
    </cfRule>
  </conditionalFormatting>
  <conditionalFormatting sqref="G18">
    <cfRule type="colorScale" priority="102">
      <colorScale>
        <cfvo type="min"/>
        <cfvo type="max"/>
        <color rgb="FFFCFCFF"/>
        <color rgb="FF63BE7B"/>
      </colorScale>
    </cfRule>
  </conditionalFormatting>
  <conditionalFormatting sqref="G18">
    <cfRule type="colorScale" priority="71">
      <colorScale>
        <cfvo type="min"/>
        <cfvo type="max"/>
        <color rgb="FFFCFCFF"/>
        <color rgb="FF63BE7B"/>
      </colorScale>
    </cfRule>
  </conditionalFormatting>
  <conditionalFormatting sqref="G18">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onditionalFormatting>
  <conditionalFormatting sqref="G18">
    <cfRule type="colorScale" priority="60">
      <colorScale>
        <cfvo type="min"/>
        <cfvo type="max"/>
        <color rgb="FFFCFCFF"/>
        <color rgb="FF63BE7B"/>
      </colorScale>
    </cfRule>
    <cfRule type="colorScale" priority="154">
      <colorScale>
        <cfvo type="min"/>
        <cfvo type="percentile" val="50"/>
        <cfvo type="max"/>
        <color rgb="FFF8696B"/>
        <color rgb="FFFCFCFF"/>
        <color rgb="FF63BE7B"/>
      </colorScale>
    </cfRule>
  </conditionalFormatting>
  <conditionalFormatting sqref="G18">
    <cfRule type="colorScale" priority="78">
      <colorScale>
        <cfvo type="min"/>
        <cfvo type="max"/>
        <color rgb="FFFCFCFF"/>
        <color rgb="FF63BE7B"/>
      </colorScale>
    </cfRule>
  </conditionalFormatting>
  <conditionalFormatting sqref="H18">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CFCFF"/>
        <color rgb="FF63BE7B"/>
      </colorScale>
    </cfRule>
  </conditionalFormatting>
  <conditionalFormatting sqref="H18">
    <cfRule type="colorScale" priority="72">
      <colorScale>
        <cfvo type="min"/>
        <cfvo type="percentile" val="50"/>
        <cfvo type="max"/>
        <color rgb="FFF8696B"/>
        <color rgb="FFFCFCFF"/>
        <color rgb="FF63BE7B"/>
      </colorScale>
    </cfRule>
  </conditionalFormatting>
  <conditionalFormatting sqref="H18">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onditionalFormatting>
  <conditionalFormatting sqref="H18">
    <cfRule type="colorScale" priority="155">
      <colorScale>
        <cfvo type="min"/>
        <cfvo type="percentile" val="50"/>
        <cfvo type="max"/>
        <color rgb="FFF8696B"/>
        <color rgb="FFFCFCFF"/>
        <color rgb="FF63BE7B"/>
      </colorScale>
    </cfRule>
  </conditionalFormatting>
  <conditionalFormatting sqref="H18">
    <cfRule type="colorScale" priority="79">
      <colorScale>
        <cfvo type="min"/>
        <cfvo type="percentile" val="50"/>
        <cfvo type="max"/>
        <color rgb="FFF8696B"/>
        <color rgb="FFFCFCFF"/>
        <color rgb="FF5A8AC6"/>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I18">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I18">
    <cfRule type="colorScale" priority="156">
      <colorScale>
        <cfvo type="min"/>
        <cfvo type="percentile" val="50"/>
        <cfvo type="max"/>
        <color rgb="FFF8696B"/>
        <color rgb="FFFCFCFF"/>
        <color rgb="FF63BE7B"/>
      </colorScale>
    </cfRule>
  </conditionalFormatting>
  <conditionalFormatting sqref="I18">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K18">
    <cfRule type="colorScale" priority="150">
      <colorScale>
        <cfvo type="min"/>
        <cfvo type="percentile" val="50"/>
        <cfvo type="max"/>
        <color rgb="FFF8696B"/>
        <color rgb="FFFCFCFF"/>
        <color rgb="FF63BE7B"/>
      </colorScale>
    </cfRule>
  </conditionalFormatting>
  <conditionalFormatting sqref="K18">
    <cfRule type="colorScale" priority="157">
      <colorScale>
        <cfvo type="min"/>
        <cfvo type="percentile" val="50"/>
        <cfvo type="max"/>
        <color rgb="FFF8696B"/>
        <color rgb="FFFCFCFF"/>
        <color rgb="FF63BE7B"/>
      </colorScale>
    </cfRule>
  </conditionalFormatting>
  <conditionalFormatting sqref="K18:L18">
    <cfRule type="colorScale" priority="106">
      <colorScale>
        <cfvo type="min"/>
        <cfvo type="max"/>
        <color rgb="FFFCFCFF"/>
        <color rgb="FF63BE7B"/>
      </colorScale>
    </cfRule>
  </conditionalFormatting>
  <conditionalFormatting sqref="K18:L18">
    <cfRule type="colorScale" priority="73">
      <colorScale>
        <cfvo type="min"/>
        <cfvo type="max"/>
        <color rgb="FFFCFCFF"/>
        <color rgb="FF63BE7B"/>
      </colorScale>
    </cfRule>
  </conditionalFormatting>
  <conditionalFormatting sqref="K18:L18">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K18:L18">
    <cfRule type="colorScale" priority="83">
      <colorScale>
        <cfvo type="min"/>
        <cfvo type="max"/>
        <color rgb="FFFCFCFF"/>
        <color rgb="FF63BE7B"/>
      </colorScale>
    </cfRule>
  </conditionalFormatting>
  <conditionalFormatting sqref="L18">
    <cfRule type="colorScale" priority="151">
      <colorScale>
        <cfvo type="min"/>
        <cfvo type="percentile" val="50"/>
        <cfvo type="max"/>
        <color rgb="FFF8696B"/>
        <color rgb="FFFCFCFF"/>
        <color rgb="FF63BE7B"/>
      </colorScale>
    </cfRule>
  </conditionalFormatting>
  <conditionalFormatting sqref="L18">
    <cfRule type="colorScale" priority="158">
      <colorScale>
        <cfvo type="min"/>
        <cfvo type="percentile" val="50"/>
        <cfvo type="max"/>
        <color rgb="FFF8696B"/>
        <color rgb="FFFCFCFF"/>
        <color rgb="FF63BE7B"/>
      </colorScale>
    </cfRule>
  </conditionalFormatting>
  <conditionalFormatting sqref="I18">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onditionalFormatting>
  <conditionalFormatting sqref="I18">
    <cfRule type="colorScale" priority="120">
      <colorScale>
        <cfvo type="min"/>
        <cfvo type="percentile" val="50"/>
        <cfvo type="max"/>
        <color rgb="FFF8696B"/>
        <color rgb="FFFCFCFF"/>
        <color rgb="FF63BE7B"/>
      </colorScale>
    </cfRule>
  </conditionalFormatting>
  <conditionalFormatting sqref="I18">
    <cfRule type="colorScale" priority="84">
      <colorScale>
        <cfvo type="min"/>
        <cfvo type="percentile" val="50"/>
        <cfvo type="max"/>
        <color rgb="FFF8696B"/>
        <color rgb="FFFCFCFF"/>
        <color rgb="FF5A8AC6"/>
      </colorScale>
    </cfRule>
    <cfRule type="colorScale" priority="85">
      <colorScale>
        <cfvo type="min"/>
        <cfvo type="percentile" val="50"/>
        <cfvo type="max"/>
        <color rgb="FFF8696B"/>
        <color rgb="FFFCFCFF"/>
        <color rgb="FF63BE7B"/>
      </colorScale>
    </cfRule>
    <cfRule type="colorScale" priority="86">
      <colorScale>
        <cfvo type="min"/>
        <cfvo type="max"/>
        <color rgb="FFFCFCFF"/>
        <color rgb="FF63BE7B"/>
      </colorScale>
    </cfRule>
    <cfRule type="colorScale" priority="87">
      <colorScale>
        <cfvo type="min"/>
        <cfvo type="percentile" val="50"/>
        <cfvo type="max"/>
        <color rgb="FFF8696B"/>
        <color rgb="FFFCFCFF"/>
        <color rgb="FF63BE7B"/>
      </colorScale>
    </cfRule>
  </conditionalFormatting>
  <conditionalFormatting sqref="O18">
    <cfRule type="colorScale" priority="110">
      <colorScale>
        <cfvo type="min"/>
        <cfvo type="percentile" val="50"/>
        <cfvo type="max"/>
        <color rgb="FF63BE7B"/>
        <color rgb="FFFCFCFF"/>
        <color rgb="FFF8696B"/>
      </colorScale>
    </cfRule>
    <cfRule type="colorScale" priority="111">
      <colorScale>
        <cfvo type="min"/>
        <cfvo type="percentile" val="50"/>
        <cfvo type="max"/>
        <color rgb="FF63BE7B"/>
        <color rgb="FFFCFCFF"/>
        <color rgb="FFF8696B"/>
      </colorScale>
    </cfRule>
  </conditionalFormatting>
  <conditionalFormatting sqref="O18">
    <cfRule type="colorScale" priority="74">
      <colorScale>
        <cfvo type="min"/>
        <cfvo type="percentile" val="50"/>
        <cfvo type="max"/>
        <color rgb="FF63BE7B"/>
        <color rgb="FFFCFCFF"/>
        <color rgb="FFF8696B"/>
      </colorScale>
    </cfRule>
  </conditionalFormatting>
  <conditionalFormatting sqref="O18">
    <cfRule type="colorScale" priority="59">
      <colorScale>
        <cfvo type="min"/>
        <cfvo type="percentile" val="50"/>
        <cfvo type="max"/>
        <color rgb="FF63BE7B"/>
        <color rgb="FFFCFCFF"/>
        <color rgb="FFF8696B"/>
      </colorScale>
    </cfRule>
  </conditionalFormatting>
  <conditionalFormatting sqref="O18">
    <cfRule type="colorScale" priority="88">
      <colorScale>
        <cfvo type="min"/>
        <cfvo type="percentile" val="50"/>
        <cfvo type="max"/>
        <color rgb="FF63BE7B"/>
        <color rgb="FFFCFCFF"/>
        <color rgb="FFF8696B"/>
      </colorScale>
    </cfRule>
  </conditionalFormatting>
  <conditionalFormatting sqref="P18">
    <cfRule type="colorScale" priority="112">
      <colorScale>
        <cfvo type="min"/>
        <cfvo type="percentile" val="50"/>
        <cfvo type="max"/>
        <color rgb="FF63BE7B"/>
        <color rgb="FFFCFCFF"/>
        <color rgb="FFF8696B"/>
      </colorScale>
    </cfRule>
  </conditionalFormatting>
  <conditionalFormatting sqref="P18">
    <cfRule type="colorScale" priority="121">
      <colorScale>
        <cfvo type="min"/>
        <cfvo type="percentile" val="50"/>
        <cfvo type="max"/>
        <color rgb="FF63BE7B"/>
        <color rgb="FFFCFCFF"/>
        <color rgb="FFF8696B"/>
      </colorScale>
    </cfRule>
    <cfRule type="colorScale" priority="122">
      <colorScale>
        <cfvo type="min"/>
        <cfvo type="max"/>
        <color rgb="FFFCFCFF"/>
        <color rgb="FFF8696B"/>
      </colorScale>
    </cfRule>
  </conditionalFormatting>
  <conditionalFormatting sqref="P18">
    <cfRule type="colorScale" priority="58">
      <colorScale>
        <cfvo type="min"/>
        <cfvo type="percentile" val="50"/>
        <cfvo type="max"/>
        <color rgb="FF63BE7B"/>
        <color rgb="FFFCFCFF"/>
        <color rgb="FFF8696B"/>
      </colorScale>
    </cfRule>
  </conditionalFormatting>
  <conditionalFormatting sqref="P18">
    <cfRule type="colorScale" priority="89">
      <colorScale>
        <cfvo type="min"/>
        <cfvo type="percentile" val="50"/>
        <cfvo type="max"/>
        <color rgb="FF63BE7B"/>
        <color rgb="FFFCFCFF"/>
        <color rgb="FFF8696B"/>
      </colorScale>
    </cfRule>
  </conditionalFormatting>
  <conditionalFormatting sqref="Q18">
    <cfRule type="colorScale" priority="113">
      <colorScale>
        <cfvo type="min"/>
        <cfvo type="percentile" val="50"/>
        <cfvo type="max"/>
        <color rgb="FFF8696B"/>
        <color rgb="FFFCFCFF"/>
        <color rgb="FF63BE7B"/>
      </colorScale>
    </cfRule>
  </conditionalFormatting>
  <conditionalFormatting sqref="Q18">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Q18">
    <cfRule type="colorScale" priority="57">
      <colorScale>
        <cfvo type="min"/>
        <cfvo type="percentile" val="50"/>
        <cfvo type="max"/>
        <color rgb="FFF8696B"/>
        <color rgb="FFFCFCFF"/>
        <color rgb="FF63BE7B"/>
      </colorScale>
    </cfRule>
  </conditionalFormatting>
  <conditionalFormatting sqref="Q18">
    <cfRule type="colorScale" priority="90">
      <colorScale>
        <cfvo type="min"/>
        <cfvo type="max"/>
        <color rgb="FFFCFCFF"/>
        <color rgb="FF63BE7B"/>
      </colorScale>
    </cfRule>
    <cfRule type="colorScale" priority="91">
      <colorScale>
        <cfvo type="min"/>
        <cfvo type="max"/>
        <color rgb="FFFFEF9C"/>
        <color rgb="FF63BE7B"/>
      </colorScale>
    </cfRule>
  </conditionalFormatting>
  <conditionalFormatting sqref="Q18:U18 W18">
    <cfRule type="colorScale" priority="62">
      <colorScale>
        <cfvo type="min"/>
        <cfvo type="max"/>
        <color rgb="FFFFEF9C"/>
        <color rgb="FF63BE7B"/>
      </colorScale>
    </cfRule>
  </conditionalFormatting>
  <conditionalFormatting sqref="R18">
    <cfRule type="colorScale" priority="56">
      <colorScale>
        <cfvo type="min"/>
        <cfvo type="max"/>
        <color rgb="FFFCFCFF"/>
        <color rgb="FF63BE7B"/>
      </colorScale>
    </cfRule>
  </conditionalFormatting>
  <conditionalFormatting sqref="R18:S18">
    <cfRule type="colorScale" priority="114">
      <colorScale>
        <cfvo type="min"/>
        <cfvo type="max"/>
        <color rgb="FFFCFCFF"/>
        <color rgb="FF63BE7B"/>
      </colorScale>
    </cfRule>
  </conditionalFormatting>
  <conditionalFormatting sqref="R18:S18">
    <cfRule type="colorScale" priority="125">
      <colorScale>
        <cfvo type="min"/>
        <cfvo type="max"/>
        <color rgb="FFFCFCFF"/>
        <color rgb="FF63BE7B"/>
      </colorScale>
    </cfRule>
  </conditionalFormatting>
  <conditionalFormatting sqref="R18:S18">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onditionalFormatting>
  <conditionalFormatting sqref="R18:S18">
    <cfRule type="colorScale" priority="92">
      <colorScale>
        <cfvo type="min"/>
        <cfvo type="max"/>
        <color rgb="FFFCFCFF"/>
        <color rgb="FF63BE7B"/>
      </colorScale>
    </cfRule>
    <cfRule type="colorScale" priority="93">
      <colorScale>
        <cfvo type="min"/>
        <cfvo type="max"/>
        <color rgb="FFFFEF9C"/>
        <color rgb="FF63BE7B"/>
      </colorScale>
    </cfRule>
  </conditionalFormatting>
  <conditionalFormatting sqref="S18">
    <cfRule type="colorScale" priority="55">
      <colorScale>
        <cfvo type="min"/>
        <cfvo type="max"/>
        <color rgb="FFFCFCFF"/>
        <color rgb="FF63BE7B"/>
      </colorScale>
    </cfRule>
  </conditionalFormatting>
  <conditionalFormatting sqref="T18">
    <cfRule type="colorScale" priority="115">
      <colorScale>
        <cfvo type="min"/>
        <cfvo type="max"/>
        <color rgb="FFFCFCFF"/>
        <color rgb="FF63BE7B"/>
      </colorScale>
    </cfRule>
  </conditionalFormatting>
  <conditionalFormatting sqref="T18">
    <cfRule type="colorScale" priority="126">
      <colorScale>
        <cfvo type="min"/>
        <cfvo type="percentile" val="50"/>
        <cfvo type="max"/>
        <color rgb="FFF8696B"/>
        <color rgb="FFFCFCFF"/>
        <color rgb="FF63BE7B"/>
      </colorScale>
    </cfRule>
    <cfRule type="colorScale" priority="127">
      <colorScale>
        <cfvo type="min"/>
        <cfvo type="max"/>
        <color rgb="FFFCFCFF"/>
        <color rgb="FF63BE7B"/>
      </colorScale>
    </cfRule>
  </conditionalFormatting>
  <conditionalFormatting sqref="T18">
    <cfRule type="colorScale" priority="54">
      <colorScale>
        <cfvo type="min"/>
        <cfvo type="max"/>
        <color rgb="FFFCFCFF"/>
        <color rgb="FF63BE7B"/>
      </colorScale>
    </cfRule>
    <cfRule type="colorScale" priority="146">
      <colorScale>
        <cfvo type="min"/>
        <cfvo type="percentile" val="50"/>
        <cfvo type="max"/>
        <color rgb="FFF8696B"/>
        <color rgb="FFFCFCFF"/>
        <color rgb="FF63BE7B"/>
      </colorScale>
    </cfRule>
  </conditionalFormatting>
  <conditionalFormatting sqref="T18">
    <cfRule type="colorScale" priority="94">
      <colorScale>
        <cfvo type="min"/>
        <cfvo type="max"/>
        <color rgb="FFFCFCFF"/>
        <color rgb="FF63BE7B"/>
      </colorScale>
    </cfRule>
    <cfRule type="colorScale" priority="95">
      <colorScale>
        <cfvo type="min"/>
        <cfvo type="max"/>
        <color rgb="FFFFEF9C"/>
        <color rgb="FF63BE7B"/>
      </colorScale>
    </cfRule>
  </conditionalFormatting>
  <conditionalFormatting sqref="U18 W18">
    <cfRule type="colorScale" priority="63">
      <colorScale>
        <cfvo type="min"/>
        <cfvo type="max"/>
        <color rgb="FFFFEF9C"/>
        <color rgb="FF63BE7B"/>
      </colorScale>
    </cfRule>
    <cfRule type="colorScale" priority="64">
      <colorScale>
        <cfvo type="min"/>
        <cfvo type="max"/>
        <color rgb="FFFFEF9C"/>
        <color rgb="FF63BE7B"/>
      </colorScale>
    </cfRule>
  </conditionalFormatting>
  <conditionalFormatting sqref="U18">
    <cfRule type="colorScale" priority="116">
      <colorScale>
        <cfvo type="min"/>
        <cfvo type="max"/>
        <color rgb="FFFCFCFF"/>
        <color rgb="FF63BE7B"/>
      </colorScale>
    </cfRule>
  </conditionalFormatting>
  <conditionalFormatting sqref="U18">
    <cfRule type="colorScale" priority="128">
      <colorScale>
        <cfvo type="min"/>
        <cfvo type="percentile" val="50"/>
        <cfvo type="max"/>
        <color rgb="FFF8696B"/>
        <color rgb="FFFCFCFF"/>
        <color rgb="FF63BE7B"/>
      </colorScale>
    </cfRule>
  </conditionalFormatting>
  <conditionalFormatting sqref="U18">
    <cfRule type="colorScale" priority="53">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U18">
    <cfRule type="colorScale" priority="96">
      <colorScale>
        <cfvo type="min"/>
        <cfvo type="max"/>
        <color rgb="FFFCFCFF"/>
        <color rgb="FF63BE7B"/>
      </colorScale>
    </cfRule>
  </conditionalFormatting>
  <conditionalFormatting sqref="V18">
    <cfRule type="colorScale" priority="48">
      <colorScale>
        <cfvo type="min"/>
        <cfvo type="max"/>
        <color rgb="FFFFEF9C"/>
        <color rgb="FF63BE7B"/>
      </colorScale>
    </cfRule>
  </conditionalFormatting>
  <conditionalFormatting sqref="V18">
    <cfRule type="colorScale" priority="44">
      <colorScale>
        <cfvo type="min"/>
        <cfvo type="percentile" val="50"/>
        <cfvo type="max"/>
        <color rgb="FF63BE7B"/>
        <color rgb="FFFCFCFF"/>
        <color rgb="FFF8696B"/>
      </colorScale>
    </cfRule>
    <cfRule type="colorScale" priority="45">
      <colorScale>
        <cfvo type="min"/>
        <cfvo type="percentile" val="50"/>
        <cfvo type="max"/>
        <color rgb="FF63BE7B"/>
        <color rgb="FFFCFCFF"/>
        <color rgb="FFF8696B"/>
      </colorScale>
    </cfRule>
    <cfRule type="colorScale" priority="46">
      <colorScale>
        <cfvo type="min"/>
        <cfvo type="max"/>
        <color rgb="FF63BE7B"/>
        <color rgb="FFFCFCFF"/>
      </colorScale>
    </cfRule>
    <cfRule type="colorScale" priority="47">
      <colorScale>
        <cfvo type="min"/>
        <cfvo type="percentile" val="50"/>
        <cfvo type="max"/>
        <color rgb="FF63BE7B"/>
        <color rgb="FFFCFCFF"/>
        <color rgb="FFF8696B"/>
      </colorScale>
    </cfRule>
    <cfRule type="colorScale" priority="49">
      <colorScale>
        <cfvo type="min"/>
        <cfvo type="max"/>
        <color rgb="FFFFEF9C"/>
        <color rgb="FF63BE7B"/>
      </colorScale>
    </cfRule>
    <cfRule type="colorScale" priority="50">
      <colorScale>
        <cfvo type="min"/>
        <cfvo type="max"/>
        <color rgb="FFFFEF9C"/>
        <color rgb="FF63BE7B"/>
      </colorScale>
    </cfRule>
    <cfRule type="colorScale" priority="51">
      <colorScale>
        <cfvo type="min"/>
        <cfvo type="max"/>
        <color rgb="FFFFEF9C"/>
        <color rgb="FF63BE7B"/>
      </colorScale>
    </cfRule>
  </conditionalFormatting>
  <conditionalFormatting sqref="W18">
    <cfRule type="colorScale" priority="117">
      <colorScale>
        <cfvo type="min"/>
        <cfvo type="percentile" val="50"/>
        <cfvo type="max"/>
        <color rgb="FF63BE7B"/>
        <color rgb="FFFCFCFF"/>
        <color rgb="FFF8696B"/>
      </colorScale>
    </cfRule>
    <cfRule type="colorScale" priority="118">
      <colorScale>
        <cfvo type="min"/>
        <cfvo type="max"/>
        <color rgb="FF63BE7B"/>
        <color rgb="FFFCFCFF"/>
      </colorScale>
    </cfRule>
  </conditionalFormatting>
  <conditionalFormatting sqref="W18">
    <cfRule type="colorScale" priority="129">
      <colorScale>
        <cfvo type="min"/>
        <cfvo type="percentile" val="50"/>
        <cfvo type="max"/>
        <color rgb="FF63BE7B"/>
        <color rgb="FFFCFCFF"/>
        <color rgb="FFF8696B"/>
      </colorScale>
    </cfRule>
  </conditionalFormatting>
  <conditionalFormatting sqref="W18">
    <cfRule type="colorScale" priority="52">
      <colorScale>
        <cfvo type="min"/>
        <cfvo type="percentile" val="50"/>
        <cfvo type="max"/>
        <color rgb="FF63BE7B"/>
        <color rgb="FFFCFCFF"/>
        <color rgb="FFF8696B"/>
      </colorScale>
    </cfRule>
  </conditionalFormatting>
  <conditionalFormatting sqref="W18">
    <cfRule type="colorScale" priority="97">
      <colorScale>
        <cfvo type="min"/>
        <cfvo type="percentile" val="50"/>
        <cfvo type="max"/>
        <color rgb="FF63BE7B"/>
        <color rgb="FFFCFCFF"/>
        <color rgb="FFF8696B"/>
      </colorScale>
    </cfRule>
    <cfRule type="colorScale" priority="98">
      <colorScale>
        <cfvo type="min"/>
        <cfvo type="max"/>
        <color rgb="FF63BE7B"/>
        <color rgb="FFFCFCFF"/>
      </colorScale>
    </cfRule>
  </conditionalFormatting>
  <conditionalFormatting sqref="J18">
    <cfRule type="colorScale" priority="40">
      <colorScale>
        <cfvo type="min"/>
        <cfvo type="max"/>
        <color rgb="FFFCFCFF"/>
        <color rgb="FF63BE7B"/>
      </colorScale>
    </cfRule>
  </conditionalFormatting>
  <conditionalFormatting sqref="J18">
    <cfRule type="colorScale" priority="38">
      <colorScale>
        <cfvo type="min"/>
        <cfvo type="max"/>
        <color rgb="FFFCFCFF"/>
        <color rgb="FF63BE7B"/>
      </colorScale>
    </cfRule>
  </conditionalFormatting>
  <conditionalFormatting sqref="J18">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J18">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J18">
    <cfRule type="colorScale" priority="39">
      <colorScale>
        <cfvo type="min"/>
        <cfvo type="max"/>
        <color rgb="FFFCFCFF"/>
        <color rgb="FF63BE7B"/>
      </colorScale>
    </cfRule>
  </conditionalFormatting>
  <conditionalFormatting sqref="M18:N18">
    <cfRule type="colorScale" priority="33">
      <colorScale>
        <cfvo type="min"/>
        <cfvo type="max"/>
        <color rgb="FFFCFCFF"/>
        <color rgb="FF63BE7B"/>
      </colorScale>
    </cfRule>
  </conditionalFormatting>
  <conditionalFormatting sqref="M18:N18">
    <cfRule type="colorScale" priority="31">
      <colorScale>
        <cfvo type="min"/>
        <cfvo type="max"/>
        <color rgb="FFFCFCFF"/>
        <color rgb="FF63BE7B"/>
      </colorScale>
    </cfRule>
  </conditionalFormatting>
  <conditionalFormatting sqref="M18:N18">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onditionalFormatting>
  <conditionalFormatting sqref="M18:N18">
    <cfRule type="colorScale" priority="30">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M18:N18">
    <cfRule type="colorScale" priority="32">
      <colorScale>
        <cfvo type="min"/>
        <cfvo type="max"/>
        <color rgb="FFFCFCFF"/>
        <color rgb="FF63BE7B"/>
      </colorScale>
    </cfRule>
  </conditionalFormatting>
  <conditionalFormatting sqref="S18">
    <cfRule type="colorScale" priority="159">
      <colorScale>
        <cfvo type="min"/>
        <cfvo type="percentile" val="50"/>
        <cfvo type="max"/>
        <color rgb="FFF8696B"/>
        <color rgb="FFFCFCFF"/>
        <color rgb="FF63BE7B"/>
      </colorScale>
    </cfRule>
  </conditionalFormatting>
  <conditionalFormatting sqref="D18">
    <cfRule type="colorScale" priority="160">
      <colorScale>
        <cfvo type="min"/>
        <cfvo type="percentile" val="50"/>
        <cfvo type="max"/>
        <color rgb="FFF8696B"/>
        <color rgb="FFFCFCFF"/>
        <color rgb="FF63BE7B"/>
      </colorScale>
    </cfRule>
  </conditionalFormatting>
  <conditionalFormatting sqref="E18">
    <cfRule type="colorScale" priority="161">
      <colorScale>
        <cfvo type="min"/>
        <cfvo type="max"/>
        <color rgb="FFFCFCFF"/>
        <color rgb="FF63BE7B"/>
      </colorScale>
    </cfRule>
  </conditionalFormatting>
  <conditionalFormatting sqref="F18">
    <cfRule type="colorScale" priority="162">
      <colorScale>
        <cfvo type="min"/>
        <cfvo type="max"/>
        <color rgb="FFFCFCFF"/>
        <color rgb="FF63BE7B"/>
      </colorScale>
    </cfRule>
  </conditionalFormatting>
  <conditionalFormatting sqref="G18">
    <cfRule type="colorScale" priority="163">
      <colorScale>
        <cfvo type="min"/>
        <cfvo type="max"/>
        <color rgb="FFFCFCFF"/>
        <color rgb="FF63BE7B"/>
      </colorScale>
    </cfRule>
  </conditionalFormatting>
  <conditionalFormatting sqref="H18">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I18">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K18">
    <cfRule type="colorScale" priority="168">
      <colorScale>
        <cfvo type="min"/>
        <cfvo type="percentile" val="50"/>
        <cfvo type="max"/>
        <color rgb="FFF8696B"/>
        <color rgb="FFFCFCFF"/>
        <color rgb="FF63BE7B"/>
      </colorScale>
    </cfRule>
  </conditionalFormatting>
  <conditionalFormatting sqref="L18">
    <cfRule type="colorScale" priority="169">
      <colorScale>
        <cfvo type="min"/>
        <cfvo type="percentile" val="50"/>
        <cfvo type="max"/>
        <color rgb="FFF8696B"/>
        <color rgb="FFFCFCFF"/>
        <color rgb="FF63BE7B"/>
      </colorScale>
    </cfRule>
  </conditionalFormatting>
  <conditionalFormatting sqref="O18">
    <cfRule type="colorScale" priority="170">
      <colorScale>
        <cfvo type="min"/>
        <cfvo type="percentile" val="50"/>
        <cfvo type="max"/>
        <color rgb="FF63BE7B"/>
        <color rgb="FFFCFCFF"/>
        <color rgb="FFF8696B"/>
      </colorScale>
    </cfRule>
  </conditionalFormatting>
  <conditionalFormatting sqref="P18">
    <cfRule type="colorScale" priority="171">
      <colorScale>
        <cfvo type="min"/>
        <cfvo type="percentile" val="50"/>
        <cfvo type="max"/>
        <color rgb="FF63BE7B"/>
        <color rgb="FFFCFCFF"/>
        <color rgb="FFF8696B"/>
      </colorScale>
    </cfRule>
  </conditionalFormatting>
  <conditionalFormatting sqref="Q18">
    <cfRule type="colorScale" priority="172">
      <colorScale>
        <cfvo type="min"/>
        <cfvo type="percentile" val="50"/>
        <cfvo type="max"/>
        <color rgb="FFF8696B"/>
        <color rgb="FFFCFCFF"/>
        <color rgb="FF63BE7B"/>
      </colorScale>
    </cfRule>
  </conditionalFormatting>
  <conditionalFormatting sqref="R18">
    <cfRule type="colorScale" priority="173">
      <colorScale>
        <cfvo type="min"/>
        <cfvo type="max"/>
        <color rgb="FFFCFCFF"/>
        <color rgb="FF63BE7B"/>
      </colorScale>
    </cfRule>
  </conditionalFormatting>
  <conditionalFormatting sqref="S18">
    <cfRule type="colorScale" priority="174">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T18">
    <cfRule type="colorScale" priority="176">
      <colorScale>
        <cfvo type="min"/>
        <cfvo type="max"/>
        <color rgb="FFFCFCFF"/>
        <color rgb="FF63BE7B"/>
      </colorScale>
    </cfRule>
  </conditionalFormatting>
  <conditionalFormatting sqref="U18">
    <cfRule type="colorScale" priority="177">
      <colorScale>
        <cfvo type="min"/>
        <cfvo type="percentile" val="50"/>
        <cfvo type="max"/>
        <color rgb="FFF8696B"/>
        <color rgb="FFFCFCFF"/>
        <color rgb="FF63BE7B"/>
      </colorScale>
    </cfRule>
  </conditionalFormatting>
  <conditionalFormatting sqref="V18">
    <cfRule type="colorScale" priority="178">
      <colorScale>
        <cfvo type="min"/>
        <cfvo type="percentile" val="50"/>
        <cfvo type="max"/>
        <color rgb="FF63BE7B"/>
        <color rgb="FFFCFCFF"/>
        <color rgb="FFF8696B"/>
      </colorScale>
    </cfRule>
  </conditionalFormatting>
  <conditionalFormatting sqref="W18">
    <cfRule type="colorScale" priority="179">
      <colorScale>
        <cfvo type="min"/>
        <cfvo type="percentile" val="50"/>
        <cfvo type="max"/>
        <color rgb="FF63BE7B"/>
        <color rgb="FFFCFCFF"/>
        <color rgb="FFF8696B"/>
      </colorScale>
    </cfRule>
  </conditionalFormatting>
  <conditionalFormatting sqref="J18">
    <cfRule type="colorScale" priority="180">
      <colorScale>
        <cfvo type="min"/>
        <cfvo type="max"/>
        <color rgb="FFFCFCFF"/>
        <color rgb="FF63BE7B"/>
      </colorScale>
    </cfRule>
  </conditionalFormatting>
  <conditionalFormatting sqref="M18">
    <cfRule type="colorScale" priority="181">
      <colorScale>
        <cfvo type="min"/>
        <cfvo type="max"/>
        <color rgb="FFFCFCFF"/>
        <color rgb="FF63BE7B"/>
      </colorScale>
    </cfRule>
  </conditionalFormatting>
  <conditionalFormatting sqref="N18">
    <cfRule type="colorScale" priority="182">
      <colorScale>
        <cfvo type="min"/>
        <cfvo type="max"/>
        <color rgb="FFFCFCFF"/>
        <color rgb="FF63BE7B"/>
      </colorScale>
    </cfRule>
  </conditionalFormatting>
  <conditionalFormatting sqref="F18">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onditionalFormatting>
  <conditionalFormatting sqref="G18">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H18">
    <cfRule type="colorScale" priority="187">
      <colorScale>
        <cfvo type="min"/>
        <cfvo type="percentile" val="50"/>
        <cfvo type="max"/>
        <color rgb="FFF8696B"/>
        <color rgb="FFFCFCFF"/>
        <color rgb="FF63BE7B"/>
      </colorScale>
    </cfRule>
  </conditionalFormatting>
  <conditionalFormatting sqref="I18">
    <cfRule type="colorScale" priority="188">
      <colorScale>
        <cfvo type="min"/>
        <cfvo type="percentile" val="50"/>
        <cfvo type="max"/>
        <color rgb="FFF8696B"/>
        <color rgb="FFFCFCFF"/>
        <color rgb="FF63BE7B"/>
      </colorScale>
    </cfRule>
  </conditionalFormatting>
  <conditionalFormatting sqref="R18">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onditionalFormatting>
  <conditionalFormatting sqref="S18">
    <cfRule type="colorScale" priority="191">
      <colorScale>
        <cfvo type="min"/>
        <cfvo type="percentile" val="50"/>
        <cfvo type="max"/>
        <color rgb="FFF8696B"/>
        <color rgb="FFFCFCFF"/>
        <color rgb="FF63BE7B"/>
      </colorScale>
    </cfRule>
  </conditionalFormatting>
  <conditionalFormatting sqref="T18">
    <cfRule type="colorScale" priority="192">
      <colorScale>
        <cfvo type="min"/>
        <cfvo type="percentile" val="50"/>
        <cfvo type="max"/>
        <color rgb="FFF8696B"/>
        <color rgb="FFFCFCFF"/>
        <color rgb="FF63BE7B"/>
      </colorScale>
    </cfRule>
  </conditionalFormatting>
  <conditionalFormatting sqref="J18">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M18">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onditionalFormatting>
  <conditionalFormatting sqref="N18">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D18">
    <cfRule type="colorScale" priority="29">
      <colorScale>
        <cfvo type="min"/>
        <cfvo type="percentile" val="50"/>
        <cfvo type="max"/>
        <color rgb="FFF8696B"/>
        <color rgb="FFFCFCFF"/>
        <color rgb="FF63BE7B"/>
      </colorScale>
    </cfRule>
  </conditionalFormatting>
  <conditionalFormatting sqref="G18">
    <cfRule type="colorScale" priority="2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J18">
    <cfRule type="colorScale" priority="27">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M18">
    <cfRule type="colorScale" priority="26">
      <colorScale>
        <cfvo type="min"/>
        <cfvo type="max"/>
        <color rgb="FFFCFCFF"/>
        <color rgb="FF63BE7B"/>
      </colorScale>
    </cfRule>
    <cfRule type="colorScale" priority="201">
      <colorScale>
        <cfvo type="min"/>
        <cfvo type="percentile" val="50"/>
        <cfvo type="max"/>
        <color rgb="FFF8696B"/>
        <color rgb="FFFCFCFF"/>
        <color rgb="FF63BE7B"/>
      </colorScale>
    </cfRule>
  </conditionalFormatting>
  <conditionalFormatting sqref="N18">
    <cfRule type="colorScale" priority="25">
      <colorScale>
        <cfvo type="min"/>
        <cfvo type="max"/>
        <color rgb="FFFCFCFF"/>
        <color rgb="FF63BE7B"/>
      </colorScale>
    </cfRule>
    <cfRule type="colorScale" priority="202">
      <colorScale>
        <cfvo type="min"/>
        <cfvo type="percentile" val="50"/>
        <cfvo type="max"/>
        <color rgb="FFF8696B"/>
        <color rgb="FFFCFCFF"/>
        <color rgb="FF63BE7B"/>
      </colorScale>
    </cfRule>
  </conditionalFormatting>
  <conditionalFormatting sqref="O18">
    <cfRule type="colorScale" priority="203">
      <colorScale>
        <cfvo type="min"/>
        <cfvo type="percentile" val="50"/>
        <cfvo type="max"/>
        <color rgb="FF63BE7B"/>
        <color rgb="FFFCFCFF"/>
        <color rgb="FFF8696B"/>
      </colorScale>
    </cfRule>
  </conditionalFormatting>
  <conditionalFormatting sqref="P18">
    <cfRule type="colorScale" priority="23">
      <colorScale>
        <cfvo type="min"/>
        <cfvo type="percentile" val="50"/>
        <cfvo type="max"/>
        <color rgb="FF63BE7B"/>
        <color rgb="FFFCFCFF"/>
        <color rgb="FFF8696B"/>
      </colorScale>
    </cfRule>
  </conditionalFormatting>
  <conditionalFormatting sqref="Q18">
    <cfRule type="colorScale" priority="22">
      <colorScale>
        <cfvo type="min"/>
        <cfvo type="percentile" val="50"/>
        <cfvo type="max"/>
        <color rgb="FFF8696B"/>
        <color rgb="FFFCFCFF"/>
        <color rgb="FF63BE7B"/>
      </colorScale>
    </cfRule>
  </conditionalFormatting>
  <conditionalFormatting sqref="R18">
    <cfRule type="colorScale" priority="18">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S18">
    <cfRule type="colorScale" priority="20">
      <colorScale>
        <cfvo type="min"/>
        <cfvo type="percentile" val="50"/>
        <cfvo type="max"/>
        <color rgb="FFF8696B"/>
        <color rgb="FFFCFCFF"/>
        <color rgb="FF63BE7B"/>
      </colorScale>
    </cfRule>
  </conditionalFormatting>
  <conditionalFormatting sqref="T18">
    <cfRule type="colorScale" priority="19">
      <colorScale>
        <cfvo type="min"/>
        <cfvo type="percentile" val="50"/>
        <cfvo type="max"/>
        <color rgb="FFF8696B"/>
        <color rgb="FFFCFCFF"/>
        <color rgb="FF63BE7B"/>
      </colorScale>
    </cfRule>
  </conditionalFormatting>
  <conditionalFormatting sqref="U18">
    <cfRule type="colorScale" priority="17">
      <colorScale>
        <cfvo type="min"/>
        <cfvo type="percentile" val="50"/>
        <cfvo type="max"/>
        <color rgb="FFF8696B"/>
        <color rgb="FFFCFCFF"/>
        <color rgb="FF63BE7B"/>
      </colorScale>
    </cfRule>
  </conditionalFormatting>
  <conditionalFormatting sqref="V18">
    <cfRule type="colorScale" priority="16">
      <colorScale>
        <cfvo type="min"/>
        <cfvo type="percentile" val="50"/>
        <cfvo type="max"/>
        <color rgb="FF63BE7B"/>
        <color rgb="FFFCFCFF"/>
        <color rgb="FFF8696B"/>
      </colorScale>
    </cfRule>
  </conditionalFormatting>
  <conditionalFormatting sqref="O18">
    <cfRule type="colorScale" priority="24">
      <colorScale>
        <cfvo type="min"/>
        <cfvo type="percentile" val="50"/>
        <cfvo type="max"/>
        <color rgb="FF63BE7B"/>
        <color rgb="FFFCFCFF"/>
        <color rgb="FFF8696B"/>
      </colorScale>
    </cfRule>
  </conditionalFormatting>
  <conditionalFormatting sqref="W18">
    <cfRule type="colorScale" priority="15">
      <colorScale>
        <cfvo type="min"/>
        <cfvo type="percentile" val="50"/>
        <cfvo type="max"/>
        <color rgb="FF63BE7B"/>
        <color rgb="FFFCFCFF"/>
        <color rgb="FFF8696B"/>
      </colorScale>
    </cfRule>
  </conditionalFormatting>
  <conditionalFormatting sqref="D2:D18">
    <cfRule type="colorScale" priority="14">
      <colorScale>
        <cfvo type="min"/>
        <cfvo type="percentile" val="50"/>
        <cfvo type="max"/>
        <color rgb="FFF8696B"/>
        <color rgb="FFFCFCFF"/>
        <color rgb="FF63BE7B"/>
      </colorScale>
    </cfRule>
  </conditionalFormatting>
  <conditionalFormatting sqref="G2:G18">
    <cfRule type="colorScale" priority="13">
      <colorScale>
        <cfvo type="min"/>
        <cfvo type="max"/>
        <color rgb="FFFCFCFF"/>
        <color rgb="FF63BE7B"/>
      </colorScale>
    </cfRule>
  </conditionalFormatting>
  <conditionalFormatting sqref="J2:J18">
    <cfRule type="colorScale" priority="12">
      <colorScale>
        <cfvo type="min"/>
        <cfvo type="max"/>
        <color rgb="FFFCFCFF"/>
        <color rgb="FF63BE7B"/>
      </colorScale>
    </cfRule>
  </conditionalFormatting>
  <conditionalFormatting sqref="M2:M18">
    <cfRule type="colorScale" priority="11">
      <colorScale>
        <cfvo type="min"/>
        <cfvo type="max"/>
        <color rgb="FFFCFCFF"/>
        <color rgb="FF63BE7B"/>
      </colorScale>
    </cfRule>
  </conditionalFormatting>
  <conditionalFormatting sqref="N2:N18">
    <cfRule type="colorScale" priority="10">
      <colorScale>
        <cfvo type="min"/>
        <cfvo type="max"/>
        <color rgb="FFFCFCFF"/>
        <color rgb="FF63BE7B"/>
      </colorScale>
    </cfRule>
  </conditionalFormatting>
  <conditionalFormatting sqref="O2:O18">
    <cfRule type="colorScale" priority="9">
      <colorScale>
        <cfvo type="min"/>
        <cfvo type="percentile" val="50"/>
        <cfvo type="max"/>
        <color rgb="FF63BE7B"/>
        <color rgb="FFFCFCFF"/>
        <color rgb="FFF8696B"/>
      </colorScale>
    </cfRule>
  </conditionalFormatting>
  <conditionalFormatting sqref="P2:P18">
    <cfRule type="colorScale" priority="8">
      <colorScale>
        <cfvo type="min"/>
        <cfvo type="percentile" val="50"/>
        <cfvo type="max"/>
        <color rgb="FF63BE7B"/>
        <color rgb="FFFCFCFF"/>
        <color rgb="FFF8696B"/>
      </colorScale>
    </cfRule>
  </conditionalFormatting>
  <conditionalFormatting sqref="Q2:Q18">
    <cfRule type="colorScale" priority="7">
      <colorScale>
        <cfvo type="min"/>
        <cfvo type="percentile" val="50"/>
        <cfvo type="max"/>
        <color rgb="FFF8696B"/>
        <color rgb="FFFCFCFF"/>
        <color rgb="FF63BE7B"/>
      </colorScale>
    </cfRule>
  </conditionalFormatting>
  <conditionalFormatting sqref="R2:R18">
    <cfRule type="colorScale" priority="6">
      <colorScale>
        <cfvo type="min"/>
        <cfvo type="percentile" val="50"/>
        <cfvo type="max"/>
        <color rgb="FFF8696B"/>
        <color rgb="FFFCFCFF"/>
        <color rgb="FF63BE7B"/>
      </colorScale>
    </cfRule>
  </conditionalFormatting>
  <conditionalFormatting sqref="S2:S18">
    <cfRule type="colorScale" priority="5">
      <colorScale>
        <cfvo type="min"/>
        <cfvo type="percentile" val="50"/>
        <cfvo type="max"/>
        <color rgb="FFF8696B"/>
        <color rgb="FFFCFCFF"/>
        <color rgb="FF63BE7B"/>
      </colorScale>
    </cfRule>
  </conditionalFormatting>
  <conditionalFormatting sqref="T2:T18">
    <cfRule type="colorScale" priority="4">
      <colorScale>
        <cfvo type="min"/>
        <cfvo type="percentile" val="50"/>
        <cfvo type="max"/>
        <color rgb="FFF8696B"/>
        <color rgb="FFFCFCFF"/>
        <color rgb="FF63BE7B"/>
      </colorScale>
    </cfRule>
  </conditionalFormatting>
  <conditionalFormatting sqref="U2:U18">
    <cfRule type="colorScale" priority="3">
      <colorScale>
        <cfvo type="min"/>
        <cfvo type="percentile" val="50"/>
        <cfvo type="max"/>
        <color rgb="FFF8696B"/>
        <color rgb="FFFCFCFF"/>
        <color rgb="FF63BE7B"/>
      </colorScale>
    </cfRule>
  </conditionalFormatting>
  <conditionalFormatting sqref="V2:V18">
    <cfRule type="colorScale" priority="2">
      <colorScale>
        <cfvo type="min"/>
        <cfvo type="percentile" val="50"/>
        <cfvo type="max"/>
        <color rgb="FF63BE7B"/>
        <color rgb="FFFCFCFF"/>
        <color rgb="FFF8696B"/>
      </colorScale>
    </cfRule>
  </conditionalFormatting>
  <conditionalFormatting sqref="W2:W18">
    <cfRule type="colorScale" priority="1">
      <colorScale>
        <cfvo type="min"/>
        <cfvo type="percentile" val="50"/>
        <cfvo type="max"/>
        <color rgb="FF63BE7B"/>
        <color rgb="FFFCFCFF"/>
        <color rgb="FFF8696B"/>
      </colorScale>
    </cfRule>
  </conditionalFormatting>
  <hyperlinks>
    <hyperlink ref="A16" r:id="rId1" display="Technology/Software/GitLab.xlsx" xr:uid="{4FF13245-82C9-B34F-A05C-396E635674DD}"/>
    <hyperlink ref="A18" r:id="rId2" display="Technology/Software/Confluent.xlsx" xr:uid="{458854B9-80AE-D040-985F-4A85A5B92768}"/>
    <hyperlink ref="A9" r:id="rId3" display="Technology/Software/SentinelOne.xlsx" xr:uid="{ACECFA30-FA44-D649-B62C-C0794B967864}"/>
    <hyperlink ref="A13" r:id="rId4" display="Technology/Software/ZScaler.xlsx" xr:uid="{6903154E-5B1E-5B44-9164-AB80D86088D7}"/>
    <hyperlink ref="A14" r:id="rId5" display="Technology/Software/Snowflake.xlsx" xr:uid="{D38FBC0B-A17B-7E45-A569-9DDA6A2108A9}"/>
    <hyperlink ref="A12" r:id="rId6" display="Technology/Software/Crowdstrike.xlsx" xr:uid="{6C282E6F-E0B4-924E-A216-A9744BD97B87}"/>
    <hyperlink ref="A15" r:id="rId7" display="Technology/Software/Datadog.xlsx" xr:uid="{DA73EF08-7506-C14D-87A8-485C2E348885}"/>
    <hyperlink ref="A10" r:id="rId8" display="Consumer/Dutch Bros.xlsx" xr:uid="{25796C59-D3BB-B143-9F4A-D366EAE03C53}"/>
    <hyperlink ref="A7" r:id="rId9" display="Technology/Hardware/Mobileye.xlsx" xr:uid="{80E75655-8A0F-D645-88E2-120DA0FA748C}"/>
    <hyperlink ref="A11" r:id="rId10" display="Technology/Hardware/Nvidia.xlsx" xr:uid="{8CE34A80-8CDC-2045-BA28-426D8D859F46}"/>
    <hyperlink ref="A2" r:id="rId11" display="Technology/Hardware/Super Micro Computer.xlsx" xr:uid="{FD7B43FD-FFBD-B74B-9948-1F7DAAC3037D}"/>
    <hyperlink ref="A5" r:id="rId12" display="Technology/Software/Adyen.xlsx" xr:uid="{32D8C6DF-2E9D-3B47-A34C-6A17D781624B}"/>
    <hyperlink ref="A17" r:id="rId13" display="Technology/Hardware/Tesla.xlsx" xr:uid="{E1DD9D44-A1EE-3541-B1FF-E942D65A8A8F}"/>
    <hyperlink ref="A8" r:id="rId14" display="Technology/Software/dLocal.xlsx" xr:uid="{BA50ABBC-1863-FE4E-BCB6-2F2EF3AFD5A6}"/>
    <hyperlink ref="A4" r:id="rId15" display="Technology/Software/Twilio.xlsx" xr:uid="{DAE6DB5C-8272-0E48-9A08-FCA56D37B9E8}"/>
    <hyperlink ref="A6" r:id="rId16" display="Technology/Software/Qualys.xlsx" xr:uid="{F744EF28-E22C-B644-B36A-BB1A74D6B1DC}"/>
    <hyperlink ref="A3" r:id="rId17" display="Technology/Hardware/Extreme Networks.xlsx" xr:uid="{B237A3B2-6F9D-A642-9D7A-5FFA5FDFBE0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D15E-1010-A34B-8270-D1B9F6D189D0}">
  <dimension ref="A1:AE26"/>
  <sheetViews>
    <sheetView zoomScale="80" zoomScaleNormal="80" workbookViewId="0">
      <pane ySplit="1" topLeftCell="A2" activePane="bottomLeft" state="frozen"/>
      <selection pane="bottomLeft" activeCell="M2" sqref="M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14" customFormat="1" ht="60" customHeight="1">
      <c r="A1" s="30" t="s">
        <v>607</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1" ht="49" customHeight="1">
      <c r="A2" s="16" t="e" vm="28">
        <v>#VALUE!</v>
      </c>
      <c r="B2" s="13" cm="1">
        <f t="array" ref="B2">_FV(A2,"Price")</f>
        <v>265.05</v>
      </c>
      <c r="C2" s="13">
        <f>'[13]Sheet 1'!$X$116</f>
        <v>633.88956076515865</v>
      </c>
      <c r="D2" s="4">
        <f>'[13]Sheet 1'!$X$118</f>
        <v>1.391584835937214</v>
      </c>
      <c r="E2" s="4">
        <f>'[13]Sheet 1'!$V$4</f>
        <v>0.46063610108668573</v>
      </c>
      <c r="F2" s="4">
        <f>'[13]Sheet 1'!$W$4</f>
        <v>0.37083608299226012</v>
      </c>
      <c r="G2" s="4">
        <f>'[13]Sheet 1'!$AD$107</f>
        <v>0.26286854500997536</v>
      </c>
      <c r="H2" s="4">
        <f>'[13]Sheet 1'!$V$29</f>
        <v>1.549170875608993</v>
      </c>
      <c r="I2" s="4">
        <f>'[13]Sheet 1'!$W$29</f>
        <v>1.1521024817385146</v>
      </c>
      <c r="J2" s="4">
        <f>'[13]Sheet 1'!$AC$22</f>
        <v>0.36711297883435984</v>
      </c>
      <c r="K2" s="4">
        <f>'[13]Sheet 1'!$V$106</f>
        <v>-2.7103164548052421</v>
      </c>
      <c r="L2" s="4">
        <f>'[13]Sheet 1'!$W$106</f>
        <v>-2.3399645666617968</v>
      </c>
      <c r="M2" s="4">
        <f>'[13]Sheet 1'!$AB$106</f>
        <v>2.2338388644658869E-2</v>
      </c>
      <c r="N2" s="4">
        <f>SUM(D2,G2,M2,J2,Q2,R2,S2,T2,U2)/9</f>
        <v>0.28909199385241308</v>
      </c>
      <c r="O2" s="28">
        <f>'[13]Sheet 1'!$AC$19</f>
        <v>1.9686539445458375</v>
      </c>
      <c r="P2" s="28">
        <f>'[13]Sheet 1'!$AD$19</f>
        <v>22.673224978614201</v>
      </c>
      <c r="Q2" s="24">
        <f>'[13]Sheet 1'!$AE$22</f>
        <v>4.6438915199015642E-2</v>
      </c>
      <c r="R2" s="4">
        <f>'[13]Sheet 1'!$AB$7</f>
        <v>0.1701</v>
      </c>
      <c r="S2" s="4">
        <f>'[13]Sheet 1'!$W$30</f>
        <v>8.6157517899761338E-2</v>
      </c>
      <c r="T2" s="4">
        <f>'[13]Sheet 1'!$AE$7</f>
        <v>9.1422153586971783E-2</v>
      </c>
      <c r="U2" s="4">
        <f>'[13]Sheet 1'!$AD$13</f>
        <v>0.16380460955976109</v>
      </c>
      <c r="V2" s="29">
        <f>'[13]Sheet 1'!$AE$13</f>
        <v>1.2481489925117935</v>
      </c>
      <c r="W2" s="4">
        <f>'[13]Sheet 1'!$AB$16</f>
        <v>7.4334647250365263E-3</v>
      </c>
      <c r="X2" s="19">
        <f>'[13]Sheet 1'!$AD$102</f>
        <v>14022722047</v>
      </c>
      <c r="Y2" s="10" t="str" cm="1">
        <f t="array" ref="Y2">_FV(A2,"Industry")</f>
        <v>Computers, Phones &amp; Household Electronics</v>
      </c>
      <c r="Z2" s="17"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3" spans="1:31" ht="50" customHeight="1">
      <c r="A3" s="2" t="e" vm="1">
        <v>#VALUE!</v>
      </c>
      <c r="B3" s="13">
        <v>135.5</v>
      </c>
      <c r="C3" s="13">
        <v>296.10021654741706</v>
      </c>
      <c r="D3" s="4">
        <v>1.1852414505344431</v>
      </c>
      <c r="E3" s="4">
        <v>7.5272290935942454E-2</v>
      </c>
      <c r="F3" s="4">
        <v>3.7812781664449124E-2</v>
      </c>
      <c r="G3" s="4">
        <v>4.2620063758494899E-2</v>
      </c>
      <c r="H3" s="4">
        <v>-2.2927905836194196E-2</v>
      </c>
      <c r="I3" s="4">
        <v>0.21822060484376959</v>
      </c>
      <c r="J3" s="4">
        <v>7.5968565824785908E-2</v>
      </c>
      <c r="K3" s="4">
        <v>-9.1814820320780588E-2</v>
      </c>
      <c r="L3" s="4">
        <v>-8.8753124485293711E-2</v>
      </c>
      <c r="M3" s="4">
        <v>2.1669235136879905E-2</v>
      </c>
      <c r="N3" s="4">
        <v>0.36503636086221286</v>
      </c>
      <c r="O3" s="28">
        <v>6.6475475599669149</v>
      </c>
      <c r="P3" s="28">
        <v>16.557241450350226</v>
      </c>
      <c r="Q3" s="24">
        <v>5.9821257116436426E-2</v>
      </c>
      <c r="R3" s="4">
        <v>0.87620000000000009</v>
      </c>
      <c r="S3" s="4">
        <v>0.3543</v>
      </c>
      <c r="T3" s="4">
        <v>0.43307958582876421</v>
      </c>
      <c r="U3" s="4">
        <v>0.2364270895601111</v>
      </c>
      <c r="V3" s="29">
        <v>6.1916218511180298E-3</v>
      </c>
      <c r="W3" s="4">
        <v>-6.1064518978363125E-2</v>
      </c>
      <c r="X3" s="5">
        <v>16073770000</v>
      </c>
      <c r="Y3" s="10" t="str" cm="1">
        <f t="array" ref="Y3">_FV(A3,"Industry")</f>
        <v>Software &amp; IT Services</v>
      </c>
      <c r="Z3" s="17" cm="1">
        <f t="array" ref="Z3">_FV(A3,"Year incorporated",TRUE)</f>
        <v>1993</v>
      </c>
      <c r="AA3" s="8" t="str" cm="1">
        <f t="array" ref="AA3">_FV(A3,"Description")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row>
    <row r="4" spans="1:31" ht="50" customHeight="1">
      <c r="A4" s="2" t="e" vm="43">
        <v>#VALUE!</v>
      </c>
      <c r="B4" s="13" cm="1">
        <f t="array" ref="B4">_FV(A4,"Price")</f>
        <v>2785.2</v>
      </c>
      <c r="C4" s="13">
        <f>[28]Model!$K$6</f>
        <v>4459.0878677454402</v>
      </c>
      <c r="D4" s="4">
        <f>[28]Model!$K$7</f>
        <v>0.60099377701617129</v>
      </c>
      <c r="E4" s="4">
        <f>[28]Model!$E$11</f>
        <v>0.55959116627121741</v>
      </c>
      <c r="F4" s="4">
        <f>[28]Model!$F$11</f>
        <v>0.23932124049151549</v>
      </c>
      <c r="G4" s="4">
        <f>[28]Model!$K$11</f>
        <v>0.12182656381556858</v>
      </c>
      <c r="H4" s="4">
        <f>[28]Model!$E$13</f>
        <v>1.624892703862661</v>
      </c>
      <c r="I4" s="4">
        <f>[28]Model!$F$13</f>
        <v>0.76847612818835831</v>
      </c>
      <c r="J4" s="4">
        <f>[28]Model!$K$13</f>
        <v>0.22398290901133455</v>
      </c>
      <c r="K4" s="4">
        <f>[28]Model!$E$15</f>
        <v>1.3334688974372289</v>
      </c>
      <c r="L4" s="4">
        <f>[28]Model!$F$15</f>
        <v>3.0075454291896619E-2</v>
      </c>
      <c r="M4" s="4">
        <f>[28]Model!$K$15</f>
        <v>6.4715081920032697E-2</v>
      </c>
      <c r="N4" s="4">
        <f>SUM(D4,G4,M4,J4,Q4,R4,S4,T4,U4)/9</f>
        <v>0.33060014701283208</v>
      </c>
      <c r="O4" s="28">
        <f>[28]Model!$A$6</f>
        <v>4.6935695954674221</v>
      </c>
      <c r="P4" s="28">
        <f>[28]Model!$A$7</f>
        <v>18.381990390532543</v>
      </c>
      <c r="Q4" s="24">
        <f>[28]Model!$C$7</f>
        <v>5.8651281569303715E-2</v>
      </c>
      <c r="R4" s="4">
        <f>[28]Model!$C$3</f>
        <v>1</v>
      </c>
      <c r="S4" s="4">
        <f>[28]Model!$C$5</f>
        <v>0.23039999999999999</v>
      </c>
      <c r="T4" s="4">
        <f>[28]Model!$C$6</f>
        <v>0.36170765260327803</v>
      </c>
      <c r="U4" s="4">
        <f>[28]Model!$E$7</f>
        <v>0.3131240571798003</v>
      </c>
      <c r="V4" s="29">
        <v>0</v>
      </c>
      <c r="W4" s="4">
        <f>[28]Model!$G$3</f>
        <v>-4.4701509234835485E-2</v>
      </c>
      <c r="X4" s="19">
        <f>[28]Model!$A$3</f>
        <v>99409804032</v>
      </c>
      <c r="Y4" s="10" t="str" cm="1">
        <f t="array" ref="Y4">_FV(A4,"Industry")</f>
        <v>Hotels &amp; Entertainment Services</v>
      </c>
      <c r="Z4" s="17"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AB4" s="4"/>
      <c r="AC4" s="25"/>
      <c r="AD4" s="26"/>
    </row>
    <row r="5" spans="1:31" ht="50" customHeight="1">
      <c r="A5" s="2" t="e" vm="29">
        <v>#VALUE!</v>
      </c>
      <c r="B5" s="13" cm="1">
        <f t="array" ref="B5">_FV(A5,"Price")</f>
        <v>21.28</v>
      </c>
      <c r="C5" s="13">
        <f>[14]Model!$K$6</f>
        <v>31.156458713286295</v>
      </c>
      <c r="D5" s="4">
        <f>[14]Model!$K$7</f>
        <v>0.46411930043638594</v>
      </c>
      <c r="E5" s="4">
        <f>[14]Model!$E$11</f>
        <v>0.1799237809948746</v>
      </c>
      <c r="F5" s="4">
        <f>[14]Model!$F$11</f>
        <v>0.14670685601171551</v>
      </c>
      <c r="G5" s="4">
        <f>[14]Model!$K$11</f>
        <v>0.13228912074299265</v>
      </c>
      <c r="H5" s="4">
        <f>[14]Model!$E$13</f>
        <v>0.7635472431162611</v>
      </c>
      <c r="I5" s="4">
        <f>[14]Model!$F$13</f>
        <v>1.6372415913108078</v>
      </c>
      <c r="J5" s="4">
        <f>[14]Model!$K$13</f>
        <v>0.47228227391506933</v>
      </c>
      <c r="K5" s="4">
        <f>[14]Model!$E$15</f>
        <v>-5.0868188520936108E-4</v>
      </c>
      <c r="L5" s="4">
        <f>[14]Model!$F$15</f>
        <v>0.56170478004037205</v>
      </c>
      <c r="M5" s="4">
        <f>[14]Model!$K$15</f>
        <v>0.23433025592609996</v>
      </c>
      <c r="N5" s="4">
        <f>SUM(D5,G5,M5,J5,Q5,R5,S5,T5,U5)/9</f>
        <v>0.27085366626039176</v>
      </c>
      <c r="O5" s="28">
        <f>[14]Model!$A$6</f>
        <v>1.8314925395348838</v>
      </c>
      <c r="P5" s="28">
        <f>[14]Model!$A$7</f>
        <v>13.387063001457017</v>
      </c>
      <c r="Q5" s="24">
        <f>[14]Model!$C$7</f>
        <v>9.0400371866679749E-2</v>
      </c>
      <c r="R5" s="4">
        <f>[14]Model!$C$3</f>
        <v>0.57500000000000007</v>
      </c>
      <c r="S5" s="4">
        <f>[14]Model!$C$5</f>
        <v>5.9500000000000004E-2</v>
      </c>
      <c r="T5" s="4">
        <f>[14]Model!$C$6</f>
        <v>0.19035735576256388</v>
      </c>
      <c r="U5" s="4">
        <f>[14]Model!$E$7</f>
        <v>0.21940431769373375</v>
      </c>
      <c r="V5" s="29">
        <f>[14]Model!$G$7</f>
        <v>2.2664194189392903</v>
      </c>
      <c r="W5" s="4">
        <f>[14]Model!$G$3</f>
        <v>1.7825812957948467E-2</v>
      </c>
      <c r="X5" s="5">
        <f>[14]Model!$O$20</f>
        <v>2756396272</v>
      </c>
      <c r="Y5" s="10" t="str" cm="1">
        <f t="array" ref="Y5">_FV(A5,"Industry")</f>
        <v>Communications &amp; Networking</v>
      </c>
      <c r="Z5" s="17" cm="1">
        <f t="array" ref="Z5">_FV(A5,"Year incorporated",TRUE)</f>
        <v>1999</v>
      </c>
      <c r="AA5" s="8" t="str" cm="1">
        <f t="array" ref="AA5">_FV(A5,"Description")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5" s="4"/>
      <c r="AC5" s="25"/>
      <c r="AD5" s="6"/>
      <c r="AE5" s="6"/>
    </row>
    <row r="6" spans="1:31" ht="50" customHeight="1">
      <c r="A6" s="34" t="e" vm="63">
        <v>#VALUE!</v>
      </c>
      <c r="B6" s="13">
        <v>372.86</v>
      </c>
      <c r="C6" s="13">
        <v>406.17055716112378</v>
      </c>
      <c r="D6" s="4">
        <v>0.10725203343267187</v>
      </c>
      <c r="E6" s="4">
        <v>0.18272868530692499</v>
      </c>
      <c r="F6" s="4">
        <v>9.1986677115987403E-2</v>
      </c>
      <c r="G6" s="4">
        <v>5.9926523870554818E-2</v>
      </c>
      <c r="H6" s="4">
        <v>0.26025702017676355</v>
      </c>
      <c r="I6" s="4">
        <v>9.3302683176541557E-3</v>
      </c>
      <c r="J6" s="4">
        <v>4.3385629677771619E-2</v>
      </c>
      <c r="K6" s="4">
        <v>0.31893700441223882</v>
      </c>
      <c r="L6" s="4">
        <v>-0.16102564102564099</v>
      </c>
      <c r="M6" s="4">
        <v>3.3669370944506928E-2</v>
      </c>
      <c r="N6" s="4">
        <v>0.14588292438104275</v>
      </c>
      <c r="O6" s="28">
        <v>1.7207724051314255</v>
      </c>
      <c r="P6" s="28">
        <v>15.296212121212122</v>
      </c>
      <c r="Q6" s="24">
        <v>5.117444197388623E-2</v>
      </c>
      <c r="R6" s="4">
        <v>0.39279999999999998</v>
      </c>
      <c r="S6" s="4">
        <v>0.11249663586615233</v>
      </c>
      <c r="T6" s="4">
        <v>8.805956759666278E-2</v>
      </c>
      <c r="U6" s="4">
        <v>0.42418211606717809</v>
      </c>
      <c r="V6" s="32" t="s">
        <v>596</v>
      </c>
      <c r="W6" s="4">
        <v>-3.4529845148112706E-2</v>
      </c>
      <c r="X6" s="5">
        <v>19181450000</v>
      </c>
      <c r="Y6" s="10" t="str" cm="1">
        <f t="array" ref="Y6">_FV(A6,"Industry")</f>
        <v>Specialty Retailers</v>
      </c>
      <c r="Z6" s="17" cm="1">
        <f t="array" ref="Z6">_FV(A6,"Year incorporated",TRUE)</f>
        <v>2016</v>
      </c>
      <c r="AA6" s="8" t="str" cm="1">
        <f t="array" ref="AA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6" s="4"/>
      <c r="AC6" s="25"/>
      <c r="AD6" s="26"/>
    </row>
    <row r="7" spans="1:31" ht="50" customHeight="1">
      <c r="A7" s="2" t="e" vm="5">
        <v>#VALUE!</v>
      </c>
      <c r="B7" s="13" cm="1">
        <f t="array" ref="B7">_FV(A7,"Price")</f>
        <v>161.53</v>
      </c>
      <c r="C7" s="13">
        <f>[4]Model!$K$6</f>
        <v>171.39769981093204</v>
      </c>
      <c r="D7" s="4">
        <f>[4]Model!$K$7</f>
        <v>6.1088960632279088E-2</v>
      </c>
      <c r="E7" s="4">
        <f>[4]Model!$E$11</f>
        <v>0.19104170517447683</v>
      </c>
      <c r="F7" s="4">
        <f>[4]Model!$F$11</f>
        <v>0.13125174843738185</v>
      </c>
      <c r="G7" s="4">
        <f>[4]Model!$K$11</f>
        <v>0.12082205480047818</v>
      </c>
      <c r="H7" s="4">
        <f>[4]Model!$E$13</f>
        <v>0.52187147688838786</v>
      </c>
      <c r="I7" s="4">
        <f>[4]Model!$F$13</f>
        <v>0.59271057115341885</v>
      </c>
      <c r="J7" s="4">
        <f>[4]Model!$K$13</f>
        <v>0.24191720998090588</v>
      </c>
      <c r="K7" s="4">
        <f>[4]Model!$E$15</f>
        <v>-5.0868188520936108E-4</v>
      </c>
      <c r="L7" s="4">
        <f>[4]Model!$F$15</f>
        <v>0.26949271757218085</v>
      </c>
      <c r="M7" s="4">
        <f>[4]Model!$K$15</f>
        <v>9.1072097271658575E-2</v>
      </c>
      <c r="N7" s="4">
        <f>SUM(D7,G7,M7,J7,Q7,R7,S7,T7,U7)/9</f>
        <v>0.25264993694907129</v>
      </c>
      <c r="O7" s="28">
        <f>[4]Model!$A$6</f>
        <v>10.704152828519856</v>
      </c>
      <c r="P7" s="28">
        <f>[4]Model!$A$7</f>
        <v>34.477329459302325</v>
      </c>
      <c r="Q7" s="24">
        <f>[4]Model!$C$7</f>
        <v>3.7218037736675119E-2</v>
      </c>
      <c r="R7" s="4">
        <f>[4]Model!$C$3</f>
        <v>0.79520000000000002</v>
      </c>
      <c r="S7" s="4">
        <f>[4]Model!$C$5</f>
        <v>0.2298</v>
      </c>
      <c r="T7" s="4">
        <f>[4]Model!$C$6</f>
        <v>0.35507207678017633</v>
      </c>
      <c r="U7" s="4">
        <f>[4]Model!$E$7</f>
        <v>0.34165899533946825</v>
      </c>
      <c r="V7" s="29">
        <f>[4]Model!$G$7</f>
        <v>0.12543950212621563</v>
      </c>
      <c r="W7" s="4">
        <f>[4]Model!$G$3</f>
        <v>-1.0561316790152903E-2</v>
      </c>
      <c r="X7" s="5">
        <f>[4]Model!$O$20</f>
        <v>5930100667</v>
      </c>
      <c r="Y7" s="10" t="str" cm="1">
        <f t="array" ref="Y7">_FV(A7,"Industry")</f>
        <v>Software &amp; IT Services</v>
      </c>
      <c r="Z7" s="17"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7" s="4"/>
      <c r="AC7" s="25"/>
      <c r="AD7" s="26"/>
    </row>
    <row r="8" spans="1:31" ht="49" customHeight="1">
      <c r="A8" s="16" t="e" vm="18">
        <v>#VALUE!</v>
      </c>
      <c r="B8" s="13" cm="1">
        <f t="array" ref="B8">_FV(A8,"Price")</f>
        <v>44.33</v>
      </c>
      <c r="C8" s="13">
        <f>[50]Copart!$AF$117</f>
        <v>43.292175686505608</v>
      </c>
      <c r="D8" s="4">
        <f>'[51]Sheet 1'!$AF$119</f>
        <v>-1.6187730008941359E-2</v>
      </c>
      <c r="E8" s="4">
        <f>'[51]Sheet 1'!$AD$4</f>
        <v>0.30024389872501911</v>
      </c>
      <c r="F8" s="4">
        <f>'[51]Sheet 1'!$AE$4</f>
        <v>0.10542340144207762</v>
      </c>
      <c r="G8" s="4">
        <f>'[51]Sheet 1'!$AL$108</f>
        <v>9.0447834401517962E-2</v>
      </c>
      <c r="H8" s="4">
        <f>'[51]Sheet 1'!$AD$29</f>
        <v>0.16405319836197729</v>
      </c>
      <c r="I8" s="4">
        <f>'[51]Sheet 1'!$AE$29</f>
        <v>9.9868822984414685E-2</v>
      </c>
      <c r="J8" s="4">
        <f>'[51]Sheet 1'!$AK$22</f>
        <v>9.6565345886131304E-2</v>
      </c>
      <c r="K8" s="4">
        <f>'[51]Sheet 1'!$AD$107</f>
        <v>0.58977637598386035</v>
      </c>
      <c r="L8" s="4">
        <f>'[51]Sheet 1'!$AE$107</f>
        <v>6.0272458180389732E-2</v>
      </c>
      <c r="M8" s="4">
        <f>'[51]Sheet 1'!$AJ$107</f>
        <v>0.13705401676658185</v>
      </c>
      <c r="N8" s="4">
        <f>SUM(D8,G8,M8,J8,Q8,R8,S8,T8,U8)/9</f>
        <v>0.17148183715118914</v>
      </c>
      <c r="O8" s="28">
        <f>'[51]Sheet 1'!$AK$19</f>
        <v>10.966299271576228</v>
      </c>
      <c r="P8" s="28">
        <f>'[51]Sheet 1'!$AL$19</f>
        <v>35.395811660550457</v>
      </c>
      <c r="Q8" s="24">
        <f>'[51]Sheet 1'!$AM$22</f>
        <v>1.9823476953798897E-2</v>
      </c>
      <c r="R8" s="4">
        <f>'[51]Sheet 1'!$AJ$7</f>
        <v>0.45879999999999999</v>
      </c>
      <c r="S8" s="4">
        <f>'[51]Sheet 1'!$AL$7</f>
        <v>0.30981912144702844</v>
      </c>
      <c r="T8" s="4">
        <f>'[51]Sheet 1'!$AM$7</f>
        <v>0.21739018087855297</v>
      </c>
      <c r="U8" s="4">
        <f>'[51]Sheet 1'!$AL$13</f>
        <v>0.22962428803603191</v>
      </c>
      <c r="V8" s="29">
        <f>'[51]Sheet 1'!$AM$13</f>
        <v>0.14771384203429652</v>
      </c>
      <c r="W8" s="4">
        <f>'[51]Sheet 1'!$AJ$16</f>
        <v>-3.159490724938153E-3</v>
      </c>
      <c r="X8" s="19">
        <f>'[51]Sheet 1'!$AL$103</f>
        <v>42439578181</v>
      </c>
      <c r="Y8" s="10" t="str" cm="1">
        <f t="array" ref="Y8">_FV(A8,"Industry")</f>
        <v>Software &amp; IT Services</v>
      </c>
      <c r="Z8" s="17" cm="1">
        <f t="array" ref="Z8">_FV(A8,"Year incorporated",TRUE)</f>
        <v>2012</v>
      </c>
      <c r="AA8" s="8" t="str" cm="1">
        <f t="array" ref="AA8">_FV(A8,"Description")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9" spans="1:31" ht="50" customHeight="1">
      <c r="A9" s="2" t="e" vm="4">
        <v>#VALUE!</v>
      </c>
      <c r="B9" s="13" cm="1">
        <f t="array" ref="B9">_FV(A9,"Price")</f>
        <v>57.77</v>
      </c>
      <c r="C9" s="13">
        <f>'[3]Sheet 1'!$T$116</f>
        <v>54.491536612251451</v>
      </c>
      <c r="D9" s="4">
        <f>'[3]Sheet 1'!$T$118</f>
        <v>-5.6750275017284912E-2</v>
      </c>
      <c r="E9" s="4">
        <f>'[3]Sheet 1'!$R$4</f>
        <v>0.41373945305487414</v>
      </c>
      <c r="F9" s="4">
        <f>'[3]Sheet 1'!$S$4</f>
        <v>0.14285714285714279</v>
      </c>
      <c r="G9" s="4">
        <f>'[3]Sheet 1'!$Z$107</f>
        <v>0.17223029231928236</v>
      </c>
      <c r="H9" s="4">
        <f>'[3]Sheet 1'!$R$29</f>
        <v>0.41232696110744893</v>
      </c>
      <c r="I9" s="4">
        <f>'[3]Sheet 1'!$S$29</f>
        <v>0.40606767794632437</v>
      </c>
      <c r="J9" s="4">
        <f>'[3]Sheet 1'!$Y$22</f>
        <v>0.23661806538479885</v>
      </c>
      <c r="K9" s="4">
        <f>'[3]Sheet 1'!$R$106</f>
        <v>0.20368832031898987</v>
      </c>
      <c r="L9" s="4">
        <f>'[3]Sheet 1'!$S$106</f>
        <v>-7.9365079365079416E-2</v>
      </c>
      <c r="M9" s="4">
        <f>'[3]Sheet 1'!$X$106</f>
        <v>0.15179402398345426</v>
      </c>
      <c r="N9" s="4">
        <f>SUM(D9,G9,M9,J9,Q9,R9,S9,T9,U9)/9</f>
        <v>0.25770614353515087</v>
      </c>
      <c r="O9" s="28">
        <f>'[3]Sheet 1'!$Y$19</f>
        <v>8.4016505024074082</v>
      </c>
      <c r="P9" s="28">
        <f>'[3]Sheet 1'!$Z$19</f>
        <v>37.650549969294609</v>
      </c>
      <c r="Q9" s="24">
        <f>'[3]Sheet 1'!$AA$22</f>
        <v>2.9403393650598901E-2</v>
      </c>
      <c r="R9" s="4">
        <f>'[3]Sheet 1'!$X$7</f>
        <v>0.7712</v>
      </c>
      <c r="S9" s="4">
        <f>'[3]Sheet 1'!$Z$7</f>
        <v>0.22314814814814815</v>
      </c>
      <c r="T9" s="4">
        <f>'[3]Sheet 1'!$AA$7</f>
        <v>0.24703703703703703</v>
      </c>
      <c r="U9" s="4">
        <f>'[3]Sheet 1'!$Z$13</f>
        <v>0.54467460631032338</v>
      </c>
      <c r="V9" s="29" t="str">
        <f>'[3]Sheet 1'!$AA$13</f>
        <v>--</v>
      </c>
      <c r="W9" s="4">
        <f>'[3]Sheet 1'!$X$16</f>
        <v>-2.3148733624502274E-2</v>
      </c>
      <c r="X9" s="5">
        <f>'[3]Sheet 1'!$Z$102</f>
        <v>45368912713</v>
      </c>
      <c r="Y9" s="10" t="str" cm="1">
        <f t="array" ref="Y9">_FV(A9,"Industry")</f>
        <v>Software &amp; IT Services</v>
      </c>
      <c r="Z9" s="17" cm="1">
        <f t="array" ref="Z9">_FV(A9,"Year incorporated",TRUE)</f>
        <v>2000</v>
      </c>
      <c r="AA9" s="8" t="str" cm="1">
        <f t="array" ref="AA9">_FV(A9,"Description")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9" s="4"/>
      <c r="AC9" s="25"/>
      <c r="AD9" s="26"/>
    </row>
    <row r="10" spans="1:31" ht="50" customHeight="1">
      <c r="A10" s="2" t="e" vm="3">
        <v>#VALUE!</v>
      </c>
      <c r="B10" s="13">
        <v>211.66</v>
      </c>
      <c r="C10" s="13">
        <v>191.85717701169838</v>
      </c>
      <c r="D10" s="4">
        <v>-7.889396028758755E-2</v>
      </c>
      <c r="E10" s="4">
        <v>7.3309550639662158E-2</v>
      </c>
      <c r="F10" s="4">
        <v>4.9196434837532443E-2</v>
      </c>
      <c r="G10" s="4">
        <v>5.8134938315091755E-2</v>
      </c>
      <c r="H10" s="4">
        <v>-0.14147012728871222</v>
      </c>
      <c r="I10" s="4">
        <v>9.3796378747402764E-2</v>
      </c>
      <c r="J10" s="4">
        <v>8.0551709672079364E-2</v>
      </c>
      <c r="K10" s="4">
        <v>6.5746917926746251E-2</v>
      </c>
      <c r="L10" s="4">
        <v>9.7424412094065049E-2</v>
      </c>
      <c r="M10" s="4">
        <v>6.6527372312206429E-2</v>
      </c>
      <c r="N10" s="4">
        <v>0.26476996587028739</v>
      </c>
      <c r="O10" s="28">
        <v>14.333177257525083</v>
      </c>
      <c r="P10" s="28">
        <v>29.074762550881953</v>
      </c>
      <c r="Q10" s="24">
        <v>4.1160905539921876E-2</v>
      </c>
      <c r="R10" s="4">
        <v>0.86480000000000001</v>
      </c>
      <c r="S10" s="4">
        <v>0.49297658862876254</v>
      </c>
      <c r="T10" s="4">
        <v>0.58996655518394647</v>
      </c>
      <c r="U10" s="4">
        <v>0.26770558346816542</v>
      </c>
      <c r="V10" s="29">
        <v>-2.1095890410958904</v>
      </c>
      <c r="W10" s="4">
        <v>-2.7498803063314627E-2</v>
      </c>
      <c r="X10" s="5">
        <v>21428100000</v>
      </c>
      <c r="Y10" s="10" t="str" cm="1">
        <f t="array" ref="Y10">_FV(A10,"Industry")</f>
        <v>Software &amp; IT Services</v>
      </c>
      <c r="Z10" s="17" cm="1">
        <f t="array" ref="Z10">_FV(A10,"Year incorporated",TRUE)</f>
        <v>1995</v>
      </c>
      <c r="AA10" s="8" t="str" cm="1">
        <f t="array" ref="AA10">_FV(A10,"Description")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row>
    <row r="11" spans="1:31" ht="50" customHeight="1">
      <c r="A11" s="34" t="e" vm="6">
        <v>#VALUE!</v>
      </c>
      <c r="B11" s="13">
        <v>919.26</v>
      </c>
      <c r="C11" s="13">
        <v>681.87744203313639</v>
      </c>
      <c r="D11" s="4">
        <v>-0.25823222806046564</v>
      </c>
      <c r="E11" s="4">
        <v>4.6131666737559751E-2</v>
      </c>
      <c r="F11" s="4">
        <v>7.5315660691077202E-2</v>
      </c>
      <c r="G11" s="4">
        <v>9.0017823408855516E-2</v>
      </c>
      <c r="H11" s="4">
        <v>-4.7293437120617066E-2</v>
      </c>
      <c r="I11" s="4">
        <v>0.32595886395335461</v>
      </c>
      <c r="J11" s="4">
        <v>0.1827482912124157</v>
      </c>
      <c r="K11" s="4">
        <v>0.2094256308739022</v>
      </c>
      <c r="L11" s="4">
        <v>0.2871930253207553</v>
      </c>
      <c r="M11" s="4">
        <v>0.17830896867137605</v>
      </c>
      <c r="N11" s="4">
        <v>0.25136850225704954</v>
      </c>
      <c r="O11" s="28">
        <v>15.42892563403106</v>
      </c>
      <c r="P11" s="28">
        <v>46.13413863113265</v>
      </c>
      <c r="Q11" s="24">
        <v>2.8358565696260985E-2</v>
      </c>
      <c r="R11" s="4">
        <v>0.78059999999999996</v>
      </c>
      <c r="S11" s="4">
        <v>0.33443619176232275</v>
      </c>
      <c r="T11" s="4">
        <v>0.437542201215395</v>
      </c>
      <c r="U11" s="4">
        <v>0.48853670640728536</v>
      </c>
      <c r="V11" s="32" t="s">
        <v>596</v>
      </c>
      <c r="W11" s="4">
        <v>-3.9080036930294715E-2</v>
      </c>
      <c r="X11" s="5">
        <v>22850238864</v>
      </c>
      <c r="Y11" s="10" t="str" cm="1">
        <f t="array" ref="Y11">_FV(A11,"Industry")</f>
        <v>Software &amp; IT Services</v>
      </c>
      <c r="Z11" s="17" cm="1">
        <f t="array" ref="Z11">_FV(A11,"Year incorporated",TRUE)</f>
        <v>1987</v>
      </c>
      <c r="AA11" s="8" t="str" cm="1">
        <f t="array" ref="AA11">_FV(A11,"Description")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11" s="4"/>
      <c r="AC11" s="25"/>
      <c r="AD11" s="26"/>
    </row>
    <row r="12" spans="1:31" ht="49" customHeight="1">
      <c r="A12" s="16" t="e" vm="30">
        <v>#VALUE!</v>
      </c>
      <c r="B12" s="13" cm="1">
        <f t="array" ref="B12">_FV(A12,"Price")</f>
        <v>191.48</v>
      </c>
      <c r="C12" s="13">
        <f>'[15]Sheet 1'!$O$116</f>
        <v>133.03830444692937</v>
      </c>
      <c r="D12" s="4">
        <f>'[15]Sheet 1'!$O$118</f>
        <v>-0.30521044262100805</v>
      </c>
      <c r="E12" s="4">
        <f>'[15]Sheet 1'!$M$4</f>
        <v>0.48617876912671032</v>
      </c>
      <c r="F12" s="4">
        <f>'[15]Sheet 1'!$N$4</f>
        <v>0.2626360609041587</v>
      </c>
      <c r="G12" s="4">
        <f>'[15]Sheet 1'!$U$107</f>
        <v>0.12521309204642547</v>
      </c>
      <c r="H12" s="4">
        <f>'[15]Sheet 1'!$M$29</f>
        <v>0.60841953537712845</v>
      </c>
      <c r="I12" s="4">
        <f>'[15]Sheet 1'!$N$29</f>
        <v>0.36937075491368976</v>
      </c>
      <c r="J12" s="4">
        <f>'[15]Sheet 1'!$T$22</f>
        <v>0.17684386197874469</v>
      </c>
      <c r="K12" s="4">
        <f>'[15]Sheet 1'!$M$106</f>
        <v>-0.52879867945159398</v>
      </c>
      <c r="L12" s="4">
        <f>'[15]Sheet 1'!$N$106</f>
        <v>3.00295424270755</v>
      </c>
      <c r="M12" s="4">
        <f>'[15]Sheet 1'!$S$106</f>
        <v>0.70272951667710326</v>
      </c>
      <c r="N12" s="4">
        <f>SUM(D12,G12,M12,J12,Q12,R12,S12,T12,U12)/9</f>
        <v>0.25607620138130543</v>
      </c>
      <c r="O12" s="28">
        <f>'[15]Sheet 1'!$T$19</f>
        <v>10.7155627780188</v>
      </c>
      <c r="P12" s="28">
        <f>'[15]Sheet 1'!$U$19</f>
        <v>32.007825749460046</v>
      </c>
      <c r="Q12" s="24">
        <f>'[15]Sheet 1'!$V$22</f>
        <v>3.0263927109010498E-2</v>
      </c>
      <c r="R12" s="4">
        <f>'[15]Sheet 1'!$S$7</f>
        <v>0.60599999999999998</v>
      </c>
      <c r="S12" s="4">
        <f>'[15]Sheet 1'!$U$7</f>
        <v>0.33477946493130872</v>
      </c>
      <c r="T12" s="4">
        <f>'[15]Sheet 1'!$V$7</f>
        <v>0.324295010845987</v>
      </c>
      <c r="U12" s="4">
        <f>'[15]Sheet 1'!$U$13</f>
        <v>0.30977138146417776</v>
      </c>
      <c r="V12" s="29">
        <f>'[15]Sheet 1'!$V$13</f>
        <v>0.38674981886356846</v>
      </c>
      <c r="W12" s="4">
        <f>'[15]Sheet 1'!$S$16</f>
        <v>4.3644380616636029E-4</v>
      </c>
      <c r="X12" s="19">
        <f>'[15]Sheet 1'!$U$102</f>
        <v>59278493288</v>
      </c>
      <c r="Y12" s="10" t="s">
        <v>599</v>
      </c>
      <c r="Z12" s="17">
        <v>1987</v>
      </c>
      <c r="AA12" s="8" t="s">
        <v>609</v>
      </c>
    </row>
    <row r="13" spans="1:31" ht="49" customHeight="1">
      <c r="A13" s="2" t="e" vm="9">
        <v>#VALUE!</v>
      </c>
      <c r="B13" s="13" cm="1">
        <f t="array" ref="B13">_FV(A13,"Price")</f>
        <v>245.06</v>
      </c>
      <c r="C13" s="13">
        <f>'[5]Sheet 1'!$AI$116</f>
        <v>152.54523624388699</v>
      </c>
      <c r="D13" s="4">
        <f>'[5]Sheet 1'!$AI$118</f>
        <v>-0.37751882704689876</v>
      </c>
      <c r="E13" s="4">
        <f>'[5]Sheet 1'!$AG$4</f>
        <v>0.327567165419691</v>
      </c>
      <c r="F13" s="4">
        <f>'[5]Sheet 1'!$AH$4</f>
        <v>0.14298773793994912</v>
      </c>
      <c r="G13" s="4">
        <f>'[5]Sheet 1'!$AO$107</f>
        <v>0.115406599904499</v>
      </c>
      <c r="H13" s="4">
        <f>'[5]Sheet 1'!$AG$29</f>
        <v>0.43733280961120413</v>
      </c>
      <c r="I13" s="4">
        <f>'[5]Sheet 1'!$AH$29</f>
        <v>0.6337790593578907</v>
      </c>
      <c r="J13" s="4">
        <f>'[5]Sheet 1'!$AN$22</f>
        <v>0.22256073881139135</v>
      </c>
      <c r="K13" s="4">
        <f>'[5]Sheet 1'!$AG$106</f>
        <v>0.38089936045643236</v>
      </c>
      <c r="L13" s="4">
        <f>'[5]Sheet 1'!$AH$106</f>
        <v>0.41953142948066424</v>
      </c>
      <c r="M13" s="4">
        <f>'[5]Sheet 1'!$AM$106</f>
        <v>0.20120333993094985</v>
      </c>
      <c r="N13" s="4">
        <f>SUM(D13,G13,M13,J13,Q13,R13,S13,T13,U13)/9</f>
        <v>0.21565928935120718</v>
      </c>
      <c r="O13" s="28">
        <f>'[5]Sheet 1'!$AN$19</f>
        <v>16.414625654630314</v>
      </c>
      <c r="P13" s="28">
        <f>'[5]Sheet 1'!$AO$19</f>
        <v>48.178760663302093</v>
      </c>
      <c r="Q13" s="24">
        <f>'[5]Sheet 1'!$AP$22</f>
        <v>2.3763938122856935E-2</v>
      </c>
      <c r="R13" s="4">
        <f>'[5]Sheet 1'!$AM$7</f>
        <v>0.89566832635261973</v>
      </c>
      <c r="S13" s="4">
        <f>'[5]Sheet 1'!$AO$7</f>
        <v>0.2384</v>
      </c>
      <c r="T13" s="4">
        <f>'[5]Sheet 1'!$AP$7</f>
        <v>0.31408410211027377</v>
      </c>
      <c r="U13" s="4">
        <f>'[5]Sheet 1'!$AO$13</f>
        <v>0.30736538597517282</v>
      </c>
      <c r="V13" s="29">
        <f>'[5]Sheet 1'!$AP$13</f>
        <v>0.87135137970640919</v>
      </c>
      <c r="W13" s="4">
        <f>'[5]Sheet 1'!$AM$16</f>
        <v>-1.1300746183513167E-2</v>
      </c>
      <c r="X13" s="5">
        <f>'[5]Sheet 1'!$AO$102</f>
        <v>66823941040</v>
      </c>
      <c r="Y13" s="10" t="s">
        <v>610</v>
      </c>
      <c r="Z13" s="17">
        <v>2016</v>
      </c>
      <c r="AA13" s="8" t="s">
        <v>611</v>
      </c>
    </row>
    <row r="14" spans="1:31" ht="50" customHeight="1">
      <c r="A14" s="2" t="e" vm="47">
        <v>#VALUE!</v>
      </c>
      <c r="B14" s="13" cm="1">
        <f t="array" ref="B14">_FV(A14,"Price")</f>
        <v>590.79999999999995</v>
      </c>
      <c r="C14" s="13">
        <f>[66]Model!$K$6</f>
        <v>581.12571242793751</v>
      </c>
      <c r="D14" s="4">
        <f>[66]Model!$K$7</f>
        <v>-1.6374894333213375E-2</v>
      </c>
      <c r="E14" s="4">
        <f>[66]Model!$E$11</f>
        <v>7.8747386858013524E-3</v>
      </c>
      <c r="F14" s="4">
        <f>[66]Model!$F$11</f>
        <v>0.17264745247254876</v>
      </c>
      <c r="G14" s="4">
        <f>[66]Model!$K$11</f>
        <v>0.15197330486053096</v>
      </c>
      <c r="H14" s="4">
        <f>[66]Model!$E$13</f>
        <v>0.11879893222494942</v>
      </c>
      <c r="I14" s="4">
        <f>[66]Model!$F$13</f>
        <v>0.41173456315654633</v>
      </c>
      <c r="J14" s="4">
        <f>[66]Model!$K$13</f>
        <v>0.26175843260588977</v>
      </c>
      <c r="K14" s="4">
        <f>[66]Model!$E$15</f>
        <v>-0.13887593708067958</v>
      </c>
      <c r="L14" s="4">
        <f>[66]Model!$F$15</f>
        <v>0.6633230665182599</v>
      </c>
      <c r="M14" s="4">
        <f>[66]Model!$K$15</f>
        <v>0.33221414776726099</v>
      </c>
      <c r="N14" s="4">
        <f t="shared" ref="N14" si="0">SUM(D14,G14,M14,J14,Q14,R14,S14,T14,U14)/9</f>
        <v>0.22880504058720577</v>
      </c>
      <c r="O14" s="28">
        <f>[66]Model!$A$6</f>
        <v>16.757106700528848</v>
      </c>
      <c r="P14" s="28">
        <f>[66]Model!$A$7</f>
        <v>63.616561270417421</v>
      </c>
      <c r="Q14" s="24">
        <f>[66]Model!$C$7</f>
        <v>1.4073679874764418E-2</v>
      </c>
      <c r="R14" s="4">
        <f>[66]Model!$C$3</f>
        <v>0.77769999999999995</v>
      </c>
      <c r="S14" s="4">
        <f>[66]Model!$C$5</f>
        <v>0.22010000000000002</v>
      </c>
      <c r="T14" s="4">
        <f>[66]Model!$C$6</f>
        <v>0.12055384523386017</v>
      </c>
      <c r="U14" s="4">
        <f>[66]Model!$E$7</f>
        <v>0.19724684927575886</v>
      </c>
      <c r="V14" s="29">
        <f>[66]Model!$G$7</f>
        <v>1.6879983496721767</v>
      </c>
      <c r="W14" s="4">
        <f>[66]Model!$G$3</f>
        <v>-2.5456807156169076E-2</v>
      </c>
      <c r="X14" s="5">
        <f>[66]Model!$A$3</f>
        <v>560843604160</v>
      </c>
      <c r="Y14" s="10" t="str" cm="1">
        <f t="array" ref="Y14">_FV(A14,"Industry")</f>
        <v>Pharmaceuticals</v>
      </c>
      <c r="Z14" s="17" cm="1">
        <f t="array" ref="Z14">_FV(A14,"Year incorporated",TRUE)</f>
        <v>1901</v>
      </c>
      <c r="AA14" s="8" t="str" cm="1">
        <f t="array" ref="AA14">_FV(A14,"Description")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14" s="4"/>
      <c r="AC14" s="25"/>
      <c r="AD14" s="6"/>
    </row>
    <row r="15" spans="1:31" ht="18">
      <c r="F15" s="4"/>
      <c r="S15" s="4"/>
    </row>
    <row r="16" spans="1:31" ht="18">
      <c r="F16" s="4"/>
      <c r="S16" s="4"/>
    </row>
    <row r="17" spans="6:19" ht="18">
      <c r="F17" s="4"/>
      <c r="S17" s="4"/>
    </row>
    <row r="18" spans="6:19" ht="18">
      <c r="F18" s="4"/>
      <c r="S18" s="4"/>
    </row>
    <row r="19" spans="6:19" ht="18">
      <c r="F19" s="4"/>
      <c r="S19" s="4"/>
    </row>
    <row r="20" spans="6:19" ht="18">
      <c r="F20" s="4"/>
      <c r="S20" s="4"/>
    </row>
    <row r="21" spans="6:19" ht="18">
      <c r="F21" s="4"/>
      <c r="S21" s="4"/>
    </row>
    <row r="22" spans="6:19" ht="18">
      <c r="S22" s="4"/>
    </row>
    <row r="23" spans="6:19" ht="18">
      <c r="S23" s="4"/>
    </row>
    <row r="24" spans="6:19" ht="18">
      <c r="S24" s="4"/>
    </row>
    <row r="25" spans="6:19" ht="18">
      <c r="S25" s="4"/>
    </row>
    <row r="26" spans="6:19" ht="18">
      <c r="S26" s="4"/>
    </row>
  </sheetData>
  <autoFilter ref="A1:X1" xr:uid="{FAB1ACF9-D4B9-FB4D-8299-9FC1FBDA430F}">
    <sortState xmlns:xlrd2="http://schemas.microsoft.com/office/spreadsheetml/2017/richdata2" ref="A2:X14">
      <sortCondition descending="1" ref="D1:D14"/>
    </sortState>
  </autoFilter>
  <conditionalFormatting sqref="F15:F21">
    <cfRule type="colorScale" priority="5394">
      <colorScale>
        <cfvo type="min"/>
        <cfvo type="max"/>
        <color rgb="FFFCFCFF"/>
        <color rgb="FF63BE7B"/>
      </colorScale>
    </cfRule>
  </conditionalFormatting>
  <conditionalFormatting sqref="F15:F18">
    <cfRule type="colorScale" priority="5296">
      <colorScale>
        <cfvo type="min"/>
        <cfvo type="max"/>
        <color rgb="FFFCFCFF"/>
        <color rgb="FF63BE7B"/>
      </colorScale>
    </cfRule>
  </conditionalFormatting>
  <conditionalFormatting sqref="F15:F18">
    <cfRule type="colorScale" priority="5319">
      <colorScale>
        <cfvo type="min"/>
        <cfvo type="max"/>
        <color rgb="FFFCFCFF"/>
        <color rgb="FF63BE7B"/>
      </colorScale>
    </cfRule>
  </conditionalFormatting>
  <conditionalFormatting sqref="F15:F18">
    <cfRule type="colorScale" priority="5297">
      <colorScale>
        <cfvo type="min"/>
        <cfvo type="max"/>
        <color rgb="FFFCFCFF"/>
        <color rgb="FF63BE7B"/>
      </colorScale>
    </cfRule>
  </conditionalFormatting>
  <conditionalFormatting sqref="F15:F18">
    <cfRule type="colorScale" priority="5290">
      <colorScale>
        <cfvo type="min"/>
        <cfvo type="max"/>
        <color rgb="FFFCFCFF"/>
        <color rgb="FF63BE7B"/>
      </colorScale>
    </cfRule>
    <cfRule type="colorScale" priority="5291">
      <colorScale>
        <cfvo type="min"/>
        <cfvo type="max"/>
        <color rgb="FFFCFCFF"/>
        <color rgb="FF63BE7B"/>
      </colorScale>
    </cfRule>
    <cfRule type="colorScale" priority="5292">
      <colorScale>
        <cfvo type="min"/>
        <cfvo type="percentile" val="50"/>
        <cfvo type="max"/>
        <color rgb="FFF8696B"/>
        <color rgb="FFFFEB84"/>
        <color rgb="FF63BE7B"/>
      </colorScale>
    </cfRule>
    <cfRule type="colorScale" priority="5293">
      <colorScale>
        <cfvo type="min"/>
        <cfvo type="max"/>
        <color rgb="FFFFEF9C"/>
        <color rgb="FF63BE7B"/>
      </colorScale>
    </cfRule>
  </conditionalFormatting>
  <conditionalFormatting sqref="F19:F20">
    <cfRule type="colorScale" priority="5284">
      <colorScale>
        <cfvo type="min"/>
        <cfvo type="max"/>
        <color rgb="FFFCFCFF"/>
        <color rgb="FF63BE7B"/>
      </colorScale>
    </cfRule>
    <cfRule type="colorScale" priority="5285">
      <colorScale>
        <cfvo type="min"/>
        <cfvo type="max"/>
        <color rgb="FFFCFCFF"/>
        <color rgb="FF63BE7B"/>
      </colorScale>
    </cfRule>
    <cfRule type="colorScale" priority="5286">
      <colorScale>
        <cfvo type="min"/>
        <cfvo type="percentile" val="50"/>
        <cfvo type="max"/>
        <color rgb="FFF8696B"/>
        <color rgb="FFFFEB84"/>
        <color rgb="FF63BE7B"/>
      </colorScale>
    </cfRule>
    <cfRule type="colorScale" priority="5287">
      <colorScale>
        <cfvo type="min"/>
        <cfvo type="max"/>
        <color rgb="FFFFEF9C"/>
        <color rgb="FF63BE7B"/>
      </colorScale>
    </cfRule>
  </conditionalFormatting>
  <conditionalFormatting sqref="F19:F21">
    <cfRule type="colorScale" priority="5283">
      <colorScale>
        <cfvo type="min"/>
        <cfvo type="max"/>
        <color rgb="FFFCFCFF"/>
        <color rgb="FF63BE7B"/>
      </colorScale>
    </cfRule>
    <cfRule type="colorScale" priority="5288">
      <colorScale>
        <cfvo type="min"/>
        <cfvo type="max"/>
        <color rgb="FFFCFCFF"/>
        <color rgb="FF63BE7B"/>
      </colorScale>
    </cfRule>
    <cfRule type="colorScale" priority="5289">
      <colorScale>
        <cfvo type="min"/>
        <cfvo type="max"/>
        <color rgb="FFFCFCFF"/>
        <color rgb="FF63BE7B"/>
      </colorScale>
    </cfRule>
  </conditionalFormatting>
  <conditionalFormatting sqref="F21">
    <cfRule type="colorScale" priority="5279">
      <colorScale>
        <cfvo type="min"/>
        <cfvo type="max"/>
        <color rgb="FFFCFCFF"/>
        <color rgb="FF63BE7B"/>
      </colorScale>
    </cfRule>
    <cfRule type="colorScale" priority="5280">
      <colorScale>
        <cfvo type="min"/>
        <cfvo type="max"/>
        <color rgb="FFFCFCFF"/>
        <color rgb="FF63BE7B"/>
      </colorScale>
    </cfRule>
    <cfRule type="colorScale" priority="5281">
      <colorScale>
        <cfvo type="min"/>
        <cfvo type="percentile" val="50"/>
        <cfvo type="max"/>
        <color rgb="FFF8696B"/>
        <color rgb="FFFFEB84"/>
        <color rgb="FF63BE7B"/>
      </colorScale>
    </cfRule>
    <cfRule type="colorScale" priority="5282">
      <colorScale>
        <cfvo type="min"/>
        <cfvo type="max"/>
        <color rgb="FFFFEF9C"/>
        <color rgb="FF63BE7B"/>
      </colorScale>
    </cfRule>
  </conditionalFormatting>
  <conditionalFormatting sqref="G15:N1048576">
    <cfRule type="colorScale" priority="5390">
      <colorScale>
        <cfvo type="min"/>
        <cfvo type="percentile" val="50"/>
        <cfvo type="max"/>
        <color rgb="FFF8696B"/>
        <color rgb="FFFCFCFF"/>
        <color rgb="FF63BE7B"/>
      </colorScale>
    </cfRule>
  </conditionalFormatting>
  <conditionalFormatting sqref="H1">
    <cfRule type="colorScale" priority="5389">
      <colorScale>
        <cfvo type="min"/>
        <cfvo type="percentile" val="50"/>
        <cfvo type="max"/>
        <color rgb="FFF8696B"/>
        <color rgb="FFFCFCFF"/>
        <color rgb="FF63BE7B"/>
      </colorScale>
    </cfRule>
  </conditionalFormatting>
  <conditionalFormatting sqref="H15:H1048576 H1">
    <cfRule type="colorScale" priority="5391">
      <colorScale>
        <cfvo type="min"/>
        <cfvo type="percentile" val="50"/>
        <cfvo type="max"/>
        <color rgb="FFF8696B"/>
        <color rgb="FFFCFCFF"/>
        <color rgb="FF5A8AC6"/>
      </colorScale>
    </cfRule>
  </conditionalFormatting>
  <conditionalFormatting sqref="I1:N1 G1">
    <cfRule type="colorScale" priority="5392">
      <colorScale>
        <cfvo type="min"/>
        <cfvo type="percentile" val="50"/>
        <cfvo type="max"/>
        <color rgb="FFF8696B"/>
        <color rgb="FFFCFCFF"/>
        <color rgb="FF63BE7B"/>
      </colorScale>
    </cfRule>
  </conditionalFormatting>
  <conditionalFormatting sqref="D2">
    <cfRule type="colorScale" priority="5256">
      <colorScale>
        <cfvo type="min"/>
        <cfvo type="percentile" val="50"/>
        <cfvo type="max"/>
        <color rgb="FFF8696B"/>
        <color rgb="FFFCFCFF"/>
        <color rgb="FF63BE7B"/>
      </colorScale>
    </cfRule>
  </conditionalFormatting>
  <conditionalFormatting sqref="E2">
    <cfRule type="colorScale" priority="5257">
      <colorScale>
        <cfvo type="min"/>
        <cfvo type="max"/>
        <color rgb="FFFCFCFF"/>
        <color rgb="FF63BE7B"/>
      </colorScale>
    </cfRule>
  </conditionalFormatting>
  <conditionalFormatting sqref="E2:N2">
    <cfRule type="colorScale" priority="5176">
      <colorScale>
        <cfvo type="min"/>
        <cfvo type="max"/>
        <color rgb="FFFCFCFF"/>
        <color rgb="FF63BE7B"/>
      </colorScale>
    </cfRule>
    <cfRule type="colorScale" priority="5177">
      <colorScale>
        <cfvo type="min"/>
        <cfvo type="max"/>
        <color rgb="FFFCFCFF"/>
        <color rgb="FF63BE7B"/>
      </colorScale>
    </cfRule>
    <cfRule type="colorScale" priority="5178">
      <colorScale>
        <cfvo type="min"/>
        <cfvo type="percentile" val="50"/>
        <cfvo type="max"/>
        <color rgb="FFF8696B"/>
        <color rgb="FFFFEB84"/>
        <color rgb="FF63BE7B"/>
      </colorScale>
    </cfRule>
    <cfRule type="colorScale" priority="5179">
      <colorScale>
        <cfvo type="min"/>
        <cfvo type="max"/>
        <color rgb="FFFFEF9C"/>
        <color rgb="FF63BE7B"/>
      </colorScale>
    </cfRule>
  </conditionalFormatting>
  <conditionalFormatting sqref="F2">
    <cfRule type="colorScale" priority="5258">
      <colorScale>
        <cfvo type="min"/>
        <cfvo type="max"/>
        <color rgb="FFFCFCFF"/>
        <color rgb="FF63BE7B"/>
      </colorScale>
    </cfRule>
  </conditionalFormatting>
  <conditionalFormatting sqref="G2">
    <cfRule type="colorScale" priority="5259">
      <colorScale>
        <cfvo type="min"/>
        <cfvo type="max"/>
        <color rgb="FFFCFCFF"/>
        <color rgb="FF63BE7B"/>
      </colorScale>
    </cfRule>
  </conditionalFormatting>
  <conditionalFormatting sqref="K2:L2">
    <cfRule type="colorScale" priority="5263">
      <colorScale>
        <cfvo type="min"/>
        <cfvo type="max"/>
        <color rgb="FFFCFCFF"/>
        <color rgb="FF63BE7B"/>
      </colorScale>
    </cfRule>
  </conditionalFormatting>
  <conditionalFormatting sqref="Q2:U2 W2">
    <cfRule type="colorScale" priority="5173">
      <colorScale>
        <cfvo type="min"/>
        <cfvo type="max"/>
        <color rgb="FFFFEF9C"/>
        <color rgb="FF63BE7B"/>
      </colorScale>
    </cfRule>
  </conditionalFormatting>
  <conditionalFormatting sqref="R2:S2">
    <cfRule type="colorScale" priority="5271">
      <colorScale>
        <cfvo type="min"/>
        <cfvo type="max"/>
        <color rgb="FFFCFCFF"/>
        <color rgb="FF63BE7B"/>
      </colorScale>
    </cfRule>
  </conditionalFormatting>
  <conditionalFormatting sqref="V2">
    <cfRule type="colorScale" priority="5062">
      <colorScale>
        <cfvo type="min"/>
        <cfvo type="max"/>
        <color rgb="FFFFEF9C"/>
        <color rgb="FF63BE7B"/>
      </colorScale>
    </cfRule>
    <cfRule type="colorScale" priority="5063">
      <colorScale>
        <cfvo type="min"/>
        <cfvo type="max"/>
        <color rgb="FFFFEF9C"/>
        <color rgb="FF63BE7B"/>
      </colorScale>
    </cfRule>
  </conditionalFormatting>
  <conditionalFormatting sqref="V3">
    <cfRule type="colorScale" priority="5069">
      <colorScale>
        <cfvo type="min"/>
        <cfvo type="max"/>
        <color rgb="FFFFEF9C"/>
        <color rgb="FF63BE7B"/>
      </colorScale>
    </cfRule>
    <cfRule type="colorScale" priority="5070">
      <colorScale>
        <cfvo type="min"/>
        <cfvo type="percentile" val="50"/>
        <cfvo type="max"/>
        <color rgb="FFF8696B"/>
        <color rgb="FFFFEB84"/>
        <color rgb="FF63BE7B"/>
      </colorScale>
    </cfRule>
    <cfRule type="colorScale" priority="5071">
      <colorScale>
        <cfvo type="min"/>
        <cfvo type="percentile" val="50"/>
        <cfvo type="max"/>
        <color rgb="FFF8696B"/>
        <color rgb="FFFFEB84"/>
        <color rgb="FF63BE7B"/>
      </colorScale>
    </cfRule>
  </conditionalFormatting>
  <conditionalFormatting sqref="O4">
    <cfRule type="colorScale" priority="4230">
      <colorScale>
        <cfvo type="min"/>
        <cfvo type="percentile" val="50"/>
        <cfvo type="max"/>
        <color rgb="FF63BE7B"/>
        <color rgb="FFFCFCFF"/>
        <color rgb="FFF8696B"/>
      </colorScale>
    </cfRule>
  </conditionalFormatting>
  <conditionalFormatting sqref="Q5:S5">
    <cfRule type="colorScale" priority="4170">
      <colorScale>
        <cfvo type="min"/>
        <cfvo type="max"/>
        <color rgb="FFFFEF9C"/>
        <color rgb="FF63BE7B"/>
      </colorScale>
    </cfRule>
    <cfRule type="colorScale" priority="4172">
      <colorScale>
        <cfvo type="min"/>
        <cfvo type="max"/>
        <color rgb="FFFFEF9C"/>
        <color rgb="FF63BE7B"/>
      </colorScale>
    </cfRule>
    <cfRule type="colorScale" priority="4174">
      <colorScale>
        <cfvo type="min"/>
        <cfvo type="max"/>
        <color rgb="FFFFEF9C"/>
        <color rgb="FF63BE7B"/>
      </colorScale>
    </cfRule>
    <cfRule type="colorScale" priority="4177">
      <colorScale>
        <cfvo type="min"/>
        <cfvo type="max"/>
        <color rgb="FFFFEF9C"/>
        <color rgb="FF63BE7B"/>
      </colorScale>
    </cfRule>
  </conditionalFormatting>
  <conditionalFormatting sqref="Q4:W4">
    <cfRule type="colorScale" priority="4371">
      <colorScale>
        <cfvo type="min"/>
        <cfvo type="max"/>
        <color rgb="FFFFEF9C"/>
        <color rgb="FF63BE7B"/>
      </colorScale>
    </cfRule>
  </conditionalFormatting>
  <conditionalFormatting sqref="U5:W5">
    <cfRule type="colorScale" priority="4397">
      <colorScale>
        <cfvo type="min"/>
        <cfvo type="max"/>
        <color rgb="FFFFEF9C"/>
        <color rgb="FF63BE7B"/>
      </colorScale>
    </cfRule>
    <cfRule type="colorScale" priority="4398">
      <colorScale>
        <cfvo type="min"/>
        <cfvo type="max"/>
        <color rgb="FFFFEF9C"/>
        <color rgb="FF63BE7B"/>
      </colorScale>
    </cfRule>
    <cfRule type="colorScale" priority="4399">
      <colorScale>
        <cfvo type="min"/>
        <cfvo type="max"/>
        <color rgb="FFFFEF9C"/>
        <color rgb="FF63BE7B"/>
      </colorScale>
    </cfRule>
    <cfRule type="colorScale" priority="4400">
      <colorScale>
        <cfvo type="min"/>
        <cfvo type="max"/>
        <color rgb="FFFFEF9C"/>
        <color rgb="FF63BE7B"/>
      </colorScale>
    </cfRule>
  </conditionalFormatting>
  <conditionalFormatting sqref="E4:N4">
    <cfRule type="colorScale" priority="4463">
      <colorScale>
        <cfvo type="min"/>
        <cfvo type="max"/>
        <color rgb="FFFCFCFF"/>
        <color rgb="FF63BE7B"/>
      </colorScale>
    </cfRule>
    <cfRule type="colorScale" priority="4464">
      <colorScale>
        <cfvo type="min"/>
        <cfvo type="max"/>
        <color rgb="FFFCFCFF"/>
        <color rgb="FF63BE7B"/>
      </colorScale>
    </cfRule>
    <cfRule type="colorScale" priority="4465">
      <colorScale>
        <cfvo type="min"/>
        <cfvo type="percentile" val="50"/>
        <cfvo type="max"/>
        <color rgb="FFF8696B"/>
        <color rgb="FFFFEB84"/>
        <color rgb="FF63BE7B"/>
      </colorScale>
    </cfRule>
    <cfRule type="colorScale" priority="4466">
      <colorScale>
        <cfvo type="min"/>
        <cfvo type="max"/>
        <color rgb="FFFFEF9C"/>
        <color rgb="FF63BE7B"/>
      </colorScale>
    </cfRule>
  </conditionalFormatting>
  <conditionalFormatting sqref="J2">
    <cfRule type="colorScale" priority="3680">
      <colorScale>
        <cfvo type="min"/>
        <cfvo type="max"/>
        <color rgb="FFFCFCFF"/>
        <color rgb="FF63BE7B"/>
      </colorScale>
    </cfRule>
  </conditionalFormatting>
  <conditionalFormatting sqref="S15">
    <cfRule type="colorScale" priority="3405">
      <colorScale>
        <cfvo type="min"/>
        <cfvo type="max"/>
        <color rgb="FFFFEF9C"/>
        <color rgb="FF63BE7B"/>
      </colorScale>
    </cfRule>
    <cfRule type="colorScale" priority="3406">
      <colorScale>
        <cfvo type="min"/>
        <cfvo type="max"/>
        <color rgb="FFFFEF9C"/>
        <color rgb="FF63BE7B"/>
      </colorScale>
    </cfRule>
  </conditionalFormatting>
  <conditionalFormatting sqref="S16">
    <cfRule type="colorScale" priority="3401">
      <colorScale>
        <cfvo type="min"/>
        <cfvo type="max"/>
        <color rgb="FFFFEF9C"/>
        <color rgb="FF63BE7B"/>
      </colorScale>
    </cfRule>
    <cfRule type="colorScale" priority="3402">
      <colorScale>
        <cfvo type="min"/>
        <cfvo type="max"/>
        <color rgb="FFFFEF9C"/>
        <color rgb="FF63BE7B"/>
      </colorScale>
    </cfRule>
    <cfRule type="colorScale" priority="3403">
      <colorScale>
        <cfvo type="min"/>
        <cfvo type="max"/>
        <color rgb="FFFFEF9C"/>
        <color rgb="FF63BE7B"/>
      </colorScale>
    </cfRule>
    <cfRule type="colorScale" priority="3404">
      <colorScale>
        <cfvo type="min"/>
        <cfvo type="max"/>
        <color rgb="FFFFEF9C"/>
        <color rgb="FF63BE7B"/>
      </colorScale>
    </cfRule>
  </conditionalFormatting>
  <conditionalFormatting sqref="S17">
    <cfRule type="colorScale" priority="3397">
      <colorScale>
        <cfvo type="min"/>
        <cfvo type="max"/>
        <color rgb="FFFFEF9C"/>
        <color rgb="FF63BE7B"/>
      </colorScale>
    </cfRule>
    <cfRule type="colorScale" priority="3398">
      <colorScale>
        <cfvo type="min"/>
        <cfvo type="max"/>
        <color rgb="FFFFEF9C"/>
        <color rgb="FF63BE7B"/>
      </colorScale>
    </cfRule>
    <cfRule type="colorScale" priority="3399">
      <colorScale>
        <cfvo type="min"/>
        <cfvo type="max"/>
        <color rgb="FFFFEF9C"/>
        <color rgb="FF63BE7B"/>
      </colorScale>
    </cfRule>
    <cfRule type="colorScale" priority="3400">
      <colorScale>
        <cfvo type="min"/>
        <cfvo type="max"/>
        <color rgb="FFFFEF9C"/>
        <color rgb="FF63BE7B"/>
      </colorScale>
    </cfRule>
  </conditionalFormatting>
  <conditionalFormatting sqref="S18">
    <cfRule type="colorScale" priority="3393">
      <colorScale>
        <cfvo type="min"/>
        <cfvo type="max"/>
        <color rgb="FFFFEF9C"/>
        <color rgb="FF63BE7B"/>
      </colorScale>
    </cfRule>
    <cfRule type="colorScale" priority="3394">
      <colorScale>
        <cfvo type="min"/>
        <cfvo type="max"/>
        <color rgb="FFFFEF9C"/>
        <color rgb="FF63BE7B"/>
      </colorScale>
    </cfRule>
    <cfRule type="colorScale" priority="3395">
      <colorScale>
        <cfvo type="min"/>
        <cfvo type="max"/>
        <color rgb="FFFFEF9C"/>
        <color rgb="FF63BE7B"/>
      </colorScale>
    </cfRule>
    <cfRule type="colorScale" priority="3396">
      <colorScale>
        <cfvo type="min"/>
        <cfvo type="max"/>
        <color rgb="FFFFEF9C"/>
        <color rgb="FF63BE7B"/>
      </colorScale>
    </cfRule>
  </conditionalFormatting>
  <conditionalFormatting sqref="S19">
    <cfRule type="colorScale" priority="3392">
      <colorScale>
        <cfvo type="min"/>
        <cfvo type="max"/>
        <color rgb="FFFFEF9C"/>
        <color rgb="FF63BE7B"/>
      </colorScale>
    </cfRule>
  </conditionalFormatting>
  <conditionalFormatting sqref="S22">
    <cfRule type="colorScale" priority="3437">
      <colorScale>
        <cfvo type="min"/>
        <cfvo type="max"/>
        <color rgb="FFFFEF9C"/>
        <color rgb="FF63BE7B"/>
      </colorScale>
    </cfRule>
  </conditionalFormatting>
  <conditionalFormatting sqref="S19">
    <cfRule type="colorScale" priority="3432">
      <colorScale>
        <cfvo type="min"/>
        <cfvo type="max"/>
        <color rgb="FFFFEF9C"/>
        <color rgb="FF63BE7B"/>
      </colorScale>
    </cfRule>
  </conditionalFormatting>
  <conditionalFormatting sqref="S20">
    <cfRule type="colorScale" priority="3433">
      <colorScale>
        <cfvo type="min"/>
        <cfvo type="max"/>
        <color rgb="FFFFEF9C"/>
        <color rgb="FF63BE7B"/>
      </colorScale>
    </cfRule>
    <cfRule type="colorScale" priority="3434">
      <colorScale>
        <cfvo type="min"/>
        <cfvo type="max"/>
        <color rgb="FFFFEF9C"/>
        <color rgb="FF63BE7B"/>
      </colorScale>
    </cfRule>
    <cfRule type="colorScale" priority="3435">
      <colorScale>
        <cfvo type="min"/>
        <cfvo type="max"/>
        <color rgb="FFFFEF9C"/>
        <color rgb="FF63BE7B"/>
      </colorScale>
    </cfRule>
  </conditionalFormatting>
  <conditionalFormatting sqref="S21">
    <cfRule type="colorScale" priority="3436">
      <colorScale>
        <cfvo type="min"/>
        <cfvo type="max"/>
        <color rgb="FFFFEF9C"/>
        <color rgb="FF63BE7B"/>
      </colorScale>
    </cfRule>
  </conditionalFormatting>
  <conditionalFormatting sqref="S23">
    <cfRule type="colorScale" priority="3385">
      <colorScale>
        <cfvo type="min"/>
        <cfvo type="max"/>
        <color rgb="FFFFEF9C"/>
        <color rgb="FF63BE7B"/>
      </colorScale>
    </cfRule>
  </conditionalFormatting>
  <conditionalFormatting sqref="S23">
    <cfRule type="colorScale" priority="3376">
      <colorScale>
        <cfvo type="min"/>
        <cfvo type="max"/>
        <color rgb="FFFCFCFF"/>
        <color rgb="FF63BE7B"/>
      </colorScale>
    </cfRule>
    <cfRule type="colorScale" priority="3377">
      <colorScale>
        <cfvo type="min"/>
        <cfvo type="percentile" val="50"/>
        <cfvo type="max"/>
        <color rgb="FFF8696B"/>
        <color rgb="FFFCFCFF"/>
        <color rgb="FF63BE7B"/>
      </colorScale>
    </cfRule>
  </conditionalFormatting>
  <conditionalFormatting sqref="S21">
    <cfRule type="colorScale" priority="3420">
      <colorScale>
        <cfvo type="min"/>
        <cfvo type="max"/>
        <color rgb="FFFCFCFF"/>
        <color rgb="FF63BE7B"/>
      </colorScale>
    </cfRule>
    <cfRule type="colorScale" priority="3421">
      <colorScale>
        <cfvo type="min"/>
        <cfvo type="max"/>
        <color rgb="FFFCFCFF"/>
        <color rgb="FF63BE7B"/>
      </colorScale>
    </cfRule>
    <cfRule type="colorScale" priority="3422">
      <colorScale>
        <cfvo type="min"/>
        <cfvo type="max"/>
        <color rgb="FFFFEF9C"/>
        <color rgb="FF63BE7B"/>
      </colorScale>
    </cfRule>
  </conditionalFormatting>
  <conditionalFormatting sqref="S22">
    <cfRule type="colorScale" priority="3386">
      <colorScale>
        <cfvo type="min"/>
        <cfvo type="max"/>
        <color rgb="FFFFEF9C"/>
        <color rgb="FF63BE7B"/>
      </colorScale>
    </cfRule>
    <cfRule type="colorScale" priority="3387">
      <colorScale>
        <cfvo type="min"/>
        <cfvo type="percentile" val="50"/>
        <cfvo type="max"/>
        <color rgb="FFF8696B"/>
        <color rgb="FFFCFCFF"/>
        <color rgb="FF63BE7B"/>
      </colorScale>
    </cfRule>
    <cfRule type="colorScale" priority="3388">
      <colorScale>
        <cfvo type="min"/>
        <cfvo type="max"/>
        <color rgb="FFFCFCFF"/>
        <color rgb="FF63BE7B"/>
      </colorScale>
    </cfRule>
    <cfRule type="colorScale" priority="3389">
      <colorScale>
        <cfvo type="min"/>
        <cfvo type="max"/>
        <color rgb="FFFCFCFF"/>
        <color rgb="FF63BE7B"/>
      </colorScale>
    </cfRule>
    <cfRule type="colorScale" priority="3390">
      <colorScale>
        <cfvo type="min"/>
        <cfvo type="percentile" val="50"/>
        <cfvo type="max"/>
        <color rgb="FFF8696B"/>
        <color rgb="FFFCFCFF"/>
        <color rgb="FF63BE7B"/>
      </colorScale>
    </cfRule>
    <cfRule type="colorScale" priority="3391">
      <colorScale>
        <cfvo type="min"/>
        <cfvo type="max"/>
        <color rgb="FFFCFCFF"/>
        <color rgb="FF63BE7B"/>
      </colorScale>
    </cfRule>
  </conditionalFormatting>
  <conditionalFormatting sqref="S23">
    <cfRule type="colorScale" priority="3378">
      <colorScale>
        <cfvo type="min"/>
        <cfvo type="max"/>
        <color rgb="FFFFEF9C"/>
        <color rgb="FF63BE7B"/>
      </colorScale>
    </cfRule>
    <cfRule type="colorScale" priority="3379">
      <colorScale>
        <cfvo type="min"/>
        <cfvo type="max"/>
        <color rgb="FFFFEF9C"/>
        <color rgb="FF63BE7B"/>
      </colorScale>
    </cfRule>
    <cfRule type="colorScale" priority="3380">
      <colorScale>
        <cfvo type="min"/>
        <cfvo type="percentile" val="50"/>
        <cfvo type="max"/>
        <color rgb="FFF8696B"/>
        <color rgb="FFFCFCFF"/>
        <color rgb="FF63BE7B"/>
      </colorScale>
    </cfRule>
    <cfRule type="colorScale" priority="3381">
      <colorScale>
        <cfvo type="min"/>
        <cfvo type="max"/>
        <color rgb="FFFCFCFF"/>
        <color rgb="FF63BE7B"/>
      </colorScale>
    </cfRule>
    <cfRule type="colorScale" priority="3382">
      <colorScale>
        <cfvo type="min"/>
        <cfvo type="max"/>
        <color rgb="FFFCFCFF"/>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onditionalFormatting>
  <conditionalFormatting sqref="S20">
    <cfRule type="colorScale" priority="3438">
      <colorScale>
        <cfvo type="min"/>
        <cfvo type="max"/>
        <color rgb="FFFFEF9C"/>
        <color rgb="FF63BE7B"/>
      </colorScale>
    </cfRule>
  </conditionalFormatting>
  <conditionalFormatting sqref="S15:S18">
    <cfRule type="colorScale" priority="3439">
      <colorScale>
        <cfvo type="min"/>
        <cfvo type="max"/>
        <color rgb="FFFFEF9C"/>
        <color rgb="FF63BE7B"/>
      </colorScale>
    </cfRule>
  </conditionalFormatting>
  <conditionalFormatting sqref="S15:S19">
    <cfRule type="colorScale" priority="3440">
      <colorScale>
        <cfvo type="min"/>
        <cfvo type="max"/>
        <color rgb="FFFFEF9C"/>
        <color rgb="FF63BE7B"/>
      </colorScale>
    </cfRule>
    <cfRule type="colorScale" priority="3441">
      <colorScale>
        <cfvo type="min"/>
        <cfvo type="percentile" val="50"/>
        <cfvo type="max"/>
        <color rgb="FFF8696B"/>
        <color rgb="FFFFEB84"/>
        <color rgb="FF63BE7B"/>
      </colorScale>
    </cfRule>
  </conditionalFormatting>
  <conditionalFormatting sqref="S15:S21">
    <cfRule type="colorScale" priority="3442">
      <colorScale>
        <cfvo type="min"/>
        <cfvo type="max"/>
        <color rgb="FFFCFCFF"/>
        <color rgb="FF63BE7B"/>
      </colorScale>
    </cfRule>
    <cfRule type="colorScale" priority="3443">
      <colorScale>
        <cfvo type="min"/>
        <cfvo type="percentile" val="50"/>
        <cfvo type="max"/>
        <color rgb="FFF8696B"/>
        <color rgb="FFFCFCFF"/>
        <color rgb="FF63BE7B"/>
      </colorScale>
    </cfRule>
  </conditionalFormatting>
  <conditionalFormatting sqref="S15:S23">
    <cfRule type="colorScale" priority="3444">
      <colorScale>
        <cfvo type="min"/>
        <cfvo type="max"/>
        <color rgb="FFFCFCFF"/>
        <color rgb="FF63BE7B"/>
      </colorScale>
    </cfRule>
  </conditionalFormatting>
  <conditionalFormatting sqref="S15:S20">
    <cfRule type="colorScale" priority="3445">
      <colorScale>
        <cfvo type="min"/>
        <cfvo type="percentile" val="50"/>
        <cfvo type="max"/>
        <color rgb="FFF8696B"/>
        <color rgb="FFFCFCFF"/>
        <color rgb="FF63BE7B"/>
      </colorScale>
    </cfRule>
    <cfRule type="colorScale" priority="3446">
      <colorScale>
        <cfvo type="min"/>
        <cfvo type="max"/>
        <color rgb="FFFCFCFF"/>
        <color rgb="FF63BE7B"/>
      </colorScale>
    </cfRule>
    <cfRule type="colorScale" priority="3447">
      <colorScale>
        <cfvo type="min"/>
        <cfvo type="max"/>
        <color rgb="FFFCFCFF"/>
        <color rgb="FF63BE7B"/>
      </colorScale>
    </cfRule>
  </conditionalFormatting>
  <conditionalFormatting sqref="S15:S21">
    <cfRule type="colorScale" priority="3448">
      <colorScale>
        <cfvo type="min"/>
        <cfvo type="percentile" val="50"/>
        <cfvo type="max"/>
        <color rgb="FFF8696B"/>
        <color rgb="FFFCFCFF"/>
        <color rgb="FF63BE7B"/>
      </colorScale>
    </cfRule>
    <cfRule type="colorScale" priority="3449">
      <colorScale>
        <cfvo type="min"/>
        <cfvo type="max"/>
        <color rgb="FFFCFCFF"/>
        <color rgb="FF63BE7B"/>
      </colorScale>
    </cfRule>
  </conditionalFormatting>
  <conditionalFormatting sqref="S24">
    <cfRule type="colorScale" priority="3369">
      <colorScale>
        <cfvo type="min"/>
        <cfvo type="max"/>
        <color rgb="FFFFEF9C"/>
        <color rgb="FF63BE7B"/>
      </colorScale>
    </cfRule>
  </conditionalFormatting>
  <conditionalFormatting sqref="S24">
    <cfRule type="colorScale" priority="3368">
      <colorScale>
        <cfvo type="min"/>
        <cfvo type="max"/>
        <color rgb="FFFCFCFF"/>
        <color rgb="FF63BE7B"/>
      </colorScale>
    </cfRule>
  </conditionalFormatting>
  <conditionalFormatting sqref="S24">
    <cfRule type="colorScale" priority="3372">
      <colorScale>
        <cfvo type="min"/>
        <cfvo type="max"/>
        <color rgb="FFFCFCFF"/>
        <color rgb="FF63BE7B"/>
      </colorScale>
    </cfRule>
  </conditionalFormatting>
  <conditionalFormatting sqref="S24">
    <cfRule type="colorScale" priority="3373">
      <colorScale>
        <cfvo type="min"/>
        <cfvo type="max"/>
        <color rgb="FFFCFCFF"/>
        <color rgb="FF63BE7B"/>
      </colorScale>
    </cfRule>
  </conditionalFormatting>
  <conditionalFormatting sqref="S24">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onditionalFormatting>
  <conditionalFormatting sqref="S24">
    <cfRule type="colorScale" priority="3370">
      <colorScale>
        <cfvo type="min"/>
        <cfvo type="max"/>
        <color rgb="FFFCFCFF"/>
        <color rgb="FF63BE7B"/>
      </colorScale>
    </cfRule>
    <cfRule type="colorScale" priority="3371">
      <colorScale>
        <cfvo type="min"/>
        <cfvo type="max"/>
        <color rgb="FFFFEF9C"/>
        <color rgb="FF63BE7B"/>
      </colorScale>
    </cfRule>
  </conditionalFormatting>
  <conditionalFormatting sqref="S25:S26">
    <cfRule type="colorScale" priority="3361">
      <colorScale>
        <cfvo type="min"/>
        <cfvo type="max"/>
        <color rgb="FFFFEF9C"/>
        <color rgb="FF63BE7B"/>
      </colorScale>
    </cfRule>
  </conditionalFormatting>
  <conditionalFormatting sqref="S25">
    <cfRule type="colorScale" priority="3362">
      <colorScale>
        <cfvo type="min"/>
        <cfvo type="max"/>
        <color rgb="FFFFEF9C"/>
        <color rgb="FF63BE7B"/>
      </colorScale>
    </cfRule>
  </conditionalFormatting>
  <conditionalFormatting sqref="S25">
    <cfRule type="colorScale" priority="3363">
      <colorScale>
        <cfvo type="min"/>
        <cfvo type="percentile" val="50"/>
        <cfvo type="max"/>
        <color rgb="FFF8696B"/>
        <color rgb="FFFCFCFF"/>
        <color rgb="FF63BE7B"/>
      </colorScale>
    </cfRule>
    <cfRule type="colorScale" priority="3364">
      <colorScale>
        <cfvo type="min"/>
        <cfvo type="max"/>
        <color rgb="FFFCFCFF"/>
        <color rgb="FF63BE7B"/>
      </colorScale>
    </cfRule>
    <cfRule type="colorScale" priority="3365">
      <colorScale>
        <cfvo type="min"/>
        <cfvo type="max"/>
        <color rgb="FFFCFCFF"/>
        <color rgb="FF63BE7B"/>
      </colorScale>
    </cfRule>
  </conditionalFormatting>
  <conditionalFormatting sqref="S25">
    <cfRule type="colorScale" priority="3366">
      <colorScale>
        <cfvo type="min"/>
        <cfvo type="percentile" val="50"/>
        <cfvo type="max"/>
        <color rgb="FFF8696B"/>
        <color rgb="FFFCFCFF"/>
        <color rgb="FF63BE7B"/>
      </colorScale>
    </cfRule>
    <cfRule type="colorScale" priority="3367">
      <colorScale>
        <cfvo type="min"/>
        <cfvo type="max"/>
        <color rgb="FFFCFCFF"/>
        <color rgb="FF63BE7B"/>
      </colorScale>
    </cfRule>
  </conditionalFormatting>
  <conditionalFormatting sqref="S15:S26">
    <cfRule type="colorScale" priority="3360">
      <colorScale>
        <cfvo type="min"/>
        <cfvo type="max"/>
        <color rgb="FFFCFCFF"/>
        <color rgb="FF63BE7B"/>
      </colorScale>
    </cfRule>
  </conditionalFormatting>
  <conditionalFormatting sqref="S15:S26">
    <cfRule type="colorScale" priority="3352">
      <colorScale>
        <cfvo type="min"/>
        <cfvo type="percentile" val="50"/>
        <cfvo type="max"/>
        <color rgb="FFF8696B"/>
        <color rgb="FFFCFCFF"/>
        <color rgb="FF63BE7B"/>
      </colorScale>
    </cfRule>
    <cfRule type="colorScale" priority="3359">
      <colorScale>
        <cfvo type="min"/>
        <cfvo type="max"/>
        <color rgb="FFFCFCFF"/>
        <color rgb="FF63BE7B"/>
      </colorScale>
    </cfRule>
  </conditionalFormatting>
  <conditionalFormatting sqref="S26">
    <cfRule type="colorScale" priority="3353">
      <colorScale>
        <cfvo type="min"/>
        <cfvo type="max"/>
        <color rgb="FFFFEF9C"/>
        <color rgb="FF63BE7B"/>
      </colorScale>
    </cfRule>
  </conditionalFormatting>
  <conditionalFormatting sqref="S26">
    <cfRule type="colorScale" priority="3354">
      <colorScale>
        <cfvo type="min"/>
        <cfvo type="percentile" val="50"/>
        <cfvo type="max"/>
        <color rgb="FFF8696B"/>
        <color rgb="FFFCFCFF"/>
        <color rgb="FF63BE7B"/>
      </colorScale>
    </cfRule>
    <cfRule type="colorScale" priority="3355">
      <colorScale>
        <cfvo type="min"/>
        <cfvo type="max"/>
        <color rgb="FFFCFCFF"/>
        <color rgb="FF63BE7B"/>
      </colorScale>
    </cfRule>
    <cfRule type="colorScale" priority="3356">
      <colorScale>
        <cfvo type="min"/>
        <cfvo type="max"/>
        <color rgb="FFFCFCFF"/>
        <color rgb="FF63BE7B"/>
      </colorScale>
    </cfRule>
  </conditionalFormatting>
  <conditionalFormatting sqref="S26">
    <cfRule type="colorScale" priority="3357">
      <colorScale>
        <cfvo type="min"/>
        <cfvo type="percentile" val="50"/>
        <cfvo type="max"/>
        <color rgb="FFF8696B"/>
        <color rgb="FFFCFCFF"/>
        <color rgb="FF63BE7B"/>
      </colorScale>
    </cfRule>
    <cfRule type="colorScale" priority="3358">
      <colorScale>
        <cfvo type="min"/>
        <cfvo type="max"/>
        <color rgb="FFFCFCFF"/>
        <color rgb="FF63BE7B"/>
      </colorScale>
    </cfRule>
  </conditionalFormatting>
  <conditionalFormatting sqref="E4">
    <cfRule type="colorScale" priority="32255">
      <colorScale>
        <cfvo type="min"/>
        <cfvo type="max"/>
        <color rgb="FFFCFCFF"/>
        <color rgb="FF63BE7B"/>
      </colorScale>
    </cfRule>
  </conditionalFormatting>
  <conditionalFormatting sqref="F4">
    <cfRule type="colorScale" priority="32257">
      <colorScale>
        <cfvo type="min"/>
        <cfvo type="max"/>
        <color rgb="FFFCFCFF"/>
        <color rgb="FF63BE7B"/>
      </colorScale>
    </cfRule>
  </conditionalFormatting>
  <conditionalFormatting sqref="G4">
    <cfRule type="colorScale" priority="32259">
      <colorScale>
        <cfvo type="min"/>
        <cfvo type="max"/>
        <color rgb="FFFCFCFF"/>
        <color rgb="FF63BE7B"/>
      </colorScale>
    </cfRule>
  </conditionalFormatting>
  <conditionalFormatting sqref="H4">
    <cfRule type="colorScale" priority="32261">
      <colorScale>
        <cfvo type="min"/>
        <cfvo type="max"/>
        <color rgb="FFFCFCFF"/>
        <color rgb="FF63BE7B"/>
      </colorScale>
    </cfRule>
  </conditionalFormatting>
  <conditionalFormatting sqref="H4">
    <cfRule type="colorScale" priority="32262">
      <colorScale>
        <cfvo type="min"/>
        <cfvo type="percentile" val="50"/>
        <cfvo type="max"/>
        <color rgb="FFF8696B"/>
        <color rgb="FFFCFCFF"/>
        <color rgb="FF63BE7B"/>
      </colorScale>
    </cfRule>
  </conditionalFormatting>
  <conditionalFormatting sqref="K4:L4">
    <cfRule type="colorScale" priority="32263">
      <colorScale>
        <cfvo type="min"/>
        <cfvo type="max"/>
        <color rgb="FFFCFCFF"/>
        <color rgb="FF63BE7B"/>
      </colorScale>
    </cfRule>
  </conditionalFormatting>
  <conditionalFormatting sqref="Q4">
    <cfRule type="colorScale" priority="32267">
      <colorScale>
        <cfvo type="min"/>
        <cfvo type="max"/>
        <color rgb="FFFFEF9C"/>
        <color rgb="FF63BE7B"/>
      </colorScale>
    </cfRule>
  </conditionalFormatting>
  <conditionalFormatting sqref="R4:S4">
    <cfRule type="colorScale" priority="32269">
      <colorScale>
        <cfvo type="min"/>
        <cfvo type="max"/>
        <color rgb="FFFFEF9C"/>
        <color rgb="FF63BE7B"/>
      </colorScale>
    </cfRule>
  </conditionalFormatting>
  <conditionalFormatting sqref="T4">
    <cfRule type="colorScale" priority="32271">
      <colorScale>
        <cfvo type="min"/>
        <cfvo type="max"/>
        <color rgb="FFFFEF9C"/>
        <color rgb="FF63BE7B"/>
      </colorScale>
    </cfRule>
  </conditionalFormatting>
  <conditionalFormatting sqref="I4">
    <cfRule type="colorScale" priority="32273">
      <colorScale>
        <cfvo type="min"/>
        <cfvo type="max"/>
        <color rgb="FFFCFCFF"/>
        <color rgb="FF63BE7B"/>
      </colorScale>
    </cfRule>
  </conditionalFormatting>
  <conditionalFormatting sqref="I4">
    <cfRule type="colorScale" priority="32274">
      <colorScale>
        <cfvo type="min"/>
        <cfvo type="percentile" val="50"/>
        <cfvo type="max"/>
        <color rgb="FFF8696B"/>
        <color rgb="FFFCFCFF"/>
        <color rgb="FF63BE7B"/>
      </colorScale>
    </cfRule>
  </conditionalFormatting>
  <conditionalFormatting sqref="J4">
    <cfRule type="colorScale" priority="32275">
      <colorScale>
        <cfvo type="min"/>
        <cfvo type="max"/>
        <color rgb="FFFCFCFF"/>
        <color rgb="FF63BE7B"/>
      </colorScale>
    </cfRule>
  </conditionalFormatting>
  <conditionalFormatting sqref="M4">
    <cfRule type="colorScale" priority="32277">
      <colorScale>
        <cfvo type="min"/>
        <cfvo type="max"/>
        <color rgb="FFFCFCFF"/>
        <color rgb="FF63BE7B"/>
      </colorScale>
    </cfRule>
  </conditionalFormatting>
  <conditionalFormatting sqref="N4">
    <cfRule type="colorScale" priority="32279">
      <colorScale>
        <cfvo type="min"/>
        <cfvo type="max"/>
        <color rgb="FFFCFCFF"/>
        <color rgb="FF63BE7B"/>
      </colorScale>
    </cfRule>
  </conditionalFormatting>
  <conditionalFormatting sqref="K5:L5">
    <cfRule type="colorScale" priority="32288">
      <colorScale>
        <cfvo type="min"/>
        <cfvo type="max"/>
        <color rgb="FFFCFCFF"/>
        <color rgb="FF63BE7B"/>
      </colorScale>
    </cfRule>
  </conditionalFormatting>
  <conditionalFormatting sqref="R5:S5">
    <cfRule type="colorScale" priority="32311">
      <colorScale>
        <cfvo type="min"/>
        <cfvo type="max"/>
        <color rgb="FFFFEF9C"/>
        <color rgb="FF63BE7B"/>
      </colorScale>
    </cfRule>
  </conditionalFormatting>
  <conditionalFormatting sqref="R5:S5">
    <cfRule type="colorScale" priority="32312">
      <colorScale>
        <cfvo type="min"/>
        <cfvo type="max"/>
        <color rgb="FFFFEF9C"/>
        <color rgb="FF63BE7B"/>
      </colorScale>
    </cfRule>
    <cfRule type="colorScale" priority="32313">
      <colorScale>
        <cfvo type="min"/>
        <cfvo type="percentile" val="50"/>
        <cfvo type="max"/>
        <color rgb="FFF8696B"/>
        <color rgb="FFFFEB84"/>
        <color rgb="FF63BE7B"/>
      </colorScale>
    </cfRule>
  </conditionalFormatting>
  <conditionalFormatting sqref="U5:W5">
    <cfRule type="colorScale" priority="32317">
      <colorScale>
        <cfvo type="min"/>
        <cfvo type="max"/>
        <color rgb="FFFFEF9C"/>
        <color rgb="FF63BE7B"/>
      </colorScale>
    </cfRule>
  </conditionalFormatting>
  <conditionalFormatting sqref="U5:W5">
    <cfRule type="colorScale" priority="32318">
      <colorScale>
        <cfvo type="min"/>
        <cfvo type="max"/>
        <color rgb="FFFFEF9C"/>
        <color rgb="FF63BE7B"/>
      </colorScale>
    </cfRule>
    <cfRule type="colorScale" priority="32319">
      <colorScale>
        <cfvo type="min"/>
        <cfvo type="max"/>
        <color rgb="FFFFEF9C"/>
        <color rgb="FF63BE7B"/>
      </colorScale>
    </cfRule>
  </conditionalFormatting>
  <conditionalFormatting sqref="K4:L5">
    <cfRule type="colorScale" priority="32374">
      <colorScale>
        <cfvo type="min"/>
        <cfvo type="max"/>
        <color rgb="FFFCFCFF"/>
        <color rgb="FF63BE7B"/>
      </colorScale>
    </cfRule>
  </conditionalFormatting>
  <conditionalFormatting sqref="K4:L5">
    <cfRule type="colorScale" priority="32376">
      <colorScale>
        <cfvo type="min"/>
        <cfvo type="percentile" val="50"/>
        <cfvo type="max"/>
        <color rgb="FFF8696B"/>
        <color rgb="FFFCFCFF"/>
        <color rgb="FF63BE7B"/>
      </colorScale>
    </cfRule>
    <cfRule type="colorScale" priority="32377">
      <colorScale>
        <cfvo type="min"/>
        <cfvo type="max"/>
        <color rgb="FFFCFCFF"/>
        <color rgb="FF63BE7B"/>
      </colorScale>
    </cfRule>
  </conditionalFormatting>
  <conditionalFormatting sqref="R4:S5">
    <cfRule type="colorScale" priority="32416">
      <colorScale>
        <cfvo type="min"/>
        <cfvo type="percentile" val="50"/>
        <cfvo type="max"/>
        <color rgb="FFF8696B"/>
        <color rgb="FFFCFCFF"/>
        <color rgb="FF63BE7B"/>
      </colorScale>
    </cfRule>
    <cfRule type="colorScale" priority="32417">
      <colorScale>
        <cfvo type="min"/>
        <cfvo type="max"/>
        <color rgb="FFFCFCFF"/>
        <color rgb="FF63BE7B"/>
      </colorScale>
    </cfRule>
    <cfRule type="colorScale" priority="32418">
      <colorScale>
        <cfvo type="min"/>
        <cfvo type="max"/>
        <color rgb="FFFCFCFF"/>
        <color rgb="FF63BE7B"/>
      </colorScale>
    </cfRule>
  </conditionalFormatting>
  <conditionalFormatting sqref="R4:S5">
    <cfRule type="colorScale" priority="32422">
      <colorScale>
        <cfvo type="min"/>
        <cfvo type="percentile" val="50"/>
        <cfvo type="max"/>
        <color rgb="FFF8696B"/>
        <color rgb="FFFCFCFF"/>
        <color rgb="FF63BE7B"/>
      </colorScale>
    </cfRule>
    <cfRule type="colorScale" priority="32423">
      <colorScale>
        <cfvo type="min"/>
        <cfvo type="max"/>
        <color rgb="FFFCFCFF"/>
        <color rgb="FF63BE7B"/>
      </colorScale>
    </cfRule>
  </conditionalFormatting>
  <conditionalFormatting sqref="U4:W5">
    <cfRule type="colorScale" priority="32460">
      <colorScale>
        <cfvo type="min"/>
        <cfvo type="max"/>
        <color rgb="FFFFEF9C"/>
        <color rgb="FF63BE7B"/>
      </colorScale>
    </cfRule>
  </conditionalFormatting>
  <conditionalFormatting sqref="D2">
    <cfRule type="colorScale" priority="32836">
      <colorScale>
        <cfvo type="min"/>
        <cfvo type="percentile" val="50"/>
        <cfvo type="max"/>
        <color rgb="FFF8696B"/>
        <color rgb="FFFCFCFF"/>
        <color rgb="FF63BE7B"/>
      </colorScale>
    </cfRule>
  </conditionalFormatting>
  <conditionalFormatting sqref="E2">
    <cfRule type="colorScale" priority="32839">
      <colorScale>
        <cfvo type="min"/>
        <cfvo type="max"/>
        <color rgb="FFFCFCFF"/>
        <color rgb="FF63BE7B"/>
      </colorScale>
    </cfRule>
  </conditionalFormatting>
  <conditionalFormatting sqref="F2">
    <cfRule type="colorScale" priority="32847">
      <colorScale>
        <cfvo type="min"/>
        <cfvo type="max"/>
        <color rgb="FFFCFCFF"/>
        <color rgb="FF63BE7B"/>
      </colorScale>
    </cfRule>
  </conditionalFormatting>
  <conditionalFormatting sqref="G2">
    <cfRule type="colorScale" priority="32852">
      <colorScale>
        <cfvo type="min"/>
        <cfvo type="max"/>
        <color rgb="FFFCFCFF"/>
        <color rgb="FF63BE7B"/>
      </colorScale>
    </cfRule>
  </conditionalFormatting>
  <conditionalFormatting sqref="H2">
    <cfRule type="colorScale" priority="32854">
      <colorScale>
        <cfvo type="min"/>
        <cfvo type="percentile" val="50"/>
        <cfvo type="max"/>
        <color rgb="FFF8696B"/>
        <color rgb="FFFCFCFF"/>
        <color rgb="FF63BE7B"/>
      </colorScale>
    </cfRule>
  </conditionalFormatting>
  <conditionalFormatting sqref="H2">
    <cfRule type="colorScale" priority="32856">
      <colorScale>
        <cfvo type="min"/>
        <cfvo type="percentile" val="50"/>
        <cfvo type="max"/>
        <color rgb="FFF8696B"/>
        <color rgb="FFFCFCFF"/>
        <color rgb="FF5A8AC6"/>
      </colorScale>
    </cfRule>
    <cfRule type="colorScale" priority="32857">
      <colorScale>
        <cfvo type="min"/>
        <cfvo type="percentile" val="50"/>
        <cfvo type="max"/>
        <color rgb="FFF8696B"/>
        <color rgb="FFFCFCFF"/>
        <color rgb="FF63BE7B"/>
      </colorScale>
    </cfRule>
    <cfRule type="colorScale" priority="32858">
      <colorScale>
        <cfvo type="min"/>
        <cfvo type="max"/>
        <color rgb="FFFCFCFF"/>
        <color rgb="FF63BE7B"/>
      </colorScale>
    </cfRule>
    <cfRule type="colorScale" priority="32859">
      <colorScale>
        <cfvo type="min"/>
        <cfvo type="percentile" val="50"/>
        <cfvo type="max"/>
        <color rgb="FFF8696B"/>
        <color rgb="FFFCFCFF"/>
        <color rgb="FF63BE7B"/>
      </colorScale>
    </cfRule>
  </conditionalFormatting>
  <conditionalFormatting sqref="K2:L2">
    <cfRule type="colorScale" priority="32862">
      <colorScale>
        <cfvo type="min"/>
        <cfvo type="max"/>
        <color rgb="FFFCFCFF"/>
        <color rgb="FF63BE7B"/>
      </colorScale>
    </cfRule>
  </conditionalFormatting>
  <conditionalFormatting sqref="I2">
    <cfRule type="colorScale" priority="32864">
      <colorScale>
        <cfvo type="min"/>
        <cfvo type="percentile" val="50"/>
        <cfvo type="max"/>
        <color rgb="FFF8696B"/>
        <color rgb="FFFCFCFF"/>
        <color rgb="FF63BE7B"/>
      </colorScale>
    </cfRule>
  </conditionalFormatting>
  <conditionalFormatting sqref="I2">
    <cfRule type="colorScale" priority="32865">
      <colorScale>
        <cfvo type="min"/>
        <cfvo type="percentile" val="50"/>
        <cfvo type="max"/>
        <color rgb="FFF8696B"/>
        <color rgb="FFFCFCFF"/>
        <color rgb="FF5A8AC6"/>
      </colorScale>
    </cfRule>
    <cfRule type="colorScale" priority="32866">
      <colorScale>
        <cfvo type="min"/>
        <cfvo type="percentile" val="50"/>
        <cfvo type="max"/>
        <color rgb="FFF8696B"/>
        <color rgb="FFFCFCFF"/>
        <color rgb="FF63BE7B"/>
      </colorScale>
    </cfRule>
    <cfRule type="colorScale" priority="32867">
      <colorScale>
        <cfvo type="min"/>
        <cfvo type="max"/>
        <color rgb="FFFCFCFF"/>
        <color rgb="FF63BE7B"/>
      </colorScale>
    </cfRule>
    <cfRule type="colorScale" priority="32868">
      <colorScale>
        <cfvo type="min"/>
        <cfvo type="percentile" val="50"/>
        <cfvo type="max"/>
        <color rgb="FFF8696B"/>
        <color rgb="FFFCFCFF"/>
        <color rgb="FF63BE7B"/>
      </colorScale>
    </cfRule>
  </conditionalFormatting>
  <conditionalFormatting sqref="O2">
    <cfRule type="colorScale" priority="32869">
      <colorScale>
        <cfvo type="min"/>
        <cfvo type="percentile" val="50"/>
        <cfvo type="max"/>
        <color rgb="FF63BE7B"/>
        <color rgb="FFFCFCFF"/>
        <color rgb="FFF8696B"/>
      </colorScale>
    </cfRule>
  </conditionalFormatting>
  <conditionalFormatting sqref="O2">
    <cfRule type="colorScale" priority="32871">
      <colorScale>
        <cfvo type="min"/>
        <cfvo type="percentile" val="50"/>
        <cfvo type="max"/>
        <color rgb="FF63BE7B"/>
        <color rgb="FFFCFCFF"/>
        <color rgb="FFF8696B"/>
      </colorScale>
    </cfRule>
  </conditionalFormatting>
  <conditionalFormatting sqref="P2">
    <cfRule type="colorScale" priority="32873">
      <colorScale>
        <cfvo type="min"/>
        <cfvo type="percentile" val="50"/>
        <cfvo type="max"/>
        <color rgb="FF63BE7B"/>
        <color rgb="FFFCFCFF"/>
        <color rgb="FFF8696B"/>
      </colorScale>
    </cfRule>
    <cfRule type="colorScale" priority="32874">
      <colorScale>
        <cfvo type="min"/>
        <cfvo type="max"/>
        <color rgb="FFFCFCFF"/>
        <color rgb="FFF8696B"/>
      </colorScale>
    </cfRule>
  </conditionalFormatting>
  <conditionalFormatting sqref="P2">
    <cfRule type="colorScale" priority="32876">
      <colorScale>
        <cfvo type="min"/>
        <cfvo type="percentile" val="50"/>
        <cfvo type="max"/>
        <color rgb="FF63BE7B"/>
        <color rgb="FFFCFCFF"/>
        <color rgb="FFF8696B"/>
      </colorScale>
    </cfRule>
  </conditionalFormatting>
  <conditionalFormatting sqref="Q2">
    <cfRule type="colorScale" priority="32877">
      <colorScale>
        <cfvo type="min"/>
        <cfvo type="percentile" val="50"/>
        <cfvo type="max"/>
        <color rgb="FFF8696B"/>
        <color rgb="FFFCFCFF"/>
        <color rgb="FF63BE7B"/>
      </colorScale>
    </cfRule>
    <cfRule type="colorScale" priority="32878">
      <colorScale>
        <cfvo type="min"/>
        <cfvo type="max"/>
        <color rgb="FFFCFCFF"/>
        <color rgb="FF63BE7B"/>
      </colorScale>
    </cfRule>
  </conditionalFormatting>
  <conditionalFormatting sqref="Q2">
    <cfRule type="colorScale" priority="32880">
      <colorScale>
        <cfvo type="min"/>
        <cfvo type="max"/>
        <color rgb="FFFCFCFF"/>
        <color rgb="FF63BE7B"/>
      </colorScale>
    </cfRule>
    <cfRule type="colorScale" priority="32881">
      <colorScale>
        <cfvo type="min"/>
        <cfvo type="max"/>
        <color rgb="FFFFEF9C"/>
        <color rgb="FF63BE7B"/>
      </colorScale>
    </cfRule>
  </conditionalFormatting>
  <conditionalFormatting sqref="Q2">
    <cfRule type="colorScale" priority="32882">
      <colorScale>
        <cfvo type="min"/>
        <cfvo type="max"/>
        <color rgb="FFFFEF9C"/>
        <color rgb="FF63BE7B"/>
      </colorScale>
    </cfRule>
  </conditionalFormatting>
  <conditionalFormatting sqref="R2:S2">
    <cfRule type="colorScale" priority="32886">
      <colorScale>
        <cfvo type="min"/>
        <cfvo type="max"/>
        <color rgb="FFFCFCFF"/>
        <color rgb="FF63BE7B"/>
      </colorScale>
    </cfRule>
    <cfRule type="colorScale" priority="32887">
      <colorScale>
        <cfvo type="min"/>
        <cfvo type="max"/>
        <color rgb="FFFFEF9C"/>
        <color rgb="FF63BE7B"/>
      </colorScale>
    </cfRule>
  </conditionalFormatting>
  <conditionalFormatting sqref="R2:S2">
    <cfRule type="colorScale" priority="32888">
      <colorScale>
        <cfvo type="min"/>
        <cfvo type="max"/>
        <color rgb="FFFFEF9C"/>
        <color rgb="FF63BE7B"/>
      </colorScale>
    </cfRule>
  </conditionalFormatting>
  <conditionalFormatting sqref="T2">
    <cfRule type="colorScale" priority="32889">
      <colorScale>
        <cfvo type="min"/>
        <cfvo type="percentile" val="50"/>
        <cfvo type="max"/>
        <color rgb="FFF8696B"/>
        <color rgb="FFFCFCFF"/>
        <color rgb="FF63BE7B"/>
      </colorScale>
    </cfRule>
    <cfRule type="colorScale" priority="32890">
      <colorScale>
        <cfvo type="min"/>
        <cfvo type="max"/>
        <color rgb="FFFCFCFF"/>
        <color rgb="FF63BE7B"/>
      </colorScale>
    </cfRule>
  </conditionalFormatting>
  <conditionalFormatting sqref="T2">
    <cfRule type="colorScale" priority="32891">
      <colorScale>
        <cfvo type="min"/>
        <cfvo type="max"/>
        <color rgb="FFFCFCFF"/>
        <color rgb="FF63BE7B"/>
      </colorScale>
    </cfRule>
    <cfRule type="colorScale" priority="32892">
      <colorScale>
        <cfvo type="min"/>
        <cfvo type="max"/>
        <color rgb="FFFFEF9C"/>
        <color rgb="FF63BE7B"/>
      </colorScale>
    </cfRule>
  </conditionalFormatting>
  <conditionalFormatting sqref="T2">
    <cfRule type="colorScale" priority="32893">
      <colorScale>
        <cfvo type="min"/>
        <cfvo type="max"/>
        <color rgb="FFFFEF9C"/>
        <color rgb="FF63BE7B"/>
      </colorScale>
    </cfRule>
  </conditionalFormatting>
  <conditionalFormatting sqref="U2">
    <cfRule type="colorScale" priority="32894">
      <colorScale>
        <cfvo type="min"/>
        <cfvo type="percentile" val="50"/>
        <cfvo type="max"/>
        <color rgb="FFF8696B"/>
        <color rgb="FFFCFCFF"/>
        <color rgb="FF63BE7B"/>
      </colorScale>
    </cfRule>
  </conditionalFormatting>
  <conditionalFormatting sqref="U2">
    <cfRule type="colorScale" priority="32895">
      <colorScale>
        <cfvo type="min"/>
        <cfvo type="max"/>
        <color rgb="FFFCFCFF"/>
        <color rgb="FF63BE7B"/>
      </colorScale>
    </cfRule>
  </conditionalFormatting>
  <conditionalFormatting sqref="U2 W2">
    <cfRule type="colorScale" priority="32896">
      <colorScale>
        <cfvo type="min"/>
        <cfvo type="max"/>
        <color rgb="FFFFEF9C"/>
        <color rgb="FF63BE7B"/>
      </colorScale>
    </cfRule>
    <cfRule type="colorScale" priority="32897">
      <colorScale>
        <cfvo type="min"/>
        <cfvo type="max"/>
        <color rgb="FFFFEF9C"/>
        <color rgb="FF63BE7B"/>
      </colorScale>
    </cfRule>
  </conditionalFormatting>
  <conditionalFormatting sqref="W2">
    <cfRule type="colorScale" priority="32900">
      <colorScale>
        <cfvo type="min"/>
        <cfvo type="percentile" val="50"/>
        <cfvo type="max"/>
        <color rgb="FF63BE7B"/>
        <color rgb="FFFCFCFF"/>
        <color rgb="FFF8696B"/>
      </colorScale>
    </cfRule>
  </conditionalFormatting>
  <conditionalFormatting sqref="W2">
    <cfRule type="colorScale" priority="32902">
      <colorScale>
        <cfvo type="min"/>
        <cfvo type="percentile" val="50"/>
        <cfvo type="max"/>
        <color rgb="FF63BE7B"/>
        <color rgb="FFFCFCFF"/>
        <color rgb="FFF8696B"/>
      </colorScale>
    </cfRule>
    <cfRule type="colorScale" priority="32903">
      <colorScale>
        <cfvo type="min"/>
        <cfvo type="max"/>
        <color rgb="FF63BE7B"/>
        <color rgb="FFFCFCFF"/>
      </colorScale>
    </cfRule>
  </conditionalFormatting>
  <conditionalFormatting sqref="J2">
    <cfRule type="colorScale" priority="32907">
      <colorScale>
        <cfvo type="min"/>
        <cfvo type="max"/>
        <color rgb="FFFCFCFF"/>
        <color rgb="FF63BE7B"/>
      </colorScale>
    </cfRule>
  </conditionalFormatting>
  <conditionalFormatting sqref="M2">
    <cfRule type="colorScale" priority="32909">
      <colorScale>
        <cfvo type="min"/>
        <cfvo type="max"/>
        <color rgb="FFFCFCFF"/>
        <color rgb="FF63BE7B"/>
      </colorScale>
    </cfRule>
  </conditionalFormatting>
  <conditionalFormatting sqref="M2:N2">
    <cfRule type="colorScale" priority="32912">
      <colorScale>
        <cfvo type="min"/>
        <cfvo type="max"/>
        <color rgb="FFFCFCFF"/>
        <color rgb="FF63BE7B"/>
      </colorScale>
    </cfRule>
  </conditionalFormatting>
  <conditionalFormatting sqref="N2">
    <cfRule type="colorScale" priority="32914">
      <colorScale>
        <cfvo type="min"/>
        <cfvo type="max"/>
        <color rgb="FFFCFCFF"/>
        <color rgb="FF63BE7B"/>
      </colorScale>
    </cfRule>
  </conditionalFormatting>
  <conditionalFormatting sqref="E6:M6">
    <cfRule type="colorScale" priority="2935">
      <colorScale>
        <cfvo type="min"/>
        <cfvo type="max"/>
        <color rgb="FFFCFCFF"/>
        <color rgb="FF63BE7B"/>
      </colorScale>
    </cfRule>
    <cfRule type="colorScale" priority="2936">
      <colorScale>
        <cfvo type="min"/>
        <cfvo type="max"/>
        <color rgb="FFFCFCFF"/>
        <color rgb="FF63BE7B"/>
      </colorScale>
    </cfRule>
    <cfRule type="colorScale" priority="2937">
      <colorScale>
        <cfvo type="min"/>
        <cfvo type="percentile" val="50"/>
        <cfvo type="max"/>
        <color rgb="FFF8696B"/>
        <color rgb="FFFFEB84"/>
        <color rgb="FF63BE7B"/>
      </colorScale>
    </cfRule>
    <cfRule type="colorScale" priority="2938">
      <colorScale>
        <cfvo type="min"/>
        <cfvo type="max"/>
        <color rgb="FFFFEF9C"/>
        <color rgb="FF63BE7B"/>
      </colorScale>
    </cfRule>
  </conditionalFormatting>
  <conditionalFormatting sqref="D7">
    <cfRule type="colorScale" priority="2701">
      <colorScale>
        <cfvo type="min"/>
        <cfvo type="percentile" val="50"/>
        <cfvo type="max"/>
        <color rgb="FFF8696B"/>
        <color rgb="FFFCFCFF"/>
        <color rgb="FF63BE7B"/>
      </colorScale>
    </cfRule>
    <cfRule type="colorScale" priority="2726">
      <colorScale>
        <cfvo type="min"/>
        <cfvo type="percentile" val="50"/>
        <cfvo type="max"/>
        <color rgb="FFF8696B"/>
        <color rgb="FFFCFCFF"/>
        <color rgb="FF63BE7B"/>
      </colorScale>
    </cfRule>
    <cfRule type="colorScale" priority="2753">
      <colorScale>
        <cfvo type="min"/>
        <cfvo type="percentile" val="50"/>
        <cfvo type="max"/>
        <color rgb="FFF8696B"/>
        <color rgb="FFFCFCFF"/>
        <color rgb="FF63BE7B"/>
      </colorScale>
    </cfRule>
  </conditionalFormatting>
  <conditionalFormatting sqref="E7">
    <cfRule type="colorScale" priority="2733">
      <colorScale>
        <cfvo type="min"/>
        <cfvo type="max"/>
        <color rgb="FFFCFCFF"/>
        <color rgb="FF63BE7B"/>
      </colorScale>
    </cfRule>
    <cfRule type="colorScale" priority="2734">
      <colorScale>
        <cfvo type="min"/>
        <cfvo type="max"/>
        <color rgb="FFFCFCFF"/>
        <color rgb="FF63BE7B"/>
      </colorScale>
    </cfRule>
    <cfRule type="colorScale" priority="2754">
      <colorScale>
        <cfvo type="min"/>
        <cfvo type="max"/>
        <color rgb="FFFCFCFF"/>
        <color rgb="FF63BE7B"/>
      </colorScale>
    </cfRule>
    <cfRule type="colorScale" priority="2795">
      <colorScale>
        <cfvo type="min"/>
        <cfvo type="percentile" val="50"/>
        <cfvo type="max"/>
        <color rgb="FFF8696B"/>
        <color rgb="FFFCFCFF"/>
        <color rgb="FF63BE7B"/>
      </colorScale>
    </cfRule>
    <cfRule type="colorScale" priority="2796">
      <colorScale>
        <cfvo type="min"/>
        <cfvo type="max"/>
        <color rgb="FFFCFCFF"/>
        <color rgb="FF63BE7B"/>
      </colorScale>
    </cfRule>
    <cfRule type="colorScale" priority="2829">
      <colorScale>
        <cfvo type="min"/>
        <cfvo type="percentile" val="50"/>
        <cfvo type="max"/>
        <color rgb="FFF8696B"/>
        <color rgb="FFFCFCFF"/>
        <color rgb="FF63BE7B"/>
      </colorScale>
    </cfRule>
  </conditionalFormatting>
  <conditionalFormatting sqref="E7:N7">
    <cfRule type="colorScale" priority="2797">
      <colorScale>
        <cfvo type="min"/>
        <cfvo type="max"/>
        <color rgb="FFFCFCFF"/>
        <color rgb="FF63BE7B"/>
      </colorScale>
    </cfRule>
    <cfRule type="colorScale" priority="2798">
      <colorScale>
        <cfvo type="min"/>
        <cfvo type="max"/>
        <color rgb="FFFCFCFF"/>
        <color rgb="FF63BE7B"/>
      </colorScale>
    </cfRule>
    <cfRule type="colorScale" priority="2799">
      <colorScale>
        <cfvo type="min"/>
        <cfvo type="percentile" val="50"/>
        <cfvo type="max"/>
        <color rgb="FFF8696B"/>
        <color rgb="FFFFEB84"/>
        <color rgb="FF63BE7B"/>
      </colorScale>
    </cfRule>
    <cfRule type="colorScale" priority="2800">
      <colorScale>
        <cfvo type="min"/>
        <cfvo type="max"/>
        <color rgb="FFFFEF9C"/>
        <color rgb="FF63BE7B"/>
      </colorScale>
    </cfRule>
  </conditionalFormatting>
  <conditionalFormatting sqref="F7">
    <cfRule type="colorScale" priority="2700">
      <colorScale>
        <cfvo type="min"/>
        <cfvo type="max"/>
        <color rgb="FFFCFCFF"/>
        <color rgb="FF63BE7B"/>
      </colorScale>
    </cfRule>
    <cfRule type="colorScale" priority="2735">
      <colorScale>
        <cfvo type="min"/>
        <cfvo type="max"/>
        <color rgb="FFFCFCFF"/>
        <color rgb="FF63BE7B"/>
      </colorScale>
    </cfRule>
    <cfRule type="colorScale" priority="2736">
      <colorScale>
        <cfvo type="min"/>
        <cfvo type="max"/>
        <color rgb="FFFCFCFF"/>
        <color rgb="FF63BE7B"/>
      </colorScale>
    </cfRule>
    <cfRule type="colorScale" priority="2755">
      <colorScale>
        <cfvo type="min"/>
        <cfvo type="max"/>
        <color rgb="FFFCFCFF"/>
        <color rgb="FF63BE7B"/>
      </colorScale>
    </cfRule>
    <cfRule type="colorScale" priority="2794">
      <colorScale>
        <cfvo type="min"/>
        <cfvo type="max"/>
        <color rgb="FFFCFCFF"/>
        <color rgb="FF63BE7B"/>
      </colorScale>
    </cfRule>
    <cfRule type="colorScale" priority="2801">
      <colorScale>
        <cfvo type="min"/>
        <cfvo type="percentile" val="50"/>
        <cfvo type="max"/>
        <color rgb="FFF8696B"/>
        <color rgb="FFFCFCFF"/>
        <color rgb="FF63BE7B"/>
      </colorScale>
    </cfRule>
    <cfRule type="colorScale" priority="2802">
      <colorScale>
        <cfvo type="min"/>
        <cfvo type="max"/>
        <color rgb="FFFCFCFF"/>
        <color rgb="FF63BE7B"/>
      </colorScale>
    </cfRule>
    <cfRule type="colorScale" priority="2830">
      <colorScale>
        <cfvo type="min"/>
        <cfvo type="percentile" val="50"/>
        <cfvo type="max"/>
        <color rgb="FFF8696B"/>
        <color rgb="FFFCFCFF"/>
        <color rgb="FF63BE7B"/>
      </colorScale>
    </cfRule>
  </conditionalFormatting>
  <conditionalFormatting sqref="G7">
    <cfRule type="colorScale" priority="2699">
      <colorScale>
        <cfvo type="min"/>
        <cfvo type="max"/>
        <color rgb="FFFCFCFF"/>
        <color rgb="FF63BE7B"/>
      </colorScale>
    </cfRule>
    <cfRule type="colorScale" priority="2715">
      <colorScale>
        <cfvo type="min"/>
        <cfvo type="max"/>
        <color rgb="FFFCFCFF"/>
        <color rgb="FF63BE7B"/>
      </colorScale>
    </cfRule>
    <cfRule type="colorScale" priority="2725">
      <colorScale>
        <cfvo type="min"/>
        <cfvo type="percentile" val="50"/>
        <cfvo type="max"/>
        <color rgb="FFF8696B"/>
        <color rgb="FFFCFCFF"/>
        <color rgb="FF63BE7B"/>
      </colorScale>
    </cfRule>
    <cfRule type="colorScale" priority="2737">
      <colorScale>
        <cfvo type="min"/>
        <cfvo type="max"/>
        <color rgb="FFFCFCFF"/>
        <color rgb="FF63BE7B"/>
      </colorScale>
    </cfRule>
    <cfRule type="colorScale" priority="2738">
      <colorScale>
        <cfvo type="min"/>
        <cfvo type="max"/>
        <color rgb="FFFCFCFF"/>
        <color rgb="FF63BE7B"/>
      </colorScale>
    </cfRule>
    <cfRule type="colorScale" priority="2756">
      <colorScale>
        <cfvo type="min"/>
        <cfvo type="max"/>
        <color rgb="FFFCFCFF"/>
        <color rgb="FF63BE7B"/>
      </colorScale>
    </cfRule>
    <cfRule type="colorScale" priority="2831">
      <colorScale>
        <cfvo type="min"/>
        <cfvo type="percentile" val="50"/>
        <cfvo type="max"/>
        <color rgb="FFF8696B"/>
        <color rgb="FFFCFCFF"/>
        <color rgb="FF63BE7B"/>
      </colorScale>
    </cfRule>
  </conditionalFormatting>
  <conditionalFormatting sqref="H7">
    <cfRule type="colorScale" priority="2732">
      <colorScale>
        <cfvo type="min"/>
        <cfvo type="percentile" val="50"/>
        <cfvo type="max"/>
        <color rgb="FFF8696B"/>
        <color rgb="FFFCFCFF"/>
        <color rgb="FF5A8AC6"/>
      </colorScale>
    </cfRule>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fRule type="colorScale" priority="2757">
      <colorScale>
        <cfvo type="min"/>
        <cfvo type="percentile" val="50"/>
        <cfvo type="max"/>
        <color rgb="FFF8696B"/>
        <color rgb="FFFCFCFF"/>
        <color rgb="FF63BE7B"/>
      </colorScale>
    </cfRule>
    <cfRule type="colorScale" priority="2758">
      <colorScale>
        <cfvo type="min"/>
        <cfvo type="max"/>
        <color rgb="FFFCFCFF"/>
        <color rgb="FF63BE7B"/>
      </colorScale>
    </cfRule>
    <cfRule type="colorScale" priority="2759">
      <colorScale>
        <cfvo type="min"/>
        <cfvo type="percentile" val="50"/>
        <cfvo type="max"/>
        <color rgb="FFF8696B"/>
        <color rgb="FFFCFCFF"/>
        <color rgb="FF63BE7B"/>
      </colorScale>
    </cfRule>
    <cfRule type="colorScale" priority="2803">
      <colorScale>
        <cfvo type="min"/>
        <cfvo type="percentile" val="50"/>
        <cfvo type="max"/>
        <color rgb="FFF8696B"/>
        <color rgb="FFFCFCFF"/>
        <color rgb="FF63BE7B"/>
      </colorScale>
    </cfRule>
    <cfRule type="colorScale" priority="2804">
      <colorScale>
        <cfvo type="min"/>
        <cfvo type="max"/>
        <color rgb="FFFCFCFF"/>
        <color rgb="FF63BE7B"/>
      </colorScale>
    </cfRule>
    <cfRule type="colorScale" priority="2832">
      <colorScale>
        <cfvo type="min"/>
        <cfvo type="percentile" val="50"/>
        <cfvo type="max"/>
        <color rgb="FFF8696B"/>
        <color rgb="FFFCFCFF"/>
        <color rgb="FF63BE7B"/>
      </colorScale>
    </cfRule>
  </conditionalFormatting>
  <conditionalFormatting sqref="I7">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fRule type="colorScale" priority="2833">
      <colorScale>
        <cfvo type="min"/>
        <cfvo type="percentile" val="50"/>
        <cfvo type="max"/>
        <color rgb="FFF8696B"/>
        <color rgb="FFFCFCFF"/>
        <color rgb="FF63BE7B"/>
      </colorScale>
    </cfRule>
  </conditionalFormatting>
  <conditionalFormatting sqref="I7:J7 N7">
    <cfRule type="colorScale" priority="2805">
      <colorScale>
        <cfvo type="min"/>
        <cfvo type="max"/>
        <color rgb="FFFCFCFF"/>
        <color rgb="FF63BE7B"/>
      </colorScale>
    </cfRule>
    <cfRule type="colorScale" priority="2806">
      <colorScale>
        <cfvo type="min"/>
        <cfvo type="percentile" val="50"/>
        <cfvo type="max"/>
        <color rgb="FFF8696B"/>
        <color rgb="FFFCFCFF"/>
        <color rgb="FF63BE7B"/>
      </colorScale>
    </cfRule>
    <cfRule type="colorScale" priority="2807">
      <colorScale>
        <cfvo type="min"/>
        <cfvo type="percentile" val="50"/>
        <cfvo type="max"/>
        <color rgb="FFF8696B"/>
        <color rgb="FFFCFCFF"/>
        <color rgb="FF63BE7B"/>
      </colorScale>
    </cfRule>
    <cfRule type="colorScale" priority="2808">
      <colorScale>
        <cfvo type="min"/>
        <cfvo type="percentile" val="50"/>
        <cfvo type="max"/>
        <color rgb="FFF8696B"/>
        <color rgb="FFFCFCFF"/>
        <color rgb="FF5A8AC6"/>
      </colorScale>
    </cfRule>
    <cfRule type="colorScale" priority="2809">
      <colorScale>
        <cfvo type="min"/>
        <cfvo type="percentile" val="50"/>
        <cfvo type="max"/>
        <color rgb="FFF8696B"/>
        <color rgb="FFFCFCFF"/>
        <color rgb="FF63BE7B"/>
      </colorScale>
    </cfRule>
    <cfRule type="colorScale" priority="2810">
      <colorScale>
        <cfvo type="min"/>
        <cfvo type="percentile" val="50"/>
        <cfvo type="max"/>
        <color rgb="FFF8696B"/>
        <color rgb="FFFCFCFF"/>
        <color rgb="FF63BE7B"/>
      </colorScale>
    </cfRule>
    <cfRule type="colorScale" priority="2811">
      <colorScale>
        <cfvo type="min"/>
        <cfvo type="max"/>
        <color rgb="FFFCFCFF"/>
        <color rgb="FF63BE7B"/>
      </colorScale>
    </cfRule>
    <cfRule type="colorScale" priority="2812">
      <colorScale>
        <cfvo type="min"/>
        <cfvo type="percentile" val="50"/>
        <cfvo type="max"/>
        <color rgb="FFF8696B"/>
        <color rgb="FFFCFCFF"/>
        <color rgb="FF63BE7B"/>
      </colorScale>
    </cfRule>
    <cfRule type="colorScale" priority="2813">
      <colorScale>
        <cfvo type="min"/>
        <cfvo type="percentile" val="50"/>
        <cfvo type="max"/>
        <color rgb="FFF8696B"/>
        <color rgb="FFFCFCFF"/>
        <color rgb="FF63BE7B"/>
      </colorScale>
    </cfRule>
    <cfRule type="colorScale" priority="2814">
      <colorScale>
        <cfvo type="min"/>
        <cfvo type="max"/>
        <color rgb="FFFCFCFF"/>
        <color rgb="FF63BE7B"/>
      </colorScale>
    </cfRule>
  </conditionalFormatting>
  <conditionalFormatting sqref="N7 J7">
    <cfRule type="colorScale" priority="2815">
      <colorScale>
        <cfvo type="min"/>
        <cfvo type="percentile" val="50"/>
        <cfvo type="max"/>
        <color rgb="FFF8696B"/>
        <color rgb="FFFCFCFF"/>
        <color rgb="FF63BE7B"/>
      </colorScale>
    </cfRule>
  </conditionalFormatting>
  <conditionalFormatting sqref="J7">
    <cfRule type="colorScale" priority="2714">
      <colorScale>
        <cfvo type="min"/>
        <cfvo type="max"/>
        <color rgb="FFFCFCFF"/>
        <color rgb="FF63BE7B"/>
      </colorScale>
    </cfRule>
    <cfRule type="colorScale" priority="2724">
      <colorScale>
        <cfvo type="min"/>
        <cfvo type="percentile" val="50"/>
        <cfvo type="max"/>
        <color rgb="FFF8696B"/>
        <color rgb="FFFCFCFF"/>
        <color rgb="FF63BE7B"/>
      </colorScale>
    </cfRule>
    <cfRule type="colorScale" priority="2834">
      <colorScale>
        <cfvo type="min"/>
        <cfvo type="percentile" val="50"/>
        <cfvo type="max"/>
        <color rgb="FFF8696B"/>
        <color rgb="FFFCFCFF"/>
        <color rgb="FF63BE7B"/>
      </colorScale>
    </cfRule>
  </conditionalFormatting>
  <conditionalFormatting sqref="K7">
    <cfRule type="colorScale" priority="2823">
      <colorScale>
        <cfvo type="min"/>
        <cfvo type="percentile" val="50"/>
        <cfvo type="max"/>
        <color rgb="FFF8696B"/>
        <color rgb="FFFCFCFF"/>
        <color rgb="FF63BE7B"/>
      </colorScale>
    </cfRule>
  </conditionalFormatting>
  <conditionalFormatting sqref="K7:L7">
    <cfRule type="colorScale" priority="2741">
      <colorScale>
        <cfvo type="min"/>
        <cfvo type="max"/>
        <color rgb="FFFCFCFF"/>
        <color rgb="FF63BE7B"/>
      </colorScale>
    </cfRule>
    <cfRule type="colorScale" priority="2742">
      <colorScale>
        <cfvo type="min"/>
        <cfvo type="max"/>
        <color rgb="FFFCFCFF"/>
        <color rgb="FF63BE7B"/>
      </colorScale>
    </cfRule>
    <cfRule type="colorScale" priority="2760">
      <colorScale>
        <cfvo type="min"/>
        <cfvo type="max"/>
        <color rgb="FFFCFCFF"/>
        <color rgb="FF63BE7B"/>
      </colorScale>
    </cfRule>
    <cfRule type="colorScale" priority="2816">
      <colorScale>
        <cfvo type="min"/>
        <cfvo type="percentile" val="50"/>
        <cfvo type="max"/>
        <color rgb="FFF8696B"/>
        <color rgb="FFFCFCFF"/>
        <color rgb="FF63BE7B"/>
      </colorScale>
    </cfRule>
    <cfRule type="colorScale" priority="2817">
      <colorScale>
        <cfvo type="min"/>
        <cfvo type="max"/>
        <color rgb="FFFCFCFF"/>
        <color rgb="FF63BE7B"/>
      </colorScale>
    </cfRule>
  </conditionalFormatting>
  <conditionalFormatting sqref="L7">
    <cfRule type="colorScale" priority="2824">
      <colorScale>
        <cfvo type="min"/>
        <cfvo type="percentile" val="50"/>
        <cfvo type="max"/>
        <color rgb="FFF8696B"/>
        <color rgb="FFFCFCFF"/>
        <color rgb="FF63BE7B"/>
      </colorScale>
    </cfRule>
  </conditionalFormatting>
  <conditionalFormatting sqref="M7">
    <cfRule type="colorScale" priority="2713">
      <colorScale>
        <cfvo type="min"/>
        <cfvo type="max"/>
        <color rgb="FFFCFCFF"/>
        <color rgb="FF63BE7B"/>
      </colorScale>
    </cfRule>
    <cfRule type="colorScale" priority="2723">
      <colorScale>
        <cfvo type="min"/>
        <cfvo type="percentile" val="50"/>
        <cfvo type="max"/>
        <color rgb="FFF8696B"/>
        <color rgb="FFFCFCFF"/>
        <color rgb="FF63BE7B"/>
      </colorScale>
    </cfRule>
    <cfRule type="colorScale" priority="2743">
      <colorScale>
        <cfvo type="min"/>
        <cfvo type="max"/>
        <color rgb="FFFCFCFF"/>
        <color rgb="FF63BE7B"/>
      </colorScale>
    </cfRule>
    <cfRule type="colorScale" priority="2744">
      <colorScale>
        <cfvo type="min"/>
        <cfvo type="max"/>
        <color rgb="FFFCFCFF"/>
        <color rgb="FF63BE7B"/>
      </colorScale>
    </cfRule>
    <cfRule type="colorScale" priority="2761">
      <colorScale>
        <cfvo type="min"/>
        <cfvo type="max"/>
        <color rgb="FFFCFCFF"/>
        <color rgb="FF63BE7B"/>
      </colorScale>
    </cfRule>
    <cfRule type="colorScale" priority="2835">
      <colorScale>
        <cfvo type="min"/>
        <cfvo type="percentile" val="50"/>
        <cfvo type="max"/>
        <color rgb="FFF8696B"/>
        <color rgb="FFFCFCFF"/>
        <color rgb="FF63BE7B"/>
      </colorScale>
    </cfRule>
  </conditionalFormatting>
  <conditionalFormatting sqref="N7">
    <cfRule type="colorScale" priority="2722">
      <colorScale>
        <cfvo type="min"/>
        <cfvo type="max"/>
        <color rgb="FFFCFCFF"/>
        <color rgb="FF63BE7B"/>
      </colorScale>
    </cfRule>
    <cfRule type="colorScale" priority="2728">
      <colorScale>
        <cfvo type="min"/>
        <cfvo type="max"/>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FEB84"/>
        <color rgb="FF63BE7B"/>
      </colorScale>
    </cfRule>
    <cfRule type="colorScale" priority="2731">
      <colorScale>
        <cfvo type="min"/>
        <cfvo type="max"/>
        <color rgb="FFFFEF9C"/>
        <color rgb="FF63BE7B"/>
      </colorScale>
    </cfRule>
    <cfRule type="colorScale" priority="2783">
      <colorScale>
        <cfvo type="min"/>
        <cfvo type="max"/>
        <color rgb="FFFCFCFF"/>
        <color rgb="FF63BE7B"/>
      </colorScale>
    </cfRule>
    <cfRule type="colorScale" priority="2784">
      <colorScale>
        <cfvo type="min"/>
        <cfvo type="percentile" val="50"/>
        <cfvo type="max"/>
        <color rgb="FFF8696B"/>
        <color rgb="FFFFEB84"/>
        <color rgb="FF63BE7B"/>
      </colorScale>
    </cfRule>
    <cfRule type="colorScale" priority="2785">
      <colorScale>
        <cfvo type="min"/>
        <cfvo type="max"/>
        <color rgb="FFFFEF9C"/>
        <color rgb="FF63BE7B"/>
      </colorScale>
    </cfRule>
    <cfRule type="colorScale" priority="2786">
      <colorScale>
        <cfvo type="min"/>
        <cfvo type="percentile" val="50"/>
        <cfvo type="max"/>
        <color rgb="FFF8696B"/>
        <color rgb="FFFCFCFF"/>
        <color rgb="FF63BE7B"/>
      </colorScale>
    </cfRule>
    <cfRule type="colorScale" priority="2787">
      <colorScale>
        <cfvo type="min"/>
        <cfvo type="max"/>
        <color rgb="FFFCFCFF"/>
        <color rgb="FF63BE7B"/>
      </colorScale>
    </cfRule>
    <cfRule type="colorScale" priority="2788">
      <colorScale>
        <cfvo type="min"/>
        <cfvo type="percentile" val="50"/>
        <cfvo type="max"/>
        <color rgb="FFF8696B"/>
        <color rgb="FFFCFCFF"/>
        <color rgb="FF63BE7B"/>
      </colorScale>
    </cfRule>
    <cfRule type="colorScale" priority="2789">
      <colorScale>
        <cfvo type="min"/>
        <cfvo type="percentile" val="50"/>
        <cfvo type="max"/>
        <color rgb="FFF8696B"/>
        <color rgb="FFFCFCFF"/>
        <color rgb="FF5A8AC6"/>
      </colorScale>
    </cfRule>
    <cfRule type="colorScale" priority="2790">
      <colorScale>
        <cfvo type="min"/>
        <cfvo type="percentile" val="50"/>
        <cfvo type="max"/>
        <color rgb="FFF8696B"/>
        <color rgb="FFFCFCFF"/>
        <color rgb="FF63BE7B"/>
      </colorScale>
    </cfRule>
    <cfRule type="colorScale" priority="2791">
      <colorScale>
        <cfvo type="min"/>
        <cfvo type="percentile" val="50"/>
        <cfvo type="max"/>
        <color rgb="FFF8696B"/>
        <color rgb="FFFCFCFF"/>
        <color rgb="FF63BE7B"/>
      </colorScale>
    </cfRule>
    <cfRule type="colorScale" priority="2792">
      <colorScale>
        <cfvo type="min"/>
        <cfvo type="max"/>
        <color rgb="FFFCFCFF"/>
        <color rgb="FF63BE7B"/>
      </colorScale>
    </cfRule>
    <cfRule type="colorScale" priority="2793">
      <colorScale>
        <cfvo type="min"/>
        <cfvo type="percentile" val="50"/>
        <cfvo type="max"/>
        <color rgb="FFF8696B"/>
        <color rgb="FFFCFCFF"/>
        <color rgb="FF63BE7B"/>
      </colorScale>
    </cfRule>
    <cfRule type="colorScale" priority="2818">
      <colorScale>
        <cfvo type="min"/>
        <cfvo type="max"/>
        <color rgb="FFFCFCFF"/>
        <color rgb="FF63BE7B"/>
      </colorScale>
    </cfRule>
    <cfRule type="colorScale" priority="2825">
      <colorScale>
        <cfvo type="min"/>
        <cfvo type="max"/>
        <color rgb="FFFCFCFF"/>
        <color rgb="FF63BE7B"/>
      </colorScale>
    </cfRule>
    <cfRule type="colorScale" priority="2826">
      <colorScale>
        <cfvo type="min"/>
        <cfvo type="max"/>
        <color rgb="FFFCFCFF"/>
        <color rgb="FF63BE7B"/>
      </colorScale>
    </cfRule>
    <cfRule type="colorScale" priority="2827">
      <colorScale>
        <cfvo type="min"/>
        <cfvo type="percentile" val="50"/>
        <cfvo type="max"/>
        <color rgb="FFF8696B"/>
        <color rgb="FFFFEB84"/>
        <color rgb="FF63BE7B"/>
      </colorScale>
    </cfRule>
    <cfRule type="colorScale" priority="2828">
      <colorScale>
        <cfvo type="min"/>
        <cfvo type="max"/>
        <color rgb="FFFFEF9C"/>
        <color rgb="FF63BE7B"/>
      </colorScale>
    </cfRule>
  </conditionalFormatting>
  <conditionalFormatting sqref="O7">
    <cfRule type="colorScale" priority="2721">
      <colorScale>
        <cfvo type="min"/>
        <cfvo type="percentile" val="50"/>
        <cfvo type="max"/>
        <color rgb="FF63BE7B"/>
        <color rgb="FFFCFCFF"/>
        <color rgb="FFF8696B"/>
      </colorScale>
    </cfRule>
    <cfRule type="colorScale" priority="2727">
      <colorScale>
        <cfvo type="min"/>
        <cfvo type="percentile" val="50"/>
        <cfvo type="max"/>
        <color rgb="FF63BE7B"/>
        <color rgb="FFFCFCFF"/>
        <color rgb="FFF8696B"/>
      </colorScale>
    </cfRule>
    <cfRule type="colorScale" priority="2745">
      <colorScale>
        <cfvo type="min"/>
        <cfvo type="percentile" val="50"/>
        <cfvo type="max"/>
        <color rgb="FF63BE7B"/>
        <color rgb="FFFCFCFF"/>
        <color rgb="FFF8696B"/>
      </colorScale>
    </cfRule>
    <cfRule type="colorScale" priority="2746">
      <colorScale>
        <cfvo type="min"/>
        <cfvo type="percentile" val="50"/>
        <cfvo type="max"/>
        <color rgb="FF63BE7B"/>
        <color rgb="FFFCFCFF"/>
        <color rgb="FFF8696B"/>
      </colorScale>
    </cfRule>
    <cfRule type="colorScale" priority="2762">
      <colorScale>
        <cfvo type="min"/>
        <cfvo type="percentile" val="50"/>
        <cfvo type="max"/>
        <color rgb="FF63BE7B"/>
        <color rgb="FFFCFCFF"/>
        <color rgb="FFF8696B"/>
      </colorScale>
    </cfRule>
  </conditionalFormatting>
  <conditionalFormatting sqref="P7">
    <cfRule type="colorScale" priority="2720">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percentile" val="50"/>
        <cfvo type="max"/>
        <color rgb="FF63BE7B"/>
        <color rgb="FFFCFCFF"/>
        <color rgb="FFF8696B"/>
      </colorScale>
    </cfRule>
    <cfRule type="colorScale" priority="2765">
      <colorScale>
        <cfvo type="min"/>
        <cfvo type="max"/>
        <color rgb="FFFCFCFF"/>
        <color rgb="FFF8696B"/>
      </colorScale>
    </cfRule>
  </conditionalFormatting>
  <conditionalFormatting sqref="Q7">
    <cfRule type="colorScale" priority="2706">
      <colorScale>
        <cfvo type="min"/>
        <cfvo type="percentile" val="50"/>
        <cfvo type="max"/>
        <color rgb="FFF8696B"/>
        <color rgb="FFFCFCFF"/>
        <color rgb="FF63BE7B"/>
      </colorScale>
    </cfRule>
    <cfRule type="colorScale" priority="2712">
      <colorScale>
        <cfvo type="min"/>
        <cfvo type="max"/>
        <color rgb="FFFCFCFF"/>
        <color rgb="FF63BE7B"/>
      </colorScale>
    </cfRule>
    <cfRule type="colorScale" priority="2747">
      <colorScale>
        <cfvo type="min"/>
        <cfvo type="max"/>
        <color rgb="FFFFEF9C"/>
        <color rgb="FF63BE7B"/>
      </colorScale>
    </cfRule>
    <cfRule type="colorScale" priority="2748">
      <colorScale>
        <cfvo type="min"/>
        <cfvo type="max"/>
        <color rgb="FFFFEF9C"/>
        <color rgb="FF63BE7B"/>
      </colorScale>
    </cfRule>
    <cfRule type="colorScale" priority="2766">
      <colorScale>
        <cfvo type="min"/>
        <cfvo type="percentile" val="50"/>
        <cfvo type="max"/>
        <color rgb="FFF8696B"/>
        <color rgb="FFFCFCFF"/>
        <color rgb="FF63BE7B"/>
      </colorScale>
    </cfRule>
    <cfRule type="colorScale" priority="2767">
      <colorScale>
        <cfvo type="min"/>
        <cfvo type="max"/>
        <color rgb="FFFFEF9C"/>
        <color rgb="FF63BE7B"/>
      </colorScale>
    </cfRule>
    <cfRule type="colorScale" priority="2768">
      <colorScale>
        <cfvo type="min"/>
        <cfvo type="max"/>
        <color rgb="FFFCFCFF"/>
        <color rgb="FF63BE7B"/>
      </colorScale>
    </cfRule>
    <cfRule type="colorScale" priority="2769">
      <colorScale>
        <cfvo type="min"/>
        <cfvo type="max"/>
        <color rgb="FFFCFCFF"/>
        <color rgb="FF63BE7B"/>
      </colorScale>
    </cfRule>
    <cfRule type="colorScale" priority="2770">
      <colorScale>
        <cfvo type="min"/>
        <cfvo type="percentile" val="50"/>
        <cfvo type="max"/>
        <color rgb="FFF8696B"/>
        <color rgb="FFFCFCFF"/>
        <color rgb="FF63BE7B"/>
      </colorScale>
    </cfRule>
  </conditionalFormatting>
  <conditionalFormatting sqref="Q7:W7">
    <cfRule type="colorScale" priority="2836">
      <colorScale>
        <cfvo type="min"/>
        <cfvo type="max"/>
        <color rgb="FFFFEF9C"/>
        <color rgb="FF63BE7B"/>
      </colorScale>
    </cfRule>
  </conditionalFormatting>
  <conditionalFormatting sqref="R7">
    <cfRule type="colorScale" priority="2711">
      <colorScale>
        <cfvo type="min"/>
        <cfvo type="max"/>
        <color rgb="FFFCFCFF"/>
        <color rgb="FF63BE7B"/>
      </colorScale>
    </cfRule>
    <cfRule type="colorScale" priority="2719">
      <colorScale>
        <cfvo type="min"/>
        <cfvo type="percentile" val="50"/>
        <cfvo type="max"/>
        <color rgb="FFF8696B"/>
        <color rgb="FFFCFCFF"/>
        <color rgb="FF63BE7B"/>
      </colorScale>
    </cfRule>
  </conditionalFormatting>
  <conditionalFormatting sqref="R7:S7">
    <cfRule type="colorScale" priority="2749">
      <colorScale>
        <cfvo type="min"/>
        <cfvo type="max"/>
        <color rgb="FFFFEF9C"/>
        <color rgb="FF63BE7B"/>
      </colorScale>
    </cfRule>
    <cfRule type="colorScale" priority="2750">
      <colorScale>
        <cfvo type="min"/>
        <cfvo type="max"/>
        <color rgb="FFFFEF9C"/>
        <color rgb="FF63BE7B"/>
      </colorScale>
    </cfRule>
    <cfRule type="colorScale" priority="2771">
      <colorScale>
        <cfvo type="min"/>
        <cfvo type="percentile" val="50"/>
        <cfvo type="max"/>
        <color rgb="FFF8696B"/>
        <color rgb="FFFCFCFF"/>
        <color rgb="FF63BE7B"/>
      </colorScale>
    </cfRule>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819">
      <colorScale>
        <cfvo type="min"/>
        <cfvo type="percentile" val="50"/>
        <cfvo type="max"/>
        <color rgb="FFF8696B"/>
        <color rgb="FFFCFCFF"/>
        <color rgb="FF63BE7B"/>
      </colorScale>
    </cfRule>
    <cfRule type="colorScale" priority="2820">
      <colorScale>
        <cfvo type="min"/>
        <cfvo type="max"/>
        <color rgb="FFFCFCFF"/>
        <color rgb="FF63BE7B"/>
      </colorScale>
    </cfRule>
  </conditionalFormatting>
  <conditionalFormatting sqref="S7">
    <cfRule type="colorScale" priority="2710">
      <colorScale>
        <cfvo type="min"/>
        <cfvo type="max"/>
        <color rgb="FFFCFCFF"/>
        <color rgb="FF63BE7B"/>
      </colorScale>
    </cfRule>
    <cfRule type="colorScale" priority="2718">
      <colorScale>
        <cfvo type="min"/>
        <cfvo type="percentile" val="50"/>
        <cfvo type="max"/>
        <color rgb="FFF8696B"/>
        <color rgb="FFFCFCFF"/>
        <color rgb="FF63BE7B"/>
      </colorScale>
    </cfRule>
  </conditionalFormatting>
  <conditionalFormatting sqref="T7">
    <cfRule type="colorScale" priority="2709">
      <colorScale>
        <cfvo type="min"/>
        <cfvo type="max"/>
        <color rgb="FFFCFCFF"/>
        <color rgb="FF63BE7B"/>
      </colorScale>
    </cfRule>
    <cfRule type="colorScale" priority="2717">
      <colorScale>
        <cfvo type="min"/>
        <cfvo type="percentile" val="50"/>
        <cfvo type="max"/>
        <color rgb="FFF8696B"/>
        <color rgb="FFFCFCFF"/>
        <color rgb="FF63BE7B"/>
      </colorScale>
    </cfRule>
    <cfRule type="colorScale" priority="2751">
      <colorScale>
        <cfvo type="min"/>
        <cfvo type="max"/>
        <color rgb="FFFFEF9C"/>
        <color rgb="FF63BE7B"/>
      </colorScale>
    </cfRule>
    <cfRule type="colorScale" priority="2752">
      <colorScale>
        <cfvo type="min"/>
        <cfvo type="max"/>
        <color rgb="FFFFEF9C"/>
        <color rgb="FF63BE7B"/>
      </colorScale>
    </cfRule>
    <cfRule type="colorScale" priority="2774">
      <colorScale>
        <cfvo type="min"/>
        <cfvo type="percentile" val="50"/>
        <cfvo type="max"/>
        <color rgb="FFF8696B"/>
        <color rgb="FFFCFCFF"/>
        <color rgb="FF63BE7B"/>
      </colorScale>
    </cfRule>
    <cfRule type="colorScale" priority="2775">
      <colorScale>
        <cfvo type="min"/>
        <cfvo type="max"/>
        <color rgb="FFFCFCFF"/>
        <color rgb="FF63BE7B"/>
      </colorScale>
    </cfRule>
    <cfRule type="colorScale" priority="2776">
      <colorScale>
        <cfvo type="min"/>
        <cfvo type="max"/>
        <color rgb="FFFCFCFF"/>
        <color rgb="FF63BE7B"/>
      </colorScale>
    </cfRule>
    <cfRule type="colorScale" priority="2777">
      <colorScale>
        <cfvo type="min"/>
        <cfvo type="max"/>
        <color rgb="FFFCFCFF"/>
        <color rgb="FF63BE7B"/>
      </colorScale>
    </cfRule>
  </conditionalFormatting>
  <conditionalFormatting sqref="U7">
    <cfRule type="colorScale" priority="2708">
      <colorScale>
        <cfvo type="min"/>
        <cfvo type="max"/>
        <color rgb="FFFCFCFF"/>
        <color rgb="FF63BE7B"/>
      </colorScale>
    </cfRule>
    <cfRule type="colorScale" priority="2716">
      <colorScale>
        <cfvo type="min"/>
        <cfvo type="percentile" val="50"/>
        <cfvo type="max"/>
        <color rgb="FFF8696B"/>
        <color rgb="FFFCFCFF"/>
        <color rgb="FF63BE7B"/>
      </colorScale>
    </cfRule>
    <cfRule type="colorScale" priority="2778">
      <colorScale>
        <cfvo type="min"/>
        <cfvo type="percentile" val="50"/>
        <cfvo type="max"/>
        <color rgb="FFF8696B"/>
        <color rgb="FFFCFCFF"/>
        <color rgb="FF63BE7B"/>
      </colorScale>
    </cfRule>
    <cfRule type="colorScale" priority="2779">
      <colorScale>
        <cfvo type="min"/>
        <cfvo type="max"/>
        <color rgb="FFFCFCFF"/>
        <color rgb="FF63BE7B"/>
      </colorScale>
    </cfRule>
  </conditionalFormatting>
  <conditionalFormatting sqref="U7:W7">
    <cfRule type="colorScale" priority="2837">
      <colorScale>
        <cfvo type="min"/>
        <cfvo type="max"/>
        <color rgb="FFFFEF9C"/>
        <color rgb="FF63BE7B"/>
      </colorScale>
    </cfRule>
    <cfRule type="colorScale" priority="2838">
      <colorScale>
        <cfvo type="min"/>
        <cfvo type="max"/>
        <color rgb="FFFFEF9C"/>
        <color rgb="FF63BE7B"/>
      </colorScale>
    </cfRule>
    <cfRule type="colorScale" priority="2839">
      <colorScale>
        <cfvo type="min"/>
        <cfvo type="max"/>
        <color rgb="FFFFEF9C"/>
        <color rgb="FF63BE7B"/>
      </colorScale>
    </cfRule>
  </conditionalFormatting>
  <conditionalFormatting sqref="V7">
    <cfRule type="colorScale" priority="2702">
      <colorScale>
        <cfvo type="min"/>
        <cfvo type="percentile" val="50"/>
        <cfvo type="max"/>
        <color rgb="FF63BE7B"/>
        <color rgb="FFFCFCFF"/>
        <color rgb="FFF8696B"/>
      </colorScale>
    </cfRule>
    <cfRule type="colorScale" priority="2703">
      <colorScale>
        <cfvo type="min"/>
        <cfvo type="percentile" val="50"/>
        <cfvo type="max"/>
        <color rgb="FF63BE7B"/>
        <color rgb="FFFCFCFF"/>
        <color rgb="FFF8696B"/>
      </colorScale>
    </cfRule>
    <cfRule type="colorScale" priority="2704">
      <colorScale>
        <cfvo type="min"/>
        <cfvo type="max"/>
        <color rgb="FF63BE7B"/>
        <color rgb="FFFCFCFF"/>
      </colorScale>
    </cfRule>
    <cfRule type="colorScale" priority="2705">
      <colorScale>
        <cfvo type="min"/>
        <cfvo type="percentile" val="50"/>
        <cfvo type="max"/>
        <color rgb="FF63BE7B"/>
        <color rgb="FFFCFCFF"/>
        <color rgb="FFF8696B"/>
      </colorScale>
    </cfRule>
  </conditionalFormatting>
  <conditionalFormatting sqref="W7">
    <cfRule type="colorScale" priority="2707">
      <colorScale>
        <cfvo type="min"/>
        <cfvo type="percentile" val="50"/>
        <cfvo type="max"/>
        <color rgb="FF63BE7B"/>
        <color rgb="FFFCFCFF"/>
        <color rgb="FFF8696B"/>
      </colorScale>
    </cfRule>
    <cfRule type="colorScale" priority="2780">
      <colorScale>
        <cfvo type="min"/>
        <cfvo type="percentile" val="50"/>
        <cfvo type="max"/>
        <color rgb="FF63BE7B"/>
        <color rgb="FFFCFCFF"/>
        <color rgb="FFF8696B"/>
      </colorScale>
    </cfRule>
    <cfRule type="colorScale" priority="2781">
      <colorScale>
        <cfvo type="min"/>
        <cfvo type="max"/>
        <color rgb="FF63BE7B"/>
        <color rgb="FFFCFCFF"/>
      </colorScale>
    </cfRule>
    <cfRule type="colorScale" priority="2782">
      <colorScale>
        <cfvo type="min"/>
        <cfvo type="percentile" val="50"/>
        <cfvo type="max"/>
        <color rgb="FF63BE7B"/>
        <color rgb="FFFCFCFF"/>
        <color rgb="FFF8696B"/>
      </colorScale>
    </cfRule>
  </conditionalFormatting>
  <conditionalFormatting sqref="E3:N3">
    <cfRule type="colorScale" priority="33011">
      <colorScale>
        <cfvo type="min"/>
        <cfvo type="max"/>
        <color rgb="FFFCFCFF"/>
        <color rgb="FF63BE7B"/>
      </colorScale>
    </cfRule>
    <cfRule type="colorScale" priority="33012">
      <colorScale>
        <cfvo type="min"/>
        <cfvo type="max"/>
        <color rgb="FFFCFCFF"/>
        <color rgb="FF63BE7B"/>
      </colorScale>
    </cfRule>
    <cfRule type="colorScale" priority="33013">
      <colorScale>
        <cfvo type="min"/>
        <cfvo type="percentile" val="50"/>
        <cfvo type="max"/>
        <color rgb="FFF8696B"/>
        <color rgb="FFFFEB84"/>
        <color rgb="FF63BE7B"/>
      </colorScale>
    </cfRule>
    <cfRule type="colorScale" priority="33014">
      <colorScale>
        <cfvo type="min"/>
        <cfvo type="max"/>
        <color rgb="FFFFEF9C"/>
        <color rgb="FF63BE7B"/>
      </colorScale>
    </cfRule>
  </conditionalFormatting>
  <conditionalFormatting sqref="F3">
    <cfRule type="colorScale" priority="33015">
      <colorScale>
        <cfvo type="min"/>
        <cfvo type="max"/>
        <color rgb="FFFCFCFF"/>
        <color rgb="FF63BE7B"/>
      </colorScale>
    </cfRule>
    <cfRule type="colorScale" priority="33016">
      <colorScale>
        <cfvo type="min"/>
        <cfvo type="max"/>
        <color rgb="FFFCFCFF"/>
        <color rgb="FF63BE7B"/>
      </colorScale>
    </cfRule>
    <cfRule type="colorScale" priority="33017">
      <colorScale>
        <cfvo type="min"/>
        <cfvo type="max"/>
        <color rgb="FFFCFCFF"/>
        <color rgb="FF63BE7B"/>
      </colorScale>
    </cfRule>
  </conditionalFormatting>
  <conditionalFormatting sqref="Q3:U3 W3">
    <cfRule type="colorScale" priority="33018">
      <colorScale>
        <cfvo type="min"/>
        <cfvo type="max"/>
        <color rgb="FFFFEF9C"/>
        <color rgb="FF63BE7B"/>
      </colorScale>
    </cfRule>
  </conditionalFormatting>
  <conditionalFormatting sqref="W3 U3">
    <cfRule type="colorScale" priority="33020">
      <colorScale>
        <cfvo type="min"/>
        <cfvo type="max"/>
        <color rgb="FFFFEF9C"/>
        <color rgb="FF63BE7B"/>
      </colorScale>
    </cfRule>
    <cfRule type="colorScale" priority="33021">
      <colorScale>
        <cfvo type="min"/>
        <cfvo type="max"/>
        <color rgb="FFFFEF9C"/>
        <color rgb="FF63BE7B"/>
      </colorScale>
    </cfRule>
    <cfRule type="colorScale" priority="33022">
      <colorScale>
        <cfvo type="min"/>
        <cfvo type="max"/>
        <color rgb="FFFFEF9C"/>
        <color rgb="FF63BE7B"/>
      </colorScale>
    </cfRule>
  </conditionalFormatting>
  <conditionalFormatting sqref="D3">
    <cfRule type="colorScale" priority="33050">
      <colorScale>
        <cfvo type="min"/>
        <cfvo type="percentile" val="50"/>
        <cfvo type="max"/>
        <color rgb="FFF8696B"/>
        <color rgb="FFFCFCFF"/>
        <color rgb="FF63BE7B"/>
      </colorScale>
    </cfRule>
  </conditionalFormatting>
  <conditionalFormatting sqref="E3">
    <cfRule type="colorScale" priority="33051">
      <colorScale>
        <cfvo type="min"/>
        <cfvo type="max"/>
        <color rgb="FFFCFCFF"/>
        <color rgb="FF63BE7B"/>
      </colorScale>
    </cfRule>
    <cfRule type="colorScale" priority="33052">
      <colorScale>
        <cfvo type="min"/>
        <cfvo type="max"/>
        <color rgb="FFFCFCFF"/>
        <color rgb="FF63BE7B"/>
      </colorScale>
    </cfRule>
    <cfRule type="colorScale" priority="33053">
      <colorScale>
        <cfvo type="min"/>
        <cfvo type="max"/>
        <color rgb="FFFCFCFF"/>
        <color rgb="FF63BE7B"/>
      </colorScale>
    </cfRule>
  </conditionalFormatting>
  <conditionalFormatting sqref="G3">
    <cfRule type="colorScale" priority="33054">
      <colorScale>
        <cfvo type="min"/>
        <cfvo type="max"/>
        <color rgb="FFFCFCFF"/>
        <color rgb="FF63BE7B"/>
      </colorScale>
    </cfRule>
    <cfRule type="colorScale" priority="33055">
      <colorScale>
        <cfvo type="min"/>
        <cfvo type="max"/>
        <color rgb="FFFCFCFF"/>
        <color rgb="FF63BE7B"/>
      </colorScale>
    </cfRule>
    <cfRule type="colorScale" priority="33056">
      <colorScale>
        <cfvo type="min"/>
        <cfvo type="max"/>
        <color rgb="FFFCFCFF"/>
        <color rgb="FF63BE7B"/>
      </colorScale>
    </cfRule>
  </conditionalFormatting>
  <conditionalFormatting sqref="H3">
    <cfRule type="colorScale" priority="33057">
      <colorScale>
        <cfvo type="min"/>
        <cfvo type="percentile" val="50"/>
        <cfvo type="max"/>
        <color rgb="FFF8696B"/>
        <color rgb="FFFCFCFF"/>
        <color rgb="FF5A8AC6"/>
      </colorScale>
    </cfRule>
  </conditionalFormatting>
  <conditionalFormatting sqref="H3">
    <cfRule type="colorScale" priority="33058">
      <colorScale>
        <cfvo type="min"/>
        <cfvo type="percentile" val="50"/>
        <cfvo type="max"/>
        <color rgb="FFF8696B"/>
        <color rgb="FFFCFCFF"/>
        <color rgb="FF63BE7B"/>
      </colorScale>
    </cfRule>
    <cfRule type="colorScale" priority="33059">
      <colorScale>
        <cfvo type="min"/>
        <cfvo type="max"/>
        <color rgb="FFFCFCFF"/>
        <color rgb="FF63BE7B"/>
      </colorScale>
    </cfRule>
    <cfRule type="colorScale" priority="33060">
      <colorScale>
        <cfvo type="min"/>
        <cfvo type="percentile" val="50"/>
        <cfvo type="max"/>
        <color rgb="FFF8696B"/>
        <color rgb="FFFCFCFF"/>
        <color rgb="FF63BE7B"/>
      </colorScale>
    </cfRule>
    <cfRule type="colorScale" priority="33061">
      <colorScale>
        <cfvo type="min"/>
        <cfvo type="max"/>
        <color rgb="FFFCFCFF"/>
        <color rgb="FF63BE7B"/>
      </colorScale>
    </cfRule>
    <cfRule type="colorScale" priority="33062">
      <colorScale>
        <cfvo type="min"/>
        <cfvo type="percentile" val="50"/>
        <cfvo type="max"/>
        <color rgb="FFF8696B"/>
        <color rgb="FFFCFCFF"/>
        <color rgb="FF63BE7B"/>
      </colorScale>
    </cfRule>
  </conditionalFormatting>
  <conditionalFormatting sqref="I3">
    <cfRule type="colorScale" priority="33063">
      <colorScale>
        <cfvo type="min"/>
        <cfvo type="percentile" val="50"/>
        <cfvo type="max"/>
        <color rgb="FFF8696B"/>
        <color rgb="FFFCFCFF"/>
        <color rgb="FF63BE7B"/>
      </colorScale>
    </cfRule>
    <cfRule type="colorScale" priority="33064">
      <colorScale>
        <cfvo type="min"/>
        <cfvo type="max"/>
        <color rgb="FFFCFCFF"/>
        <color rgb="FF63BE7B"/>
      </colorScale>
    </cfRule>
    <cfRule type="colorScale" priority="33065">
      <colorScale>
        <cfvo type="min"/>
        <cfvo type="percentile" val="50"/>
        <cfvo type="max"/>
        <color rgb="FFF8696B"/>
        <color rgb="FFFCFCFF"/>
        <color rgb="FF63BE7B"/>
      </colorScale>
    </cfRule>
    <cfRule type="colorScale" priority="33066">
      <colorScale>
        <cfvo type="min"/>
        <cfvo type="percentile" val="50"/>
        <cfvo type="max"/>
        <color rgb="FFF8696B"/>
        <color rgb="FFFCFCFF"/>
        <color rgb="FF5A8AC6"/>
      </colorScale>
    </cfRule>
    <cfRule type="colorScale" priority="33067">
      <colorScale>
        <cfvo type="min"/>
        <cfvo type="percentile" val="50"/>
        <cfvo type="max"/>
        <color rgb="FFF8696B"/>
        <color rgb="FFFCFCFF"/>
        <color rgb="FF63BE7B"/>
      </colorScale>
    </cfRule>
    <cfRule type="colorScale" priority="33068">
      <colorScale>
        <cfvo type="min"/>
        <cfvo type="percentile" val="50"/>
        <cfvo type="max"/>
        <color rgb="FFF8696B"/>
        <color rgb="FFFCFCFF"/>
        <color rgb="FF63BE7B"/>
      </colorScale>
    </cfRule>
    <cfRule type="colorScale" priority="33069">
      <colorScale>
        <cfvo type="min"/>
        <cfvo type="max"/>
        <color rgb="FFFCFCFF"/>
        <color rgb="FF63BE7B"/>
      </colorScale>
    </cfRule>
    <cfRule type="colorScale" priority="33070">
      <colorScale>
        <cfvo type="min"/>
        <cfvo type="percentile" val="50"/>
        <cfvo type="max"/>
        <color rgb="FFF8696B"/>
        <color rgb="FFFCFCFF"/>
        <color rgb="FF63BE7B"/>
      </colorScale>
    </cfRule>
  </conditionalFormatting>
  <conditionalFormatting sqref="K3:L3">
    <cfRule type="colorScale" priority="33071">
      <colorScale>
        <cfvo type="min"/>
        <cfvo type="max"/>
        <color rgb="FFFCFCFF"/>
        <color rgb="FF63BE7B"/>
      </colorScale>
    </cfRule>
    <cfRule type="colorScale" priority="33072">
      <colorScale>
        <cfvo type="min"/>
        <cfvo type="max"/>
        <color rgb="FFFCFCFF"/>
        <color rgb="FF63BE7B"/>
      </colorScale>
    </cfRule>
    <cfRule type="colorScale" priority="33073">
      <colorScale>
        <cfvo type="min"/>
        <cfvo type="max"/>
        <color rgb="FFFCFCFF"/>
        <color rgb="FF63BE7B"/>
      </colorScale>
    </cfRule>
  </conditionalFormatting>
  <conditionalFormatting sqref="O3">
    <cfRule type="colorScale" priority="33074">
      <colorScale>
        <cfvo type="min"/>
        <cfvo type="percentile" val="50"/>
        <cfvo type="max"/>
        <color rgb="FF63BE7B"/>
        <color rgb="FFFCFCFF"/>
        <color rgb="FFF8696B"/>
      </colorScale>
    </cfRule>
    <cfRule type="colorScale" priority="33075">
      <colorScale>
        <cfvo type="min"/>
        <cfvo type="percentile" val="50"/>
        <cfvo type="max"/>
        <color rgb="FF63BE7B"/>
        <color rgb="FFFCFCFF"/>
        <color rgb="FFF8696B"/>
      </colorScale>
    </cfRule>
    <cfRule type="colorScale" priority="33076">
      <colorScale>
        <cfvo type="min"/>
        <cfvo type="percentile" val="50"/>
        <cfvo type="max"/>
        <color rgb="FF63BE7B"/>
        <color rgb="FFFCFCFF"/>
        <color rgb="FFF8696B"/>
      </colorScale>
    </cfRule>
    <cfRule type="colorScale" priority="33077">
      <colorScale>
        <cfvo type="min"/>
        <cfvo type="percentile" val="50"/>
        <cfvo type="max"/>
        <color rgb="FF63BE7B"/>
        <color rgb="FFFCFCFF"/>
        <color rgb="FFF8696B"/>
      </colorScale>
    </cfRule>
  </conditionalFormatting>
  <conditionalFormatting sqref="P3">
    <cfRule type="colorScale" priority="33078">
      <colorScale>
        <cfvo type="min"/>
        <cfvo type="percentile" val="50"/>
        <cfvo type="max"/>
        <color rgb="FF63BE7B"/>
        <color rgb="FFFCFCFF"/>
        <color rgb="FFF8696B"/>
      </colorScale>
    </cfRule>
    <cfRule type="colorScale" priority="33079">
      <colorScale>
        <cfvo type="min"/>
        <cfvo type="percentile" val="50"/>
        <cfvo type="max"/>
        <color rgb="FF63BE7B"/>
        <color rgb="FFFCFCFF"/>
        <color rgb="FFF8696B"/>
      </colorScale>
    </cfRule>
    <cfRule type="colorScale" priority="33080">
      <colorScale>
        <cfvo type="min"/>
        <cfvo type="max"/>
        <color rgb="FFFCFCFF"/>
        <color rgb="FFF8696B"/>
      </colorScale>
    </cfRule>
  </conditionalFormatting>
  <conditionalFormatting sqref="Q3">
    <cfRule type="colorScale" priority="33081">
      <colorScale>
        <cfvo type="min"/>
        <cfvo type="percentile" val="50"/>
        <cfvo type="max"/>
        <color rgb="FFF8696B"/>
        <color rgb="FFFCFCFF"/>
        <color rgb="FF63BE7B"/>
      </colorScale>
    </cfRule>
    <cfRule type="colorScale" priority="33082">
      <colorScale>
        <cfvo type="min"/>
        <cfvo type="max"/>
        <color rgb="FFFFEF9C"/>
        <color rgb="FF63BE7B"/>
      </colorScale>
    </cfRule>
    <cfRule type="colorScale" priority="33083">
      <colorScale>
        <cfvo type="min"/>
        <cfvo type="max"/>
        <color rgb="FFFFEF9C"/>
        <color rgb="FF63BE7B"/>
      </colorScale>
    </cfRule>
    <cfRule type="colorScale" priority="33084">
      <colorScale>
        <cfvo type="min"/>
        <cfvo type="max"/>
        <color rgb="FFFFEF9C"/>
        <color rgb="FF63BE7B"/>
      </colorScale>
    </cfRule>
    <cfRule type="colorScale" priority="33085">
      <colorScale>
        <cfvo type="min"/>
        <cfvo type="max"/>
        <color rgb="FFFCFCFF"/>
        <color rgb="FF63BE7B"/>
      </colorScale>
    </cfRule>
    <cfRule type="colorScale" priority="33086">
      <colorScale>
        <cfvo type="min"/>
        <cfvo type="max"/>
        <color rgb="FFFCFCFF"/>
        <color rgb="FF63BE7B"/>
      </colorScale>
    </cfRule>
    <cfRule type="colorScale" priority="33087">
      <colorScale>
        <cfvo type="min"/>
        <cfvo type="percentile" val="50"/>
        <cfvo type="max"/>
        <color rgb="FFF8696B"/>
        <color rgb="FFFCFCFF"/>
        <color rgb="FF63BE7B"/>
      </colorScale>
    </cfRule>
  </conditionalFormatting>
  <conditionalFormatting sqref="R3:S3">
    <cfRule type="colorScale" priority="33088">
      <colorScale>
        <cfvo type="min"/>
        <cfvo type="percentile" val="50"/>
        <cfvo type="max"/>
        <color rgb="FFF8696B"/>
        <color rgb="FFFCFCFF"/>
        <color rgb="FF63BE7B"/>
      </colorScale>
    </cfRule>
    <cfRule type="colorScale" priority="33089">
      <colorScale>
        <cfvo type="min"/>
        <cfvo type="max"/>
        <color rgb="FFFCFCFF"/>
        <color rgb="FF63BE7B"/>
      </colorScale>
    </cfRule>
    <cfRule type="colorScale" priority="33090">
      <colorScale>
        <cfvo type="min"/>
        <cfvo type="max"/>
        <color rgb="FFFFEF9C"/>
        <color rgb="FF63BE7B"/>
      </colorScale>
    </cfRule>
    <cfRule type="colorScale" priority="33091">
      <colorScale>
        <cfvo type="min"/>
        <cfvo type="max"/>
        <color rgb="FFFFEF9C"/>
        <color rgb="FF63BE7B"/>
      </colorScale>
    </cfRule>
    <cfRule type="colorScale" priority="33092">
      <colorScale>
        <cfvo type="min"/>
        <cfvo type="max"/>
        <color rgb="FFFCFCFF"/>
        <color rgb="FF63BE7B"/>
      </colorScale>
    </cfRule>
  </conditionalFormatting>
  <conditionalFormatting sqref="T3">
    <cfRule type="colorScale" priority="33093">
      <colorScale>
        <cfvo type="min"/>
        <cfvo type="percentile" val="50"/>
        <cfvo type="max"/>
        <color rgb="FFF8696B"/>
        <color rgb="FFFCFCFF"/>
        <color rgb="FF63BE7B"/>
      </colorScale>
    </cfRule>
    <cfRule type="colorScale" priority="33094">
      <colorScale>
        <cfvo type="min"/>
        <cfvo type="max"/>
        <color rgb="FFFCFCFF"/>
        <color rgb="FF63BE7B"/>
      </colorScale>
    </cfRule>
    <cfRule type="colorScale" priority="33095">
      <colorScale>
        <cfvo type="min"/>
        <cfvo type="max"/>
        <color rgb="FFFFEF9C"/>
        <color rgb="FF63BE7B"/>
      </colorScale>
    </cfRule>
    <cfRule type="colorScale" priority="33096">
      <colorScale>
        <cfvo type="min"/>
        <cfvo type="max"/>
        <color rgb="FFFFEF9C"/>
        <color rgb="FF63BE7B"/>
      </colorScale>
    </cfRule>
    <cfRule type="colorScale" priority="33097">
      <colorScale>
        <cfvo type="min"/>
        <cfvo type="max"/>
        <color rgb="FFFCFCFF"/>
        <color rgb="FF63BE7B"/>
      </colorScale>
    </cfRule>
    <cfRule type="colorScale" priority="33098">
      <colorScale>
        <cfvo type="min"/>
        <cfvo type="max"/>
        <color rgb="FFFCFCFF"/>
        <color rgb="FF63BE7B"/>
      </colorScale>
    </cfRule>
  </conditionalFormatting>
  <conditionalFormatting sqref="U3">
    <cfRule type="colorScale" priority="33099">
      <colorScale>
        <cfvo type="min"/>
        <cfvo type="percentile" val="50"/>
        <cfvo type="max"/>
        <color rgb="FFF8696B"/>
        <color rgb="FFFCFCFF"/>
        <color rgb="FF63BE7B"/>
      </colorScale>
    </cfRule>
    <cfRule type="colorScale" priority="33100">
      <colorScale>
        <cfvo type="min"/>
        <cfvo type="max"/>
        <color rgb="FFFCFCFF"/>
        <color rgb="FF63BE7B"/>
      </colorScale>
    </cfRule>
  </conditionalFormatting>
  <conditionalFormatting sqref="V3">
    <cfRule type="colorScale" priority="33101">
      <colorScale>
        <cfvo type="min"/>
        <cfvo type="max"/>
        <color rgb="FFFFEF9C"/>
        <color rgb="FF63BE7B"/>
      </colorScale>
    </cfRule>
    <cfRule type="colorScale" priority="33102">
      <colorScale>
        <cfvo type="min"/>
        <cfvo type="max"/>
        <color rgb="FFFFEF9C"/>
        <color rgb="FF63BE7B"/>
      </colorScale>
    </cfRule>
    <cfRule type="colorScale" priority="33103">
      <colorScale>
        <cfvo type="min"/>
        <cfvo type="max"/>
        <color rgb="FFFFEF9C"/>
        <color rgb="FF63BE7B"/>
      </colorScale>
    </cfRule>
  </conditionalFormatting>
  <conditionalFormatting sqref="W3">
    <cfRule type="colorScale" priority="33104">
      <colorScale>
        <cfvo type="min"/>
        <cfvo type="percentile" val="50"/>
        <cfvo type="max"/>
        <color rgb="FF63BE7B"/>
        <color rgb="FFFCFCFF"/>
        <color rgb="FFF8696B"/>
      </colorScale>
    </cfRule>
    <cfRule type="colorScale" priority="33105">
      <colorScale>
        <cfvo type="min"/>
        <cfvo type="max"/>
        <color rgb="FF63BE7B"/>
        <color rgb="FFFCFCFF"/>
      </colorScale>
    </cfRule>
    <cfRule type="colorScale" priority="33106">
      <colorScale>
        <cfvo type="min"/>
        <cfvo type="percentile" val="50"/>
        <cfvo type="max"/>
        <color rgb="FF63BE7B"/>
        <color rgb="FFFCFCFF"/>
        <color rgb="FFF8696B"/>
      </colorScale>
    </cfRule>
  </conditionalFormatting>
  <conditionalFormatting sqref="J3">
    <cfRule type="colorScale" priority="33107">
      <colorScale>
        <cfvo type="min"/>
        <cfvo type="max"/>
        <color rgb="FFFCFCFF"/>
        <color rgb="FF63BE7B"/>
      </colorScale>
    </cfRule>
    <cfRule type="colorScale" priority="33108">
      <colorScale>
        <cfvo type="min"/>
        <cfvo type="max"/>
        <color rgb="FFFCFCFF"/>
        <color rgb="FF63BE7B"/>
      </colorScale>
    </cfRule>
    <cfRule type="colorScale" priority="33109">
      <colorScale>
        <cfvo type="min"/>
        <cfvo type="max"/>
        <color rgb="FFFCFCFF"/>
        <color rgb="FF63BE7B"/>
      </colorScale>
    </cfRule>
  </conditionalFormatting>
  <conditionalFormatting sqref="M3">
    <cfRule type="colorScale" priority="33110">
      <colorScale>
        <cfvo type="min"/>
        <cfvo type="max"/>
        <color rgb="FFFCFCFF"/>
        <color rgb="FF63BE7B"/>
      </colorScale>
    </cfRule>
    <cfRule type="colorScale" priority="33111">
      <colorScale>
        <cfvo type="min"/>
        <cfvo type="max"/>
        <color rgb="FFFCFCFF"/>
        <color rgb="FF63BE7B"/>
      </colorScale>
    </cfRule>
    <cfRule type="colorScale" priority="33112">
      <colorScale>
        <cfvo type="min"/>
        <cfvo type="max"/>
        <color rgb="FFFCFCFF"/>
        <color rgb="FF63BE7B"/>
      </colorScale>
    </cfRule>
  </conditionalFormatting>
  <conditionalFormatting sqref="N3">
    <cfRule type="colorScale" priority="33113">
      <colorScale>
        <cfvo type="min"/>
        <cfvo type="max"/>
        <color rgb="FFFCFCFF"/>
        <color rgb="FF63BE7B"/>
      </colorScale>
    </cfRule>
    <cfRule type="colorScale" priority="33114">
      <colorScale>
        <cfvo type="min"/>
        <cfvo type="max"/>
        <color rgb="FFFCFCFF"/>
        <color rgb="FF63BE7B"/>
      </colorScale>
    </cfRule>
    <cfRule type="colorScale" priority="33115">
      <colorScale>
        <cfvo type="min"/>
        <cfvo type="max"/>
        <color rgb="FFFCFCFF"/>
        <color rgb="FF63BE7B"/>
      </colorScale>
    </cfRule>
  </conditionalFormatting>
  <conditionalFormatting sqref="F2:F3">
    <cfRule type="colorScale" priority="33120">
      <colorScale>
        <cfvo type="min"/>
        <cfvo type="max"/>
        <color rgb="FFFCFCFF"/>
        <color rgb="FF63BE7B"/>
      </colorScale>
    </cfRule>
  </conditionalFormatting>
  <conditionalFormatting sqref="D2:D3">
    <cfRule type="colorScale" priority="33142">
      <colorScale>
        <cfvo type="min"/>
        <cfvo type="percentile" val="50"/>
        <cfvo type="max"/>
        <color rgb="FFF8696B"/>
        <color rgb="FFFCFCFF"/>
        <color rgb="FF63BE7B"/>
      </colorScale>
    </cfRule>
  </conditionalFormatting>
  <conditionalFormatting sqref="K2:K3">
    <cfRule type="colorScale" priority="33144">
      <colorScale>
        <cfvo type="min"/>
        <cfvo type="percentile" val="50"/>
        <cfvo type="max"/>
        <color rgb="FFF8696B"/>
        <color rgb="FFFCFCFF"/>
        <color rgb="FF63BE7B"/>
      </colorScale>
    </cfRule>
  </conditionalFormatting>
  <conditionalFormatting sqref="L2:L3">
    <cfRule type="colorScale" priority="33146">
      <colorScale>
        <cfvo type="min"/>
        <cfvo type="percentile" val="50"/>
        <cfvo type="max"/>
        <color rgb="FFF8696B"/>
        <color rgb="FFFCFCFF"/>
        <color rgb="FF63BE7B"/>
      </colorScale>
    </cfRule>
  </conditionalFormatting>
  <conditionalFormatting sqref="E2:E3">
    <cfRule type="colorScale" priority="33148">
      <colorScale>
        <cfvo type="min"/>
        <cfvo type="percentile" val="50"/>
        <cfvo type="max"/>
        <color rgb="FFF8696B"/>
        <color rgb="FFFCFCFF"/>
        <color rgb="FF63BE7B"/>
      </colorScale>
    </cfRule>
    <cfRule type="colorScale" priority="33149">
      <colorScale>
        <cfvo type="min"/>
        <cfvo type="max"/>
        <color rgb="FFFCFCFF"/>
        <color rgb="FF63BE7B"/>
      </colorScale>
    </cfRule>
  </conditionalFormatting>
  <conditionalFormatting sqref="E2:E3">
    <cfRule type="colorScale" priority="33152">
      <colorScale>
        <cfvo type="min"/>
        <cfvo type="percentile" val="50"/>
        <cfvo type="max"/>
        <color rgb="FFF8696B"/>
        <color rgb="FFFCFCFF"/>
        <color rgb="FF63BE7B"/>
      </colorScale>
    </cfRule>
  </conditionalFormatting>
  <conditionalFormatting sqref="E2:E3">
    <cfRule type="colorScale" priority="33154">
      <colorScale>
        <cfvo type="min"/>
        <cfvo type="max"/>
        <color rgb="FFFCFCFF"/>
        <color rgb="FF63BE7B"/>
      </colorScale>
    </cfRule>
  </conditionalFormatting>
  <conditionalFormatting sqref="F2:F3">
    <cfRule type="colorScale" priority="33156">
      <colorScale>
        <cfvo type="min"/>
        <cfvo type="percentile" val="50"/>
        <cfvo type="max"/>
        <color rgb="FFF8696B"/>
        <color rgb="FFFCFCFF"/>
        <color rgb="FF63BE7B"/>
      </colorScale>
    </cfRule>
    <cfRule type="colorScale" priority="33157">
      <colorScale>
        <cfvo type="min"/>
        <cfvo type="max"/>
        <color rgb="FFFCFCFF"/>
        <color rgb="FF63BE7B"/>
      </colorScale>
    </cfRule>
  </conditionalFormatting>
  <conditionalFormatting sqref="F2:F3">
    <cfRule type="colorScale" priority="33160">
      <colorScale>
        <cfvo type="min"/>
        <cfvo type="percentile" val="50"/>
        <cfvo type="max"/>
        <color rgb="FFF8696B"/>
        <color rgb="FFFCFCFF"/>
        <color rgb="FF63BE7B"/>
      </colorScale>
    </cfRule>
  </conditionalFormatting>
  <conditionalFormatting sqref="G2:G3">
    <cfRule type="colorScale" priority="33162">
      <colorScale>
        <cfvo type="min"/>
        <cfvo type="percentile" val="50"/>
        <cfvo type="max"/>
        <color rgb="FFF8696B"/>
        <color rgb="FFFCFCFF"/>
        <color rgb="FF63BE7B"/>
      </colorScale>
    </cfRule>
    <cfRule type="colorScale" priority="33163">
      <colorScale>
        <cfvo type="min"/>
        <cfvo type="max"/>
        <color rgb="FFFCFCFF"/>
        <color rgb="FF63BE7B"/>
      </colorScale>
    </cfRule>
  </conditionalFormatting>
  <conditionalFormatting sqref="G2:G3">
    <cfRule type="colorScale" priority="33166">
      <colorScale>
        <cfvo type="min"/>
        <cfvo type="max"/>
        <color rgb="FFFCFCFF"/>
        <color rgb="FF63BE7B"/>
      </colorScale>
    </cfRule>
    <cfRule type="colorScale" priority="33167">
      <colorScale>
        <cfvo type="min"/>
        <cfvo type="percentile" val="50"/>
        <cfvo type="max"/>
        <color rgb="FFF8696B"/>
        <color rgb="FFFCFCFF"/>
        <color rgb="FF63BE7B"/>
      </colorScale>
    </cfRule>
  </conditionalFormatting>
  <conditionalFormatting sqref="G2:G3">
    <cfRule type="colorScale" priority="33170">
      <colorScale>
        <cfvo type="min"/>
        <cfvo type="max"/>
        <color rgb="FFFCFCFF"/>
        <color rgb="FF63BE7B"/>
      </colorScale>
    </cfRule>
  </conditionalFormatting>
  <conditionalFormatting sqref="H2:H3">
    <cfRule type="colorScale" priority="33172">
      <colorScale>
        <cfvo type="min"/>
        <cfvo type="percentile" val="50"/>
        <cfvo type="max"/>
        <color rgb="FFF8696B"/>
        <color rgb="FFFCFCFF"/>
        <color rgb="FF63BE7B"/>
      </colorScale>
    </cfRule>
    <cfRule type="colorScale" priority="33173">
      <colorScale>
        <cfvo type="min"/>
        <cfvo type="max"/>
        <color rgb="FFFCFCFF"/>
        <color rgb="FF63BE7B"/>
      </colorScale>
    </cfRule>
  </conditionalFormatting>
  <conditionalFormatting sqref="H2:H3">
    <cfRule type="colorScale" priority="33176">
      <colorScale>
        <cfvo type="min"/>
        <cfvo type="percentile" val="50"/>
        <cfvo type="max"/>
        <color rgb="FFF8696B"/>
        <color rgb="FFFCFCFF"/>
        <color rgb="FF63BE7B"/>
      </colorScale>
    </cfRule>
  </conditionalFormatting>
  <conditionalFormatting sqref="I2:I3">
    <cfRule type="colorScale" priority="33178">
      <colorScale>
        <cfvo type="min"/>
        <cfvo type="percentile" val="50"/>
        <cfvo type="max"/>
        <color rgb="FFF8696B"/>
        <color rgb="FFFCFCFF"/>
        <color rgb="FF63BE7B"/>
      </colorScale>
    </cfRule>
    <cfRule type="colorScale" priority="33179">
      <colorScale>
        <cfvo type="min"/>
        <cfvo type="max"/>
        <color rgb="FFFCFCFF"/>
        <color rgb="FF63BE7B"/>
      </colorScale>
    </cfRule>
  </conditionalFormatting>
  <conditionalFormatting sqref="I2:I3">
    <cfRule type="colorScale" priority="33182">
      <colorScale>
        <cfvo type="min"/>
        <cfvo type="percentile" val="50"/>
        <cfvo type="max"/>
        <color rgb="FFF8696B"/>
        <color rgb="FFFCFCFF"/>
        <color rgb="FF63BE7B"/>
      </colorScale>
    </cfRule>
  </conditionalFormatting>
  <conditionalFormatting sqref="K2:L3">
    <cfRule type="colorScale" priority="33184">
      <colorScale>
        <cfvo type="min"/>
        <cfvo type="percentile" val="50"/>
        <cfvo type="max"/>
        <color rgb="FFF8696B"/>
        <color rgb="FFFCFCFF"/>
        <color rgb="FF63BE7B"/>
      </colorScale>
    </cfRule>
    <cfRule type="colorScale" priority="33185">
      <colorScale>
        <cfvo type="min"/>
        <cfvo type="max"/>
        <color rgb="FFFCFCFF"/>
        <color rgb="FF63BE7B"/>
      </colorScale>
    </cfRule>
  </conditionalFormatting>
  <conditionalFormatting sqref="O2:O3">
    <cfRule type="colorScale" priority="33188">
      <colorScale>
        <cfvo type="min"/>
        <cfvo type="percentile" val="50"/>
        <cfvo type="max"/>
        <color rgb="FF63BE7B"/>
        <color rgb="FFFCFCFF"/>
        <color rgb="FFF8696B"/>
      </colorScale>
    </cfRule>
  </conditionalFormatting>
  <conditionalFormatting sqref="P2:P3">
    <cfRule type="colorScale" priority="33190">
      <colorScale>
        <cfvo type="min"/>
        <cfvo type="percentile" val="50"/>
        <cfvo type="max"/>
        <color rgb="FF63BE7B"/>
        <color rgb="FFFCFCFF"/>
        <color rgb="FFF8696B"/>
      </colorScale>
    </cfRule>
  </conditionalFormatting>
  <conditionalFormatting sqref="Q2:Q3">
    <cfRule type="colorScale" priority="33192">
      <colorScale>
        <cfvo type="min"/>
        <cfvo type="percentile" val="50"/>
        <cfvo type="max"/>
        <color rgb="FFF8696B"/>
        <color rgb="FFFCFCFF"/>
        <color rgb="FF63BE7B"/>
      </colorScale>
    </cfRule>
  </conditionalFormatting>
  <conditionalFormatting sqref="R2:R3">
    <cfRule type="colorScale" priority="33194">
      <colorScale>
        <cfvo type="min"/>
        <cfvo type="max"/>
        <color rgb="FFFCFCFF"/>
        <color rgb="FF63BE7B"/>
      </colorScale>
    </cfRule>
  </conditionalFormatting>
  <conditionalFormatting sqref="R2:R3">
    <cfRule type="colorScale" priority="33196">
      <colorScale>
        <cfvo type="min"/>
        <cfvo type="max"/>
        <color rgb="FFFCFCFF"/>
        <color rgb="FF63BE7B"/>
      </colorScale>
    </cfRule>
    <cfRule type="colorScale" priority="33197">
      <colorScale>
        <cfvo type="min"/>
        <cfvo type="percentile" val="50"/>
        <cfvo type="max"/>
        <color rgb="FFF8696B"/>
        <color rgb="FFFCFCFF"/>
        <color rgb="FF63BE7B"/>
      </colorScale>
    </cfRule>
  </conditionalFormatting>
  <conditionalFormatting sqref="R2:S3">
    <cfRule type="colorScale" priority="33200">
      <colorScale>
        <cfvo type="min"/>
        <cfvo type="percentile" val="50"/>
        <cfvo type="max"/>
        <color rgb="FFF8696B"/>
        <color rgb="FFFCFCFF"/>
        <color rgb="FF63BE7B"/>
      </colorScale>
    </cfRule>
    <cfRule type="colorScale" priority="33201">
      <colorScale>
        <cfvo type="min"/>
        <cfvo type="max"/>
        <color rgb="FFFCFCFF"/>
        <color rgb="FF63BE7B"/>
      </colorScale>
    </cfRule>
  </conditionalFormatting>
  <conditionalFormatting sqref="S2:S3">
    <cfRule type="colorScale" priority="33204">
      <colorScale>
        <cfvo type="min"/>
        <cfvo type="max"/>
        <color rgb="FFFCFCFF"/>
        <color rgb="FF63BE7B"/>
      </colorScale>
    </cfRule>
  </conditionalFormatting>
  <conditionalFormatting sqref="S2:S3">
    <cfRule type="colorScale" priority="33206">
      <colorScale>
        <cfvo type="min"/>
        <cfvo type="percentile" val="50"/>
        <cfvo type="max"/>
        <color rgb="FFF8696B"/>
        <color rgb="FFFCFCFF"/>
        <color rgb="FF63BE7B"/>
      </colorScale>
    </cfRule>
    <cfRule type="colorScale" priority="33207">
      <colorScale>
        <cfvo type="min"/>
        <cfvo type="max"/>
        <color rgb="FFFCFCFF"/>
        <color rgb="FF63BE7B"/>
      </colorScale>
    </cfRule>
  </conditionalFormatting>
  <conditionalFormatting sqref="T2:T3">
    <cfRule type="colorScale" priority="33210">
      <colorScale>
        <cfvo type="min"/>
        <cfvo type="max"/>
        <color rgb="FFFCFCFF"/>
        <color rgb="FF63BE7B"/>
      </colorScale>
    </cfRule>
    <cfRule type="colorScale" priority="33211">
      <colorScale>
        <cfvo type="min"/>
        <cfvo type="percentile" val="50"/>
        <cfvo type="max"/>
        <color rgb="FFF8696B"/>
        <color rgb="FFFCFCFF"/>
        <color rgb="FF63BE7B"/>
      </colorScale>
    </cfRule>
  </conditionalFormatting>
  <conditionalFormatting sqref="T2:T3">
    <cfRule type="colorScale" priority="33214">
      <colorScale>
        <cfvo type="min"/>
        <cfvo type="percentile" val="50"/>
        <cfvo type="max"/>
        <color rgb="FFF8696B"/>
        <color rgb="FFFCFCFF"/>
        <color rgb="FF63BE7B"/>
      </colorScale>
    </cfRule>
    <cfRule type="colorScale" priority="33215">
      <colorScale>
        <cfvo type="min"/>
        <cfvo type="max"/>
        <color rgb="FFFCFCFF"/>
        <color rgb="FF63BE7B"/>
      </colorScale>
    </cfRule>
  </conditionalFormatting>
  <conditionalFormatting sqref="U2:U3">
    <cfRule type="colorScale" priority="33218">
      <colorScale>
        <cfvo type="min"/>
        <cfvo type="max"/>
        <color rgb="FFFCFCFF"/>
        <color rgb="FF63BE7B"/>
      </colorScale>
    </cfRule>
    <cfRule type="colorScale" priority="33219">
      <colorScale>
        <cfvo type="min"/>
        <cfvo type="percentile" val="50"/>
        <cfvo type="max"/>
        <color rgb="FFF8696B"/>
        <color rgb="FFFCFCFF"/>
        <color rgb="FF63BE7B"/>
      </colorScale>
    </cfRule>
  </conditionalFormatting>
  <conditionalFormatting sqref="U2:U3">
    <cfRule type="colorScale" priority="33222">
      <colorScale>
        <cfvo type="min"/>
        <cfvo type="percentile" val="50"/>
        <cfvo type="max"/>
        <color rgb="FFF8696B"/>
        <color rgb="FFFCFCFF"/>
        <color rgb="FF63BE7B"/>
      </colorScale>
    </cfRule>
  </conditionalFormatting>
  <conditionalFormatting sqref="V2:V3">
    <cfRule type="colorScale" priority="33224">
      <colorScale>
        <cfvo type="min"/>
        <cfvo type="max"/>
        <color rgb="FFFFEF9C"/>
        <color rgb="FF63BE7B"/>
      </colorScale>
    </cfRule>
    <cfRule type="colorScale" priority="33225">
      <colorScale>
        <cfvo type="min"/>
        <cfvo type="percentile" val="50"/>
        <cfvo type="max"/>
        <color rgb="FF63BE7B"/>
        <color rgb="FFFCFCFF"/>
        <color rgb="FFF8696B"/>
      </colorScale>
    </cfRule>
    <cfRule type="colorScale" priority="33226">
      <colorScale>
        <cfvo type="min"/>
        <cfvo type="percentile" val="50"/>
        <cfvo type="max"/>
        <color rgb="FF63BE7B"/>
        <color rgb="FFFCFCFF"/>
        <color rgb="FFF8696B"/>
      </colorScale>
    </cfRule>
    <cfRule type="colorScale" priority="33227">
      <colorScale>
        <cfvo type="min"/>
        <cfvo type="max"/>
        <color rgb="FF63BE7B"/>
        <color rgb="FFFCFCFF"/>
      </colorScale>
    </cfRule>
    <cfRule type="colorScale" priority="33228">
      <colorScale>
        <cfvo type="min"/>
        <cfvo type="percentile" val="50"/>
        <cfvo type="max"/>
        <color rgb="FF63BE7B"/>
        <color rgb="FFFCFCFF"/>
        <color rgb="FFF8696B"/>
      </colorScale>
    </cfRule>
    <cfRule type="colorScale" priority="33229">
      <colorScale>
        <cfvo type="min"/>
        <cfvo type="max"/>
        <color rgb="FFFFEF9C"/>
        <color rgb="FF63BE7B"/>
      </colorScale>
    </cfRule>
    <cfRule type="colorScale" priority="33230">
      <colorScale>
        <cfvo type="min"/>
        <cfvo type="max"/>
        <color rgb="FFFFEF9C"/>
        <color rgb="FF63BE7B"/>
      </colorScale>
    </cfRule>
    <cfRule type="colorScale" priority="33231">
      <colorScale>
        <cfvo type="min"/>
        <cfvo type="max"/>
        <color rgb="FFFFEF9C"/>
        <color rgb="FF63BE7B"/>
      </colorScale>
    </cfRule>
  </conditionalFormatting>
  <conditionalFormatting sqref="V2:V3">
    <cfRule type="colorScale" priority="33240">
      <colorScale>
        <cfvo type="min"/>
        <cfvo type="percentile" val="50"/>
        <cfvo type="max"/>
        <color rgb="FF63BE7B"/>
        <color rgb="FFFCFCFF"/>
        <color rgb="FFF8696B"/>
      </colorScale>
    </cfRule>
  </conditionalFormatting>
  <conditionalFormatting sqref="W2:W3">
    <cfRule type="colorScale" priority="33242">
      <colorScale>
        <cfvo type="min"/>
        <cfvo type="percentile" val="50"/>
        <cfvo type="max"/>
        <color rgb="FF63BE7B"/>
        <color rgb="FFFCFCFF"/>
        <color rgb="FFF8696B"/>
      </colorScale>
    </cfRule>
  </conditionalFormatting>
  <conditionalFormatting sqref="J2:J3">
    <cfRule type="colorScale" priority="33244">
      <colorScale>
        <cfvo type="min"/>
        <cfvo type="percentile" val="50"/>
        <cfvo type="max"/>
        <color rgb="FFF8696B"/>
        <color rgb="FFFCFCFF"/>
        <color rgb="FF63BE7B"/>
      </colorScale>
    </cfRule>
    <cfRule type="colorScale" priority="33245">
      <colorScale>
        <cfvo type="min"/>
        <cfvo type="max"/>
        <color rgb="FFFCFCFF"/>
        <color rgb="FF63BE7B"/>
      </colorScale>
    </cfRule>
  </conditionalFormatting>
  <conditionalFormatting sqref="J2:J3">
    <cfRule type="colorScale" priority="33248">
      <colorScale>
        <cfvo type="min"/>
        <cfvo type="max"/>
        <color rgb="FFFCFCFF"/>
        <color rgb="FF63BE7B"/>
      </colorScale>
    </cfRule>
    <cfRule type="colorScale" priority="33249">
      <colorScale>
        <cfvo type="min"/>
        <cfvo type="percentile" val="50"/>
        <cfvo type="max"/>
        <color rgb="FFF8696B"/>
        <color rgb="FFFCFCFF"/>
        <color rgb="FF63BE7B"/>
      </colorScale>
    </cfRule>
  </conditionalFormatting>
  <conditionalFormatting sqref="J2:J3">
    <cfRule type="colorScale" priority="33252">
      <colorScale>
        <cfvo type="min"/>
        <cfvo type="max"/>
        <color rgb="FFFCFCFF"/>
        <color rgb="FF63BE7B"/>
      </colorScale>
    </cfRule>
  </conditionalFormatting>
  <conditionalFormatting sqref="M2:M3">
    <cfRule type="colorScale" priority="33254">
      <colorScale>
        <cfvo type="min"/>
        <cfvo type="percentile" val="50"/>
        <cfvo type="max"/>
        <color rgb="FFF8696B"/>
        <color rgb="FFFCFCFF"/>
        <color rgb="FF63BE7B"/>
      </colorScale>
    </cfRule>
    <cfRule type="colorScale" priority="33255">
      <colorScale>
        <cfvo type="min"/>
        <cfvo type="max"/>
        <color rgb="FFFCFCFF"/>
        <color rgb="FF63BE7B"/>
      </colorScale>
    </cfRule>
  </conditionalFormatting>
  <conditionalFormatting sqref="M2:M3">
    <cfRule type="colorScale" priority="33258">
      <colorScale>
        <cfvo type="min"/>
        <cfvo type="max"/>
        <color rgb="FFFCFCFF"/>
        <color rgb="FF63BE7B"/>
      </colorScale>
    </cfRule>
    <cfRule type="colorScale" priority="33259">
      <colorScale>
        <cfvo type="min"/>
        <cfvo type="percentile" val="50"/>
        <cfvo type="max"/>
        <color rgb="FFF8696B"/>
        <color rgb="FFFCFCFF"/>
        <color rgb="FF63BE7B"/>
      </colorScale>
    </cfRule>
  </conditionalFormatting>
  <conditionalFormatting sqref="M2:M3">
    <cfRule type="colorScale" priority="33262">
      <colorScale>
        <cfvo type="min"/>
        <cfvo type="max"/>
        <color rgb="FFFCFCFF"/>
        <color rgb="FF63BE7B"/>
      </colorScale>
    </cfRule>
  </conditionalFormatting>
  <conditionalFormatting sqref="N2:N3">
    <cfRule type="colorScale" priority="33264">
      <colorScale>
        <cfvo type="min"/>
        <cfvo type="percentile" val="50"/>
        <cfvo type="max"/>
        <color rgb="FFF8696B"/>
        <color rgb="FFFCFCFF"/>
        <color rgb="FF63BE7B"/>
      </colorScale>
    </cfRule>
    <cfRule type="colorScale" priority="33265">
      <colorScale>
        <cfvo type="min"/>
        <cfvo type="max"/>
        <color rgb="FFFCFCFF"/>
        <color rgb="FF63BE7B"/>
      </colorScale>
    </cfRule>
  </conditionalFormatting>
  <conditionalFormatting sqref="N2:N3">
    <cfRule type="colorScale" priority="33268">
      <colorScale>
        <cfvo type="min"/>
        <cfvo type="max"/>
        <color rgb="FFFCFCFF"/>
        <color rgb="FF63BE7B"/>
      </colorScale>
    </cfRule>
    <cfRule type="colorScale" priority="33269">
      <colorScale>
        <cfvo type="min"/>
        <cfvo type="percentile" val="50"/>
        <cfvo type="max"/>
        <color rgb="FFF8696B"/>
        <color rgb="FFFCFCFF"/>
        <color rgb="FF63BE7B"/>
      </colorScale>
    </cfRule>
  </conditionalFormatting>
  <conditionalFormatting sqref="N2:N3">
    <cfRule type="colorScale" priority="33272">
      <colorScale>
        <cfvo type="min"/>
        <cfvo type="max"/>
        <color rgb="FFFCFCFF"/>
        <color rgb="FF63BE7B"/>
      </colorScale>
    </cfRule>
  </conditionalFormatting>
  <conditionalFormatting sqref="D6">
    <cfRule type="colorScale" priority="33397">
      <colorScale>
        <cfvo type="min"/>
        <cfvo type="percentile" val="50"/>
        <cfvo type="max"/>
        <color rgb="FFF8696B"/>
        <color rgb="FFFCFCFF"/>
        <color rgb="FF63BE7B"/>
      </colorScale>
    </cfRule>
  </conditionalFormatting>
  <conditionalFormatting sqref="E6">
    <cfRule type="colorScale" priority="33399">
      <colorScale>
        <cfvo type="min"/>
        <cfvo type="max"/>
        <color rgb="FFFCFCFF"/>
        <color rgb="FF63BE7B"/>
      </colorScale>
    </cfRule>
  </conditionalFormatting>
  <conditionalFormatting sqref="E6">
    <cfRule type="colorScale" priority="33401">
      <colorScale>
        <cfvo type="min"/>
        <cfvo type="percentile" val="50"/>
        <cfvo type="max"/>
        <color rgb="FFF8696B"/>
        <color rgb="FFFCFCFF"/>
        <color rgb="FF63BE7B"/>
      </colorScale>
    </cfRule>
    <cfRule type="colorScale" priority="33402">
      <colorScale>
        <cfvo type="min"/>
        <cfvo type="max"/>
        <color rgb="FFFCFCFF"/>
        <color rgb="FF63BE7B"/>
      </colorScale>
    </cfRule>
    <cfRule type="colorScale" priority="33403">
      <colorScale>
        <cfvo type="min"/>
        <cfvo type="percentile" val="50"/>
        <cfvo type="max"/>
        <color rgb="FFF8696B"/>
        <color rgb="FFFCFCFF"/>
        <color rgb="FF63BE7B"/>
      </colorScale>
    </cfRule>
  </conditionalFormatting>
  <conditionalFormatting sqref="F6">
    <cfRule type="colorScale" priority="33404">
      <colorScale>
        <cfvo type="min"/>
        <cfvo type="max"/>
        <color rgb="FFFCFCFF"/>
        <color rgb="FF63BE7B"/>
      </colorScale>
    </cfRule>
  </conditionalFormatting>
  <conditionalFormatting sqref="F6">
    <cfRule type="colorScale" priority="33406">
      <colorScale>
        <cfvo type="min"/>
        <cfvo type="max"/>
        <color rgb="FFFCFCFF"/>
        <color rgb="FF63BE7B"/>
      </colorScale>
    </cfRule>
    <cfRule type="colorScale" priority="33407">
      <colorScale>
        <cfvo type="min"/>
        <cfvo type="percentile" val="50"/>
        <cfvo type="max"/>
        <color rgb="FFF8696B"/>
        <color rgb="FFFCFCFF"/>
        <color rgb="FF63BE7B"/>
      </colorScale>
    </cfRule>
    <cfRule type="colorScale" priority="33408">
      <colorScale>
        <cfvo type="min"/>
        <cfvo type="max"/>
        <color rgb="FFFCFCFF"/>
        <color rgb="FF63BE7B"/>
      </colorScale>
    </cfRule>
    <cfRule type="colorScale" priority="33409">
      <colorScale>
        <cfvo type="min"/>
        <cfvo type="percentile" val="50"/>
        <cfvo type="max"/>
        <color rgb="FFF8696B"/>
        <color rgb="FFFCFCFF"/>
        <color rgb="FF63BE7B"/>
      </colorScale>
    </cfRule>
  </conditionalFormatting>
  <conditionalFormatting sqref="G6">
    <cfRule type="colorScale" priority="33410">
      <colorScale>
        <cfvo type="min"/>
        <cfvo type="max"/>
        <color rgb="FFFCFCFF"/>
        <color rgb="FF63BE7B"/>
      </colorScale>
    </cfRule>
  </conditionalFormatting>
  <conditionalFormatting sqref="G6">
    <cfRule type="colorScale" priority="33412">
      <colorScale>
        <cfvo type="min"/>
        <cfvo type="percentile" val="50"/>
        <cfvo type="max"/>
        <color rgb="FFF8696B"/>
        <color rgb="FFFCFCFF"/>
        <color rgb="FF63BE7B"/>
      </colorScale>
    </cfRule>
    <cfRule type="colorScale" priority="33413">
      <colorScale>
        <cfvo type="min"/>
        <cfvo type="max"/>
        <color rgb="FFFCFCFF"/>
        <color rgb="FF63BE7B"/>
      </colorScale>
    </cfRule>
    <cfRule type="colorScale" priority="33414">
      <colorScale>
        <cfvo type="min"/>
        <cfvo type="percentile" val="50"/>
        <cfvo type="max"/>
        <color rgb="FFF8696B"/>
        <color rgb="FFFCFCFF"/>
        <color rgb="FF63BE7B"/>
      </colorScale>
    </cfRule>
  </conditionalFormatting>
  <conditionalFormatting sqref="H6">
    <cfRule type="colorScale" priority="33415">
      <colorScale>
        <cfvo type="min"/>
        <cfvo type="percentile" val="50"/>
        <cfvo type="max"/>
        <color rgb="FFF8696B"/>
        <color rgb="FFFCFCFF"/>
        <color rgb="FF5A8AC6"/>
      </colorScale>
    </cfRule>
  </conditionalFormatting>
  <conditionalFormatting sqref="H6">
    <cfRule type="colorScale" priority="33416">
      <colorScale>
        <cfvo type="min"/>
        <cfvo type="max"/>
        <color rgb="FFFCFCFF"/>
        <color rgb="FF63BE7B"/>
      </colorScale>
    </cfRule>
    <cfRule type="colorScale" priority="33417">
      <colorScale>
        <cfvo type="min"/>
        <cfvo type="percentile" val="50"/>
        <cfvo type="max"/>
        <color rgb="FFF8696B"/>
        <color rgb="FFFCFCFF"/>
        <color rgb="FF63BE7B"/>
      </colorScale>
    </cfRule>
  </conditionalFormatting>
  <conditionalFormatting sqref="H6">
    <cfRule type="colorScale" priority="33418">
      <colorScale>
        <cfvo type="min"/>
        <cfvo type="percentile" val="50"/>
        <cfvo type="max"/>
        <color rgb="FFF8696B"/>
        <color rgb="FFFCFCFF"/>
        <color rgb="FF63BE7B"/>
      </colorScale>
    </cfRule>
    <cfRule type="colorScale" priority="33419">
      <colorScale>
        <cfvo type="min"/>
        <cfvo type="max"/>
        <color rgb="FFFCFCFF"/>
        <color rgb="FF63BE7B"/>
      </colorScale>
    </cfRule>
    <cfRule type="colorScale" priority="33420">
      <colorScale>
        <cfvo type="min"/>
        <cfvo type="percentile" val="50"/>
        <cfvo type="max"/>
        <color rgb="FFF8696B"/>
        <color rgb="FFFCFCFF"/>
        <color rgb="FF63BE7B"/>
      </colorScale>
    </cfRule>
  </conditionalFormatting>
  <conditionalFormatting sqref="I6">
    <cfRule type="colorScale" priority="33424">
      <colorScale>
        <cfvo type="min"/>
        <cfvo type="percentile" val="50"/>
        <cfvo type="max"/>
        <color rgb="FFF8696B"/>
        <color rgb="FFFCFCFF"/>
        <color rgb="FF63BE7B"/>
      </colorScale>
    </cfRule>
    <cfRule type="colorScale" priority="33425">
      <colorScale>
        <cfvo type="min"/>
        <cfvo type="max"/>
        <color rgb="FFFCFCFF"/>
        <color rgb="FF63BE7B"/>
      </colorScale>
    </cfRule>
    <cfRule type="colorScale" priority="33426">
      <colorScale>
        <cfvo type="min"/>
        <cfvo type="percentile" val="50"/>
        <cfvo type="max"/>
        <color rgb="FFF8696B"/>
        <color rgb="FFFCFCFF"/>
        <color rgb="FF63BE7B"/>
      </colorScale>
    </cfRule>
  </conditionalFormatting>
  <conditionalFormatting sqref="J6">
    <cfRule type="colorScale" priority="33427">
      <colorScale>
        <cfvo type="min"/>
        <cfvo type="percentile" val="50"/>
        <cfvo type="max"/>
        <color rgb="FFF8696B"/>
        <color rgb="FFFCFCFF"/>
        <color rgb="FF63BE7B"/>
      </colorScale>
    </cfRule>
    <cfRule type="colorScale" priority="33428">
      <colorScale>
        <cfvo type="min"/>
        <cfvo type="max"/>
        <color rgb="FFFCFCFF"/>
        <color rgb="FF63BE7B"/>
      </colorScale>
    </cfRule>
    <cfRule type="colorScale" priority="33429">
      <colorScale>
        <cfvo type="min"/>
        <cfvo type="percentile" val="50"/>
        <cfvo type="max"/>
        <color rgb="FFF8696B"/>
        <color rgb="FFFCFCFF"/>
        <color rgb="FF63BE7B"/>
      </colorScale>
    </cfRule>
  </conditionalFormatting>
  <conditionalFormatting sqref="K6">
    <cfRule type="colorScale" priority="33430">
      <colorScale>
        <cfvo type="min"/>
        <cfvo type="percentile" val="50"/>
        <cfvo type="max"/>
        <color rgb="FFF8696B"/>
        <color rgb="FFFCFCFF"/>
        <color rgb="FF63BE7B"/>
      </colorScale>
    </cfRule>
  </conditionalFormatting>
  <conditionalFormatting sqref="K6:L6">
    <cfRule type="colorScale" priority="33431">
      <colorScale>
        <cfvo type="min"/>
        <cfvo type="max"/>
        <color rgb="FFFCFCFF"/>
        <color rgb="FF63BE7B"/>
      </colorScale>
    </cfRule>
  </conditionalFormatting>
  <conditionalFormatting sqref="K6:L6">
    <cfRule type="colorScale" priority="33432">
      <colorScale>
        <cfvo type="min"/>
        <cfvo type="max"/>
        <color rgb="FFFCFCFF"/>
        <color rgb="FF63BE7B"/>
      </colorScale>
    </cfRule>
    <cfRule type="colorScale" priority="33433">
      <colorScale>
        <cfvo type="min"/>
        <cfvo type="percentile" val="50"/>
        <cfvo type="max"/>
        <color rgb="FFF8696B"/>
        <color rgb="FFFCFCFF"/>
        <color rgb="FF63BE7B"/>
      </colorScale>
    </cfRule>
    <cfRule type="colorScale" priority="33434">
      <colorScale>
        <cfvo type="min"/>
        <cfvo type="max"/>
        <color rgb="FFFCFCFF"/>
        <color rgb="FF63BE7B"/>
      </colorScale>
    </cfRule>
  </conditionalFormatting>
  <conditionalFormatting sqref="L6">
    <cfRule type="colorScale" priority="33435">
      <colorScale>
        <cfvo type="min"/>
        <cfvo type="percentile" val="50"/>
        <cfvo type="max"/>
        <color rgb="FFF8696B"/>
        <color rgb="FFFCFCFF"/>
        <color rgb="FF63BE7B"/>
      </colorScale>
    </cfRule>
  </conditionalFormatting>
  <conditionalFormatting sqref="M6">
    <cfRule type="colorScale" priority="33436">
      <colorScale>
        <cfvo type="min"/>
        <cfvo type="max"/>
        <color rgb="FFFCFCFF"/>
        <color rgb="FF63BE7B"/>
      </colorScale>
    </cfRule>
  </conditionalFormatting>
  <conditionalFormatting sqref="M6">
    <cfRule type="colorScale" priority="33438">
      <colorScale>
        <cfvo type="min"/>
        <cfvo type="percentile" val="50"/>
        <cfvo type="max"/>
        <color rgb="FFF8696B"/>
        <color rgb="FFFCFCFF"/>
        <color rgb="FF63BE7B"/>
      </colorScale>
    </cfRule>
    <cfRule type="colorScale" priority="33439">
      <colorScale>
        <cfvo type="min"/>
        <cfvo type="max"/>
        <color rgb="FFFCFCFF"/>
        <color rgb="FF63BE7B"/>
      </colorScale>
    </cfRule>
    <cfRule type="colorScale" priority="33440">
      <colorScale>
        <cfvo type="min"/>
        <cfvo type="percentile" val="50"/>
        <cfvo type="max"/>
        <color rgb="FFF8696B"/>
        <color rgb="FFFCFCFF"/>
        <color rgb="FF63BE7B"/>
      </colorScale>
    </cfRule>
  </conditionalFormatting>
  <conditionalFormatting sqref="I6:J6">
    <cfRule type="colorScale" priority="33441">
      <colorScale>
        <cfvo type="min"/>
        <cfvo type="max"/>
        <color rgb="FFFCFCFF"/>
        <color rgb="FF63BE7B"/>
      </colorScale>
    </cfRule>
    <cfRule type="colorScale" priority="33442">
      <colorScale>
        <cfvo type="min"/>
        <cfvo type="percentile" val="50"/>
        <cfvo type="max"/>
        <color rgb="FFF8696B"/>
        <color rgb="FFFCFCFF"/>
        <color rgb="FF63BE7B"/>
      </colorScale>
    </cfRule>
  </conditionalFormatting>
  <conditionalFormatting sqref="I6:J6">
    <cfRule type="colorScale" priority="33443">
      <colorScale>
        <cfvo type="min"/>
        <cfvo type="percentile" val="50"/>
        <cfvo type="max"/>
        <color rgb="FFF8696B"/>
        <color rgb="FFFCFCFF"/>
        <color rgb="FF63BE7B"/>
      </colorScale>
    </cfRule>
    <cfRule type="colorScale" priority="33444">
      <colorScale>
        <cfvo type="min"/>
        <cfvo type="percentile" val="50"/>
        <cfvo type="max"/>
        <color rgb="FFF8696B"/>
        <color rgb="FFFCFCFF"/>
        <color rgb="FF5A8AC6"/>
      </colorScale>
    </cfRule>
    <cfRule type="colorScale" priority="33445">
      <colorScale>
        <cfvo type="min"/>
        <cfvo type="percentile" val="50"/>
        <cfvo type="max"/>
        <color rgb="FFF8696B"/>
        <color rgb="FFFCFCFF"/>
        <color rgb="FF63BE7B"/>
      </colorScale>
    </cfRule>
    <cfRule type="colorScale" priority="33446">
      <colorScale>
        <cfvo type="min"/>
        <cfvo type="percentile" val="50"/>
        <cfvo type="max"/>
        <color rgb="FFF8696B"/>
        <color rgb="FFFCFCFF"/>
        <color rgb="FF63BE7B"/>
      </colorScale>
    </cfRule>
    <cfRule type="colorScale" priority="33447">
      <colorScale>
        <cfvo type="min"/>
        <cfvo type="max"/>
        <color rgb="FFFCFCFF"/>
        <color rgb="FF63BE7B"/>
      </colorScale>
    </cfRule>
    <cfRule type="colorScale" priority="33448">
      <colorScale>
        <cfvo type="min"/>
        <cfvo type="percentile" val="50"/>
        <cfvo type="max"/>
        <color rgb="FFF8696B"/>
        <color rgb="FFFCFCFF"/>
        <color rgb="FF63BE7B"/>
      </colorScale>
    </cfRule>
  </conditionalFormatting>
  <conditionalFormatting sqref="I6:J6">
    <cfRule type="colorScale" priority="33449">
      <colorScale>
        <cfvo type="min"/>
        <cfvo type="percentile" val="50"/>
        <cfvo type="max"/>
        <color rgb="FFF8696B"/>
        <color rgb="FFFCFCFF"/>
        <color rgb="FF63BE7B"/>
      </colorScale>
    </cfRule>
    <cfRule type="colorScale" priority="33450">
      <colorScale>
        <cfvo type="min"/>
        <cfvo type="max"/>
        <color rgb="FFFCFCFF"/>
        <color rgb="FF63BE7B"/>
      </colorScale>
    </cfRule>
  </conditionalFormatting>
  <conditionalFormatting sqref="J6">
    <cfRule type="colorScale" priority="33451">
      <colorScale>
        <cfvo type="min"/>
        <cfvo type="percentile" val="50"/>
        <cfvo type="max"/>
        <color rgb="FFF8696B"/>
        <color rgb="FFFCFCFF"/>
        <color rgb="FF63BE7B"/>
      </colorScale>
    </cfRule>
  </conditionalFormatting>
  <conditionalFormatting sqref="O6">
    <cfRule type="colorScale" priority="33452">
      <colorScale>
        <cfvo type="min"/>
        <cfvo type="percentile" val="50"/>
        <cfvo type="max"/>
        <color rgb="FF63BE7B"/>
        <color rgb="FFFCFCFF"/>
        <color rgb="FFF8696B"/>
      </colorScale>
    </cfRule>
    <cfRule type="colorScale" priority="33453">
      <colorScale>
        <cfvo type="min"/>
        <cfvo type="percentile" val="50"/>
        <cfvo type="max"/>
        <color rgb="FF63BE7B"/>
        <color rgb="FFFCFCFF"/>
        <color rgb="FFF8696B"/>
      </colorScale>
    </cfRule>
  </conditionalFormatting>
  <conditionalFormatting sqref="O6">
    <cfRule type="colorScale" priority="33454">
      <colorScale>
        <cfvo type="min"/>
        <cfvo type="percentile" val="50"/>
        <cfvo type="max"/>
        <color rgb="FF63BE7B"/>
        <color rgb="FFFCFCFF"/>
        <color rgb="FFF8696B"/>
      </colorScale>
    </cfRule>
  </conditionalFormatting>
  <conditionalFormatting sqref="P6">
    <cfRule type="colorScale" priority="33456">
      <colorScale>
        <cfvo type="min"/>
        <cfvo type="percentile" val="50"/>
        <cfvo type="max"/>
        <color rgb="FF63BE7B"/>
        <color rgb="FFFCFCFF"/>
        <color rgb="FFF8696B"/>
      </colorScale>
    </cfRule>
    <cfRule type="colorScale" priority="33457">
      <colorScale>
        <cfvo type="min"/>
        <cfvo type="percentile" val="50"/>
        <cfvo type="max"/>
        <color rgb="FF63BE7B"/>
        <color rgb="FFFCFCFF"/>
        <color rgb="FFF8696B"/>
      </colorScale>
    </cfRule>
    <cfRule type="colorScale" priority="33458">
      <colorScale>
        <cfvo type="min"/>
        <cfvo type="max"/>
        <color rgb="FFFCFCFF"/>
        <color rgb="FFF8696B"/>
      </colorScale>
    </cfRule>
  </conditionalFormatting>
  <conditionalFormatting sqref="P6">
    <cfRule type="colorScale" priority="33459">
      <colorScale>
        <cfvo type="min"/>
        <cfvo type="percentile" val="50"/>
        <cfvo type="max"/>
        <color rgb="FF63BE7B"/>
        <color rgb="FFFCFCFF"/>
        <color rgb="FFF8696B"/>
      </colorScale>
    </cfRule>
  </conditionalFormatting>
  <conditionalFormatting sqref="Q6">
    <cfRule type="colorScale" priority="33460">
      <colorScale>
        <cfvo type="min"/>
        <cfvo type="max"/>
        <color rgb="FFFFEF9C"/>
        <color rgb="FF63BE7B"/>
      </colorScale>
    </cfRule>
  </conditionalFormatting>
  <conditionalFormatting sqref="Q6">
    <cfRule type="colorScale" priority="33461">
      <colorScale>
        <cfvo type="min"/>
        <cfvo type="percentile" val="50"/>
        <cfvo type="max"/>
        <color rgb="FFF8696B"/>
        <color rgb="FFFCFCFF"/>
        <color rgb="FF63BE7B"/>
      </colorScale>
    </cfRule>
    <cfRule type="colorScale" priority="33462">
      <colorScale>
        <cfvo type="min"/>
        <cfvo type="max"/>
        <color rgb="FFFFEF9C"/>
        <color rgb="FF63BE7B"/>
      </colorScale>
    </cfRule>
    <cfRule type="colorScale" priority="33463">
      <colorScale>
        <cfvo type="min"/>
        <cfvo type="max"/>
        <color rgb="FFFCFCFF"/>
        <color rgb="FF63BE7B"/>
      </colorScale>
    </cfRule>
    <cfRule type="colorScale" priority="33464">
      <colorScale>
        <cfvo type="min"/>
        <cfvo type="max"/>
        <color rgb="FFFCFCFF"/>
        <color rgb="FF63BE7B"/>
      </colorScale>
    </cfRule>
    <cfRule type="colorScale" priority="33465">
      <colorScale>
        <cfvo type="min"/>
        <cfvo type="percentile" val="50"/>
        <cfvo type="max"/>
        <color rgb="FFF8696B"/>
        <color rgb="FFFCFCFF"/>
        <color rgb="FF63BE7B"/>
      </colorScale>
    </cfRule>
  </conditionalFormatting>
  <conditionalFormatting sqref="Q6">
    <cfRule type="colorScale" priority="33466">
      <colorScale>
        <cfvo type="min"/>
        <cfvo type="percentile" val="50"/>
        <cfvo type="max"/>
        <color rgb="FFF8696B"/>
        <color rgb="FFFCFCFF"/>
        <color rgb="FF63BE7B"/>
      </colorScale>
    </cfRule>
  </conditionalFormatting>
  <conditionalFormatting sqref="Q6:U6 W6">
    <cfRule type="colorScale" priority="33467">
      <colorScale>
        <cfvo type="min"/>
        <cfvo type="max"/>
        <color rgb="FFFFEF9C"/>
        <color rgb="FF63BE7B"/>
      </colorScale>
    </cfRule>
  </conditionalFormatting>
  <conditionalFormatting sqref="R6:S6">
    <cfRule type="colorScale" priority="33469">
      <colorScale>
        <cfvo type="min"/>
        <cfvo type="max"/>
        <color rgb="FFFFEF9C"/>
        <color rgb="FF63BE7B"/>
      </colorScale>
    </cfRule>
  </conditionalFormatting>
  <conditionalFormatting sqref="R6:S6">
    <cfRule type="colorScale" priority="33470">
      <colorScale>
        <cfvo type="min"/>
        <cfvo type="percentile" val="50"/>
        <cfvo type="max"/>
        <color rgb="FFF8696B"/>
        <color rgb="FFFCFCFF"/>
        <color rgb="FF63BE7B"/>
      </colorScale>
    </cfRule>
    <cfRule type="colorScale" priority="33471">
      <colorScale>
        <cfvo type="min"/>
        <cfvo type="max"/>
        <color rgb="FFFCFCFF"/>
        <color rgb="FF63BE7B"/>
      </colorScale>
    </cfRule>
    <cfRule type="colorScale" priority="33472">
      <colorScale>
        <cfvo type="min"/>
        <cfvo type="max"/>
        <color rgb="FFFCFCFF"/>
        <color rgb="FF63BE7B"/>
      </colorScale>
    </cfRule>
    <cfRule type="colorScale" priority="33473">
      <colorScale>
        <cfvo type="min"/>
        <cfvo type="percentile" val="50"/>
        <cfvo type="max"/>
        <color rgb="FFF8696B"/>
        <color rgb="FFFCFCFF"/>
        <color rgb="FF63BE7B"/>
      </colorScale>
    </cfRule>
    <cfRule type="colorScale" priority="33474">
      <colorScale>
        <cfvo type="min"/>
        <cfvo type="max"/>
        <color rgb="FFFCFCFF"/>
        <color rgb="FF63BE7B"/>
      </colorScale>
    </cfRule>
  </conditionalFormatting>
  <conditionalFormatting sqref="T6">
    <cfRule type="colorScale" priority="33475">
      <colorScale>
        <cfvo type="min"/>
        <cfvo type="max"/>
        <color rgb="FFFFEF9C"/>
        <color rgb="FF63BE7B"/>
      </colorScale>
    </cfRule>
  </conditionalFormatting>
  <conditionalFormatting sqref="T6">
    <cfRule type="colorScale" priority="33476">
      <colorScale>
        <cfvo type="min"/>
        <cfvo type="percentile" val="50"/>
        <cfvo type="max"/>
        <color rgb="FFF8696B"/>
        <color rgb="FFFCFCFF"/>
        <color rgb="FF63BE7B"/>
      </colorScale>
    </cfRule>
    <cfRule type="colorScale" priority="33477">
      <colorScale>
        <cfvo type="min"/>
        <cfvo type="max"/>
        <color rgb="FFFCFCFF"/>
        <color rgb="FF63BE7B"/>
      </colorScale>
    </cfRule>
    <cfRule type="colorScale" priority="33478">
      <colorScale>
        <cfvo type="min"/>
        <cfvo type="max"/>
        <color rgb="FFFCFCFF"/>
        <color rgb="FF63BE7B"/>
      </colorScale>
    </cfRule>
    <cfRule type="colorScale" priority="33479">
      <colorScale>
        <cfvo type="min"/>
        <cfvo type="max"/>
        <color rgb="FFFCFCFF"/>
        <color rgb="FF63BE7B"/>
      </colorScale>
    </cfRule>
  </conditionalFormatting>
  <conditionalFormatting sqref="T6">
    <cfRule type="colorScale" priority="33480">
      <colorScale>
        <cfvo type="min"/>
        <cfvo type="percentile" val="50"/>
        <cfvo type="max"/>
        <color rgb="FFF8696B"/>
        <color rgb="FFFCFCFF"/>
        <color rgb="FF63BE7B"/>
      </colorScale>
    </cfRule>
    <cfRule type="colorScale" priority="33481">
      <colorScale>
        <cfvo type="min"/>
        <cfvo type="max"/>
        <color rgb="FFFCFCFF"/>
        <color rgb="FF63BE7B"/>
      </colorScale>
    </cfRule>
  </conditionalFormatting>
  <conditionalFormatting sqref="W6 U6">
    <cfRule type="colorScale" priority="33482">
      <colorScale>
        <cfvo type="min"/>
        <cfvo type="max"/>
        <color rgb="FFFFEF9C"/>
        <color rgb="FF63BE7B"/>
      </colorScale>
    </cfRule>
  </conditionalFormatting>
  <conditionalFormatting sqref="U6">
    <cfRule type="colorScale" priority="33484">
      <colorScale>
        <cfvo type="min"/>
        <cfvo type="max"/>
        <color rgb="FFFFEF9C"/>
        <color rgb="FF63BE7B"/>
      </colorScale>
    </cfRule>
  </conditionalFormatting>
  <conditionalFormatting sqref="U6">
    <cfRule type="colorScale" priority="33485">
      <colorScale>
        <cfvo type="min"/>
        <cfvo type="percentile" val="50"/>
        <cfvo type="max"/>
        <color rgb="FFF8696B"/>
        <color rgb="FFFCFCFF"/>
        <color rgb="FF63BE7B"/>
      </colorScale>
    </cfRule>
    <cfRule type="colorScale" priority="33486">
      <colorScale>
        <cfvo type="min"/>
        <cfvo type="max"/>
        <color rgb="FFFCFCFF"/>
        <color rgb="FF63BE7B"/>
      </colorScale>
    </cfRule>
  </conditionalFormatting>
  <conditionalFormatting sqref="V6">
    <cfRule type="colorScale" priority="33489">
      <colorScale>
        <cfvo type="min"/>
        <cfvo type="max"/>
        <color rgb="FFFFEF9C"/>
        <color rgb="FF63BE7B"/>
      </colorScale>
    </cfRule>
  </conditionalFormatting>
  <conditionalFormatting sqref="V6">
    <cfRule type="colorScale" priority="33490">
      <colorScale>
        <cfvo type="min"/>
        <cfvo type="percentile" val="50"/>
        <cfvo type="max"/>
        <color rgb="FF63BE7B"/>
        <color rgb="FFFCFCFF"/>
        <color rgb="FFF8696B"/>
      </colorScale>
    </cfRule>
    <cfRule type="colorScale" priority="33491">
      <colorScale>
        <cfvo type="min"/>
        <cfvo type="percentile" val="50"/>
        <cfvo type="max"/>
        <color rgb="FF63BE7B"/>
        <color rgb="FFFCFCFF"/>
        <color rgb="FFF8696B"/>
      </colorScale>
    </cfRule>
    <cfRule type="colorScale" priority="33492">
      <colorScale>
        <cfvo type="min"/>
        <cfvo type="max"/>
        <color rgb="FF63BE7B"/>
        <color rgb="FFFCFCFF"/>
      </colorScale>
    </cfRule>
    <cfRule type="colorScale" priority="33493">
      <colorScale>
        <cfvo type="min"/>
        <cfvo type="percentile" val="50"/>
        <cfvo type="max"/>
        <color rgb="FF63BE7B"/>
        <color rgb="FFFCFCFF"/>
        <color rgb="FFF8696B"/>
      </colorScale>
    </cfRule>
    <cfRule type="colorScale" priority="33494">
      <colorScale>
        <cfvo type="min"/>
        <cfvo type="max"/>
        <color rgb="FFFFEF9C"/>
        <color rgb="FF63BE7B"/>
      </colorScale>
    </cfRule>
    <cfRule type="colorScale" priority="33495">
      <colorScale>
        <cfvo type="min"/>
        <cfvo type="max"/>
        <color rgb="FFFFEF9C"/>
        <color rgb="FF63BE7B"/>
      </colorScale>
    </cfRule>
    <cfRule type="colorScale" priority="33496">
      <colorScale>
        <cfvo type="min"/>
        <cfvo type="max"/>
        <color rgb="FFFFEF9C"/>
        <color rgb="FF63BE7B"/>
      </colorScale>
    </cfRule>
  </conditionalFormatting>
  <conditionalFormatting sqref="W6">
    <cfRule type="colorScale" priority="33497">
      <colorScale>
        <cfvo type="min"/>
        <cfvo type="percentile" val="50"/>
        <cfvo type="max"/>
        <color rgb="FF63BE7B"/>
        <color rgb="FFFCFCFF"/>
        <color rgb="FFF8696B"/>
      </colorScale>
    </cfRule>
    <cfRule type="colorScale" priority="33498">
      <colorScale>
        <cfvo type="min"/>
        <cfvo type="max"/>
        <color rgb="FF63BE7B"/>
        <color rgb="FFFCFCFF"/>
      </colorScale>
    </cfRule>
    <cfRule type="colorScale" priority="33499">
      <colorScale>
        <cfvo type="min"/>
        <cfvo type="percentile" val="50"/>
        <cfvo type="max"/>
        <color rgb="FF63BE7B"/>
        <color rgb="FFFCFCFF"/>
        <color rgb="FFF8696B"/>
      </colorScale>
    </cfRule>
  </conditionalFormatting>
  <conditionalFormatting sqref="W6">
    <cfRule type="colorScale" priority="33500">
      <colorScale>
        <cfvo type="min"/>
        <cfvo type="percentile" val="50"/>
        <cfvo type="max"/>
        <color rgb="FF63BE7B"/>
        <color rgb="FFFCFCFF"/>
        <color rgb="FFF8696B"/>
      </colorScale>
    </cfRule>
  </conditionalFormatting>
  <conditionalFormatting sqref="N6">
    <cfRule type="colorScale" priority="33512">
      <colorScale>
        <cfvo type="min"/>
        <cfvo type="max"/>
        <color rgb="FFFCFCFF"/>
        <color rgb="FF63BE7B"/>
      </colorScale>
    </cfRule>
    <cfRule type="colorScale" priority="33513">
      <colorScale>
        <cfvo type="min"/>
        <cfvo type="max"/>
        <color rgb="FFFCFCFF"/>
        <color rgb="FF63BE7B"/>
      </colorScale>
    </cfRule>
    <cfRule type="colorScale" priority="33514">
      <colorScale>
        <cfvo type="min"/>
        <cfvo type="percentile" val="50"/>
        <cfvo type="max"/>
        <color rgb="FFF8696B"/>
        <color rgb="FFFFEB84"/>
        <color rgb="FF63BE7B"/>
      </colorScale>
    </cfRule>
    <cfRule type="colorScale" priority="33515">
      <colorScale>
        <cfvo type="min"/>
        <cfvo type="max"/>
        <color rgb="FFFCFCFF"/>
        <color rgb="FF63BE7B"/>
      </colorScale>
    </cfRule>
    <cfRule type="colorScale" priority="33516">
      <colorScale>
        <cfvo type="min"/>
        <cfvo type="max"/>
        <color rgb="FFFCFCFF"/>
        <color rgb="FF63BE7B"/>
      </colorScale>
    </cfRule>
    <cfRule type="colorScale" priority="33517">
      <colorScale>
        <cfvo type="min"/>
        <cfvo type="max"/>
        <color rgb="FFFCFCFF"/>
        <color rgb="FF63BE7B"/>
      </colorScale>
    </cfRule>
    <cfRule type="colorScale" priority="33518">
      <colorScale>
        <cfvo type="min"/>
        <cfvo type="max"/>
        <color rgb="FFFFEF9C"/>
        <color rgb="FF63BE7B"/>
      </colorScale>
    </cfRule>
  </conditionalFormatting>
  <conditionalFormatting sqref="D2:D8">
    <cfRule type="colorScale" priority="33530">
      <colorScale>
        <cfvo type="min"/>
        <cfvo type="percentile" val="50"/>
        <cfvo type="max"/>
        <color rgb="FFF8696B"/>
        <color rgb="FFFCFCFF"/>
        <color rgb="FF63BE7B"/>
      </colorScale>
    </cfRule>
  </conditionalFormatting>
  <conditionalFormatting sqref="G2:G8">
    <cfRule type="colorScale" priority="33536">
      <colorScale>
        <cfvo type="min"/>
        <cfvo type="max"/>
        <color rgb="FFFCFCFF"/>
        <color rgb="FF63BE7B"/>
      </colorScale>
    </cfRule>
  </conditionalFormatting>
  <conditionalFormatting sqref="J2:J8">
    <cfRule type="colorScale" priority="33542">
      <colorScale>
        <cfvo type="min"/>
        <cfvo type="max"/>
        <color rgb="FFFCFCFF"/>
        <color rgb="FF63BE7B"/>
      </colorScale>
    </cfRule>
  </conditionalFormatting>
  <conditionalFormatting sqref="M2:M8">
    <cfRule type="colorScale" priority="33548">
      <colorScale>
        <cfvo type="min"/>
        <cfvo type="max"/>
        <color rgb="FFFCFCFF"/>
        <color rgb="FF63BE7B"/>
      </colorScale>
    </cfRule>
  </conditionalFormatting>
  <conditionalFormatting sqref="N2:N8">
    <cfRule type="colorScale" priority="33550">
      <colorScale>
        <cfvo type="min"/>
        <cfvo type="max"/>
        <color rgb="FFFCFCFF"/>
        <color rgb="FF63BE7B"/>
      </colorScale>
    </cfRule>
  </conditionalFormatting>
  <conditionalFormatting sqref="P2:P8">
    <cfRule type="colorScale" priority="33554">
      <colorScale>
        <cfvo type="min"/>
        <cfvo type="percentile" val="50"/>
        <cfvo type="max"/>
        <color rgb="FF63BE7B"/>
        <color rgb="FFFCFCFF"/>
        <color rgb="FFF8696B"/>
      </colorScale>
    </cfRule>
  </conditionalFormatting>
  <conditionalFormatting sqref="Q2:Q8">
    <cfRule type="colorScale" priority="33556">
      <colorScale>
        <cfvo type="min"/>
        <cfvo type="percentile" val="50"/>
        <cfvo type="max"/>
        <color rgb="FFF8696B"/>
        <color rgb="FFFCFCFF"/>
        <color rgb="FF63BE7B"/>
      </colorScale>
    </cfRule>
  </conditionalFormatting>
  <conditionalFormatting sqref="R2:R8">
    <cfRule type="colorScale" priority="33558">
      <colorScale>
        <cfvo type="min"/>
        <cfvo type="max"/>
        <color rgb="FFFCFCFF"/>
        <color rgb="FF63BE7B"/>
      </colorScale>
    </cfRule>
  </conditionalFormatting>
  <conditionalFormatting sqref="S2:S8">
    <cfRule type="colorScale" priority="33560">
      <colorScale>
        <cfvo type="min"/>
        <cfvo type="max"/>
        <color rgb="FFFCFCFF"/>
        <color rgb="FF63BE7B"/>
      </colorScale>
    </cfRule>
  </conditionalFormatting>
  <conditionalFormatting sqref="T2:T8">
    <cfRule type="colorScale" priority="33562">
      <colorScale>
        <cfvo type="min"/>
        <cfvo type="max"/>
        <color rgb="FFFCFCFF"/>
        <color rgb="FF63BE7B"/>
      </colorScale>
    </cfRule>
  </conditionalFormatting>
  <conditionalFormatting sqref="U2:U8">
    <cfRule type="colorScale" priority="33564">
      <colorScale>
        <cfvo type="min"/>
        <cfvo type="max"/>
        <color rgb="FFFCFCFF"/>
        <color rgb="FF63BE7B"/>
      </colorScale>
    </cfRule>
  </conditionalFormatting>
  <conditionalFormatting sqref="V2:V8">
    <cfRule type="colorScale" priority="33566">
      <colorScale>
        <cfvo type="min"/>
        <cfvo type="percentile" val="50"/>
        <cfvo type="max"/>
        <color rgb="FF63BE7B"/>
        <color rgb="FFFCFCFF"/>
        <color rgb="FFF8696B"/>
      </colorScale>
    </cfRule>
  </conditionalFormatting>
  <conditionalFormatting sqref="W2:W8">
    <cfRule type="colorScale" priority="33568">
      <colorScale>
        <cfvo type="min"/>
        <cfvo type="percentile" val="50"/>
        <cfvo type="max"/>
        <color rgb="FF63BE7B"/>
        <color rgb="FFFCFCFF"/>
        <color rgb="FFF8696B"/>
      </colorScale>
    </cfRule>
  </conditionalFormatting>
  <conditionalFormatting sqref="D8">
    <cfRule type="colorScale" priority="1878">
      <colorScale>
        <cfvo type="min"/>
        <cfvo type="percentile" val="50"/>
        <cfvo type="max"/>
        <color rgb="FFF8696B"/>
        <color rgb="FFFCFCFF"/>
        <color rgb="FF63BE7B"/>
      </colorScale>
    </cfRule>
  </conditionalFormatting>
  <conditionalFormatting sqref="E8">
    <cfRule type="colorScale" priority="1879">
      <colorScale>
        <cfvo type="min"/>
        <cfvo type="max"/>
        <color rgb="FFFCFCFF"/>
        <color rgb="FF63BE7B"/>
      </colorScale>
    </cfRule>
  </conditionalFormatting>
  <conditionalFormatting sqref="E8:M8">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FEB84"/>
        <color rgb="FF63BE7B"/>
      </colorScale>
    </cfRule>
    <cfRule type="colorScale" priority="1877">
      <colorScale>
        <cfvo type="min"/>
        <cfvo type="max"/>
        <color rgb="FFFFEF9C"/>
        <color rgb="FF63BE7B"/>
      </colorScale>
    </cfRule>
  </conditionalFormatting>
  <conditionalFormatting sqref="F8">
    <cfRule type="colorScale" priority="1880">
      <colorScale>
        <cfvo type="min"/>
        <cfvo type="max"/>
        <color rgb="FFFCFCFF"/>
        <color rgb="FF63BE7B"/>
      </colorScale>
    </cfRule>
  </conditionalFormatting>
  <conditionalFormatting sqref="G8">
    <cfRule type="colorScale" priority="1881">
      <colorScale>
        <cfvo type="min"/>
        <cfvo type="max"/>
        <color rgb="FFFCFCFF"/>
        <color rgb="FF63BE7B"/>
      </colorScale>
    </cfRule>
  </conditionalFormatting>
  <conditionalFormatting sqref="K8:L8">
    <cfRule type="colorScale" priority="1882">
      <colorScale>
        <cfvo type="min"/>
        <cfvo type="max"/>
        <color rgb="FFFCFCFF"/>
        <color rgb="FF63BE7B"/>
      </colorScale>
    </cfRule>
  </conditionalFormatting>
  <conditionalFormatting sqref="Q8:U8 W8">
    <cfRule type="colorScale" priority="1873">
      <colorScale>
        <cfvo type="min"/>
        <cfvo type="max"/>
        <color rgb="FFFFEF9C"/>
        <color rgb="FF63BE7B"/>
      </colorScale>
    </cfRule>
  </conditionalFormatting>
  <conditionalFormatting sqref="R8:S8">
    <cfRule type="colorScale" priority="1883">
      <colorScale>
        <cfvo type="min"/>
        <cfvo type="max"/>
        <color rgb="FFFCFCFF"/>
        <color rgb="FF63BE7B"/>
      </colorScale>
    </cfRule>
  </conditionalFormatting>
  <conditionalFormatting sqref="V8">
    <cfRule type="colorScale" priority="1871">
      <colorScale>
        <cfvo type="min"/>
        <cfvo type="max"/>
        <color rgb="FFFFEF9C"/>
        <color rgb="FF63BE7B"/>
      </colorScale>
    </cfRule>
    <cfRule type="colorScale" priority="1872">
      <colorScale>
        <cfvo type="min"/>
        <cfvo type="max"/>
        <color rgb="FFFFEF9C"/>
        <color rgb="FF63BE7B"/>
      </colorScale>
    </cfRule>
  </conditionalFormatting>
  <conditionalFormatting sqref="J8">
    <cfRule type="colorScale" priority="1870">
      <colorScale>
        <cfvo type="min"/>
        <cfvo type="max"/>
        <color rgb="FFFCFCFF"/>
        <color rgb="FF63BE7B"/>
      </colorScale>
    </cfRule>
  </conditionalFormatting>
  <conditionalFormatting sqref="D8">
    <cfRule type="colorScale" priority="1884">
      <colorScale>
        <cfvo type="min"/>
        <cfvo type="percentile" val="50"/>
        <cfvo type="max"/>
        <color rgb="FFF8696B"/>
        <color rgb="FFFCFCFF"/>
        <color rgb="FF63BE7B"/>
      </colorScale>
    </cfRule>
  </conditionalFormatting>
  <conditionalFormatting sqref="E8">
    <cfRule type="colorScale" priority="1885">
      <colorScale>
        <cfvo type="min"/>
        <cfvo type="max"/>
        <color rgb="FFFCFCFF"/>
        <color rgb="FF63BE7B"/>
      </colorScale>
    </cfRule>
  </conditionalFormatting>
  <conditionalFormatting sqref="F8">
    <cfRule type="colorScale" priority="1886">
      <colorScale>
        <cfvo type="min"/>
        <cfvo type="max"/>
        <color rgb="FFFCFCFF"/>
        <color rgb="FF63BE7B"/>
      </colorScale>
    </cfRule>
  </conditionalFormatting>
  <conditionalFormatting sqref="G8">
    <cfRule type="colorScale" priority="1887">
      <colorScale>
        <cfvo type="min"/>
        <cfvo type="max"/>
        <color rgb="FFFCFCFF"/>
        <color rgb="FF63BE7B"/>
      </colorScale>
    </cfRule>
  </conditionalFormatting>
  <conditionalFormatting sqref="H8">
    <cfRule type="colorScale" priority="1888">
      <colorScale>
        <cfvo type="min"/>
        <cfvo type="percentile" val="50"/>
        <cfvo type="max"/>
        <color rgb="FFF8696B"/>
        <color rgb="FFFCFCFF"/>
        <color rgb="FF63BE7B"/>
      </colorScale>
    </cfRule>
  </conditionalFormatting>
  <conditionalFormatting sqref="H8">
    <cfRule type="colorScale" priority="1889">
      <colorScale>
        <cfvo type="min"/>
        <cfvo type="percentile" val="50"/>
        <cfvo type="max"/>
        <color rgb="FFF8696B"/>
        <color rgb="FFFCFCFF"/>
        <color rgb="FF5A8AC6"/>
      </colorScale>
    </cfRule>
    <cfRule type="colorScale" priority="1890">
      <colorScale>
        <cfvo type="min"/>
        <cfvo type="percentile" val="50"/>
        <cfvo type="max"/>
        <color rgb="FFF8696B"/>
        <color rgb="FFFCFCFF"/>
        <color rgb="FF63BE7B"/>
      </colorScale>
    </cfRule>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K8:L8">
    <cfRule type="colorScale" priority="1893">
      <colorScale>
        <cfvo type="min"/>
        <cfvo type="max"/>
        <color rgb="FFFCFCFF"/>
        <color rgb="FF63BE7B"/>
      </colorScale>
    </cfRule>
  </conditionalFormatting>
  <conditionalFormatting sqref="I8">
    <cfRule type="colorScale" priority="1894">
      <colorScale>
        <cfvo type="min"/>
        <cfvo type="percentile" val="50"/>
        <cfvo type="max"/>
        <color rgb="FFF8696B"/>
        <color rgb="FFFCFCFF"/>
        <color rgb="FF63BE7B"/>
      </colorScale>
    </cfRule>
  </conditionalFormatting>
  <conditionalFormatting sqref="I8">
    <cfRule type="colorScale" priority="1895">
      <colorScale>
        <cfvo type="min"/>
        <cfvo type="percentile" val="50"/>
        <cfvo type="max"/>
        <color rgb="FFF8696B"/>
        <color rgb="FFFCFCFF"/>
        <color rgb="FF5A8AC6"/>
      </colorScale>
    </cfRule>
    <cfRule type="colorScale" priority="1896">
      <colorScale>
        <cfvo type="min"/>
        <cfvo type="percentile" val="50"/>
        <cfvo type="max"/>
        <color rgb="FFF8696B"/>
        <color rgb="FFFCFCFF"/>
        <color rgb="FF63BE7B"/>
      </colorScale>
    </cfRule>
    <cfRule type="colorScale" priority="1897">
      <colorScale>
        <cfvo type="min"/>
        <cfvo type="max"/>
        <color rgb="FFFCFCFF"/>
        <color rgb="FF63BE7B"/>
      </colorScale>
    </cfRule>
    <cfRule type="colorScale" priority="1898">
      <colorScale>
        <cfvo type="min"/>
        <cfvo type="percentile" val="50"/>
        <cfvo type="max"/>
        <color rgb="FFF8696B"/>
        <color rgb="FFFCFCFF"/>
        <color rgb="FF63BE7B"/>
      </colorScale>
    </cfRule>
  </conditionalFormatting>
  <conditionalFormatting sqref="O8">
    <cfRule type="colorScale" priority="1899">
      <colorScale>
        <cfvo type="min"/>
        <cfvo type="percentile" val="50"/>
        <cfvo type="max"/>
        <color rgb="FF63BE7B"/>
        <color rgb="FFFCFCFF"/>
        <color rgb="FFF8696B"/>
      </colorScale>
    </cfRule>
  </conditionalFormatting>
  <conditionalFormatting sqref="O8">
    <cfRule type="colorScale" priority="1900">
      <colorScale>
        <cfvo type="min"/>
        <cfvo type="percentile" val="50"/>
        <cfvo type="max"/>
        <color rgb="FF63BE7B"/>
        <color rgb="FFFCFCFF"/>
        <color rgb="FFF8696B"/>
      </colorScale>
    </cfRule>
  </conditionalFormatting>
  <conditionalFormatting sqref="P8">
    <cfRule type="colorScale" priority="1901">
      <colorScale>
        <cfvo type="min"/>
        <cfvo type="percentile" val="50"/>
        <cfvo type="max"/>
        <color rgb="FF63BE7B"/>
        <color rgb="FFFCFCFF"/>
        <color rgb="FFF8696B"/>
      </colorScale>
    </cfRule>
    <cfRule type="colorScale" priority="1902">
      <colorScale>
        <cfvo type="min"/>
        <cfvo type="max"/>
        <color rgb="FFFCFCFF"/>
        <color rgb="FFF8696B"/>
      </colorScale>
    </cfRule>
  </conditionalFormatting>
  <conditionalFormatting sqref="P8">
    <cfRule type="colorScale" priority="1903">
      <colorScale>
        <cfvo type="min"/>
        <cfvo type="percentile" val="50"/>
        <cfvo type="max"/>
        <color rgb="FF63BE7B"/>
        <color rgb="FFFCFCFF"/>
        <color rgb="FFF8696B"/>
      </colorScale>
    </cfRule>
  </conditionalFormatting>
  <conditionalFormatting sqref="Q8">
    <cfRule type="colorScale" priority="1904">
      <colorScale>
        <cfvo type="min"/>
        <cfvo type="percentile" val="50"/>
        <cfvo type="max"/>
        <color rgb="FFF8696B"/>
        <color rgb="FFFCFCFF"/>
        <color rgb="FF63BE7B"/>
      </colorScale>
    </cfRule>
    <cfRule type="colorScale" priority="1905">
      <colorScale>
        <cfvo type="min"/>
        <cfvo type="max"/>
        <color rgb="FFFCFCFF"/>
        <color rgb="FF63BE7B"/>
      </colorScale>
    </cfRule>
  </conditionalFormatting>
  <conditionalFormatting sqref="Q8">
    <cfRule type="colorScale" priority="1906">
      <colorScale>
        <cfvo type="min"/>
        <cfvo type="max"/>
        <color rgb="FFFCFCFF"/>
        <color rgb="FF63BE7B"/>
      </colorScale>
    </cfRule>
    <cfRule type="colorScale" priority="1907">
      <colorScale>
        <cfvo type="min"/>
        <cfvo type="max"/>
        <color rgb="FFFFEF9C"/>
        <color rgb="FF63BE7B"/>
      </colorScale>
    </cfRule>
  </conditionalFormatting>
  <conditionalFormatting sqref="Q8">
    <cfRule type="colorScale" priority="1908">
      <colorScale>
        <cfvo type="min"/>
        <cfvo type="max"/>
        <color rgb="FFFFEF9C"/>
        <color rgb="FF63BE7B"/>
      </colorScale>
    </cfRule>
  </conditionalFormatting>
  <conditionalFormatting sqref="R8:S8">
    <cfRule type="colorScale" priority="1909">
      <colorScale>
        <cfvo type="min"/>
        <cfvo type="max"/>
        <color rgb="FFFCFCFF"/>
        <color rgb="FF63BE7B"/>
      </colorScale>
    </cfRule>
    <cfRule type="colorScale" priority="1910">
      <colorScale>
        <cfvo type="min"/>
        <cfvo type="max"/>
        <color rgb="FFFFEF9C"/>
        <color rgb="FF63BE7B"/>
      </colorScale>
    </cfRule>
  </conditionalFormatting>
  <conditionalFormatting sqref="R8:S8">
    <cfRule type="colorScale" priority="1911">
      <colorScale>
        <cfvo type="min"/>
        <cfvo type="max"/>
        <color rgb="FFFFEF9C"/>
        <color rgb="FF63BE7B"/>
      </colorScale>
    </cfRule>
  </conditionalFormatting>
  <conditionalFormatting sqref="T8">
    <cfRule type="colorScale" priority="1912">
      <colorScale>
        <cfvo type="min"/>
        <cfvo type="percentile" val="50"/>
        <cfvo type="max"/>
        <color rgb="FFF8696B"/>
        <color rgb="FFFCFCFF"/>
        <color rgb="FF63BE7B"/>
      </colorScale>
    </cfRule>
    <cfRule type="colorScale" priority="1913">
      <colorScale>
        <cfvo type="min"/>
        <cfvo type="max"/>
        <color rgb="FFFCFCFF"/>
        <color rgb="FF63BE7B"/>
      </colorScale>
    </cfRule>
  </conditionalFormatting>
  <conditionalFormatting sqref="T8">
    <cfRule type="colorScale" priority="1914">
      <colorScale>
        <cfvo type="min"/>
        <cfvo type="max"/>
        <color rgb="FFFCFCFF"/>
        <color rgb="FF63BE7B"/>
      </colorScale>
    </cfRule>
    <cfRule type="colorScale" priority="1915">
      <colorScale>
        <cfvo type="min"/>
        <cfvo type="max"/>
        <color rgb="FFFFEF9C"/>
        <color rgb="FF63BE7B"/>
      </colorScale>
    </cfRule>
  </conditionalFormatting>
  <conditionalFormatting sqref="T8">
    <cfRule type="colorScale" priority="1916">
      <colorScale>
        <cfvo type="min"/>
        <cfvo type="max"/>
        <color rgb="FFFFEF9C"/>
        <color rgb="FF63BE7B"/>
      </colorScale>
    </cfRule>
  </conditionalFormatting>
  <conditionalFormatting sqref="U8">
    <cfRule type="colorScale" priority="1917">
      <colorScale>
        <cfvo type="min"/>
        <cfvo type="percentile" val="50"/>
        <cfvo type="max"/>
        <color rgb="FFF8696B"/>
        <color rgb="FFFCFCFF"/>
        <color rgb="FF63BE7B"/>
      </colorScale>
    </cfRule>
  </conditionalFormatting>
  <conditionalFormatting sqref="U8">
    <cfRule type="colorScale" priority="1918">
      <colorScale>
        <cfvo type="min"/>
        <cfvo type="max"/>
        <color rgb="FFFCFCFF"/>
        <color rgb="FF63BE7B"/>
      </colorScale>
    </cfRule>
  </conditionalFormatting>
  <conditionalFormatting sqref="U8 W8">
    <cfRule type="colorScale" priority="1919">
      <colorScale>
        <cfvo type="min"/>
        <cfvo type="max"/>
        <color rgb="FFFFEF9C"/>
        <color rgb="FF63BE7B"/>
      </colorScale>
    </cfRule>
    <cfRule type="colorScale" priority="1920">
      <colorScale>
        <cfvo type="min"/>
        <cfvo type="max"/>
        <color rgb="FFFFEF9C"/>
        <color rgb="FF63BE7B"/>
      </colorScale>
    </cfRule>
  </conditionalFormatting>
  <conditionalFormatting sqref="W8">
    <cfRule type="colorScale" priority="1921">
      <colorScale>
        <cfvo type="min"/>
        <cfvo type="percentile" val="50"/>
        <cfvo type="max"/>
        <color rgb="FF63BE7B"/>
        <color rgb="FFFCFCFF"/>
        <color rgb="FFF8696B"/>
      </colorScale>
    </cfRule>
  </conditionalFormatting>
  <conditionalFormatting sqref="W8">
    <cfRule type="colorScale" priority="1922">
      <colorScale>
        <cfvo type="min"/>
        <cfvo type="percentile" val="50"/>
        <cfvo type="max"/>
        <color rgb="FF63BE7B"/>
        <color rgb="FFFCFCFF"/>
        <color rgb="FFF8696B"/>
      </colorScale>
    </cfRule>
    <cfRule type="colorScale" priority="1923">
      <colorScale>
        <cfvo type="min"/>
        <cfvo type="max"/>
        <color rgb="FF63BE7B"/>
        <color rgb="FFFCFCFF"/>
      </colorScale>
    </cfRule>
  </conditionalFormatting>
  <conditionalFormatting sqref="J8">
    <cfRule type="colorScale" priority="1924">
      <colorScale>
        <cfvo type="min"/>
        <cfvo type="max"/>
        <color rgb="FFFCFCFF"/>
        <color rgb="FF63BE7B"/>
      </colorScale>
    </cfRule>
  </conditionalFormatting>
  <conditionalFormatting sqref="M8">
    <cfRule type="colorScale" priority="1925">
      <colorScale>
        <cfvo type="min"/>
        <cfvo type="max"/>
        <color rgb="FFFCFCFF"/>
        <color rgb="FF63BE7B"/>
      </colorScale>
    </cfRule>
  </conditionalFormatting>
  <conditionalFormatting sqref="M8">
    <cfRule type="colorScale" priority="1926">
      <colorScale>
        <cfvo type="min"/>
        <cfvo type="max"/>
        <color rgb="FFFCFCFF"/>
        <color rgb="FF63BE7B"/>
      </colorScale>
    </cfRule>
  </conditionalFormatting>
  <conditionalFormatting sqref="D8">
    <cfRule type="colorScale" priority="1927">
      <colorScale>
        <cfvo type="min"/>
        <cfvo type="percentile" val="50"/>
        <cfvo type="max"/>
        <color rgb="FFF8696B"/>
        <color rgb="FFFCFCFF"/>
        <color rgb="FF63BE7B"/>
      </colorScale>
    </cfRule>
  </conditionalFormatting>
  <conditionalFormatting sqref="E8">
    <cfRule type="colorScale" priority="1928">
      <colorScale>
        <cfvo type="min"/>
        <cfvo type="max"/>
        <color rgb="FFFCFCFF"/>
        <color rgb="FF63BE7B"/>
      </colorScale>
    </cfRule>
  </conditionalFormatting>
  <conditionalFormatting sqref="F8">
    <cfRule type="colorScale" priority="1929">
      <colorScale>
        <cfvo type="min"/>
        <cfvo type="max"/>
        <color rgb="FFFCFCFF"/>
        <color rgb="FF63BE7B"/>
      </colorScale>
    </cfRule>
  </conditionalFormatting>
  <conditionalFormatting sqref="H8">
    <cfRule type="colorScale" priority="1930">
      <colorScale>
        <cfvo type="min"/>
        <cfvo type="percentile" val="50"/>
        <cfvo type="max"/>
        <color rgb="FFF8696B"/>
        <color rgb="FFFCFCFF"/>
        <color rgb="FF63BE7B"/>
      </colorScale>
    </cfRule>
  </conditionalFormatting>
  <conditionalFormatting sqref="I8">
    <cfRule type="colorScale" priority="1931">
      <colorScale>
        <cfvo type="min"/>
        <cfvo type="percentile" val="50"/>
        <cfvo type="max"/>
        <color rgb="FFF8696B"/>
        <color rgb="FFFCFCFF"/>
        <color rgb="FF63BE7B"/>
      </colorScale>
    </cfRule>
  </conditionalFormatting>
  <conditionalFormatting sqref="O8">
    <cfRule type="colorScale" priority="1932">
      <colorScale>
        <cfvo type="min"/>
        <cfvo type="percentile" val="50"/>
        <cfvo type="max"/>
        <color rgb="FF63BE7B"/>
        <color rgb="FFFCFCFF"/>
        <color rgb="FFF8696B"/>
      </colorScale>
    </cfRule>
  </conditionalFormatting>
  <conditionalFormatting sqref="U8">
    <cfRule type="colorScale" priority="1933">
      <colorScale>
        <cfvo type="min"/>
        <cfvo type="percentile" val="50"/>
        <cfvo type="max"/>
        <color rgb="FFF8696B"/>
        <color rgb="FFFCFCFF"/>
        <color rgb="FF63BE7B"/>
      </colorScale>
    </cfRule>
  </conditionalFormatting>
  <conditionalFormatting sqref="W8">
    <cfRule type="colorScale" priority="1934">
      <colorScale>
        <cfvo type="min"/>
        <cfvo type="percentile" val="50"/>
        <cfvo type="max"/>
        <color rgb="FF63BE7B"/>
        <color rgb="FFFCFCFF"/>
        <color rgb="FFF8696B"/>
      </colorScale>
    </cfRule>
  </conditionalFormatting>
  <conditionalFormatting sqref="K8">
    <cfRule type="colorScale" priority="1935">
      <colorScale>
        <cfvo type="min"/>
        <cfvo type="percentile" val="50"/>
        <cfvo type="max"/>
        <color rgb="FFF8696B"/>
        <color rgb="FFFCFCFF"/>
        <color rgb="FF63BE7B"/>
      </colorScale>
    </cfRule>
  </conditionalFormatting>
  <conditionalFormatting sqref="L8">
    <cfRule type="colorScale" priority="1936">
      <colorScale>
        <cfvo type="min"/>
        <cfvo type="percentile" val="50"/>
        <cfvo type="max"/>
        <color rgb="FFF8696B"/>
        <color rgb="FFFCFCFF"/>
        <color rgb="FF63BE7B"/>
      </colorScale>
    </cfRule>
  </conditionalFormatting>
  <conditionalFormatting sqref="F8">
    <cfRule type="colorScale" priority="1937">
      <colorScale>
        <cfvo type="min"/>
        <cfvo type="max"/>
        <color rgb="FFFCFCFF"/>
        <color rgb="FF63BE7B"/>
      </colorScale>
    </cfRule>
  </conditionalFormatting>
  <conditionalFormatting sqref="G8">
    <cfRule type="colorScale" priority="1938">
      <colorScale>
        <cfvo type="min"/>
        <cfvo type="max"/>
        <color rgb="FFFCFCFF"/>
        <color rgb="FF63BE7B"/>
      </colorScale>
    </cfRule>
    <cfRule type="colorScale" priority="1939">
      <colorScale>
        <cfvo type="min"/>
        <cfvo type="percentile" val="50"/>
        <cfvo type="max"/>
        <color rgb="FFF8696B"/>
        <color rgb="FFFCFCFF"/>
        <color rgb="FF63BE7B"/>
      </colorScale>
    </cfRule>
  </conditionalFormatting>
  <conditionalFormatting sqref="P8">
    <cfRule type="colorScale" priority="1940">
      <colorScale>
        <cfvo type="min"/>
        <cfvo type="percentile" val="50"/>
        <cfvo type="max"/>
        <color rgb="FF63BE7B"/>
        <color rgb="FFFCFCFF"/>
        <color rgb="FFF8696B"/>
      </colorScale>
    </cfRule>
  </conditionalFormatting>
  <conditionalFormatting sqref="Q8">
    <cfRule type="colorScale" priority="1941">
      <colorScale>
        <cfvo type="min"/>
        <cfvo type="percentile" val="50"/>
        <cfvo type="max"/>
        <color rgb="FFF8696B"/>
        <color rgb="FFFCFCFF"/>
        <color rgb="FF63BE7B"/>
      </colorScale>
    </cfRule>
  </conditionalFormatting>
  <conditionalFormatting sqref="J8">
    <cfRule type="colorScale" priority="1942">
      <colorScale>
        <cfvo type="min"/>
        <cfvo type="max"/>
        <color rgb="FFFCFCFF"/>
        <color rgb="FF63BE7B"/>
      </colorScale>
    </cfRule>
    <cfRule type="colorScale" priority="1943">
      <colorScale>
        <cfvo type="min"/>
        <cfvo type="percentile" val="50"/>
        <cfvo type="max"/>
        <color rgb="FFF8696B"/>
        <color rgb="FFFCFCFF"/>
        <color rgb="FF63BE7B"/>
      </colorScale>
    </cfRule>
  </conditionalFormatting>
  <conditionalFormatting sqref="M8">
    <cfRule type="colorScale" priority="1944">
      <colorScale>
        <cfvo type="min"/>
        <cfvo type="max"/>
        <color rgb="FFFCFCFF"/>
        <color rgb="FF63BE7B"/>
      </colorScale>
    </cfRule>
    <cfRule type="colorScale" priority="1945">
      <colorScale>
        <cfvo type="min"/>
        <cfvo type="percentile" val="50"/>
        <cfvo type="max"/>
        <color rgb="FFF8696B"/>
        <color rgb="FFFCFCFF"/>
        <color rgb="FF63BE7B"/>
      </colorScale>
    </cfRule>
  </conditionalFormatting>
  <conditionalFormatting sqref="D8">
    <cfRule type="colorScale" priority="1946">
      <colorScale>
        <cfvo type="min"/>
        <cfvo type="percentile" val="50"/>
        <cfvo type="max"/>
        <color rgb="FFF8696B"/>
        <color rgb="FFFCFCFF"/>
        <color rgb="FF63BE7B"/>
      </colorScale>
    </cfRule>
  </conditionalFormatting>
  <conditionalFormatting sqref="K8">
    <cfRule type="colorScale" priority="1947">
      <colorScale>
        <cfvo type="min"/>
        <cfvo type="percentile" val="50"/>
        <cfvo type="max"/>
        <color rgb="FFF8696B"/>
        <color rgb="FFFCFCFF"/>
        <color rgb="FF63BE7B"/>
      </colorScale>
    </cfRule>
  </conditionalFormatting>
  <conditionalFormatting sqref="L8">
    <cfRule type="colorScale" priority="1948">
      <colorScale>
        <cfvo type="min"/>
        <cfvo type="percentile" val="50"/>
        <cfvo type="max"/>
        <color rgb="FFF8696B"/>
        <color rgb="FFFCFCFF"/>
        <color rgb="FF63BE7B"/>
      </colorScale>
    </cfRule>
  </conditionalFormatting>
  <conditionalFormatting sqref="E8">
    <cfRule type="colorScale" priority="1949">
      <colorScale>
        <cfvo type="min"/>
        <cfvo type="percentile" val="50"/>
        <cfvo type="max"/>
        <color rgb="FFF8696B"/>
        <color rgb="FFFCFCFF"/>
        <color rgb="FF63BE7B"/>
      </colorScale>
    </cfRule>
    <cfRule type="colorScale" priority="1950">
      <colorScale>
        <cfvo type="min"/>
        <cfvo type="max"/>
        <color rgb="FFFCFCFF"/>
        <color rgb="FF63BE7B"/>
      </colorScale>
    </cfRule>
  </conditionalFormatting>
  <conditionalFormatting sqref="E8">
    <cfRule type="colorScale" priority="1951">
      <colorScale>
        <cfvo type="min"/>
        <cfvo type="percentile" val="50"/>
        <cfvo type="max"/>
        <color rgb="FFF8696B"/>
        <color rgb="FFFCFCFF"/>
        <color rgb="FF63BE7B"/>
      </colorScale>
    </cfRule>
  </conditionalFormatting>
  <conditionalFormatting sqref="E8">
    <cfRule type="colorScale" priority="1952">
      <colorScale>
        <cfvo type="min"/>
        <cfvo type="max"/>
        <color rgb="FFFCFCFF"/>
        <color rgb="FF63BE7B"/>
      </colorScale>
    </cfRule>
  </conditionalFormatting>
  <conditionalFormatting sqref="F8">
    <cfRule type="colorScale" priority="1953">
      <colorScale>
        <cfvo type="min"/>
        <cfvo type="percentile" val="50"/>
        <cfvo type="max"/>
        <color rgb="FFF8696B"/>
        <color rgb="FFFCFCFF"/>
        <color rgb="FF63BE7B"/>
      </colorScale>
    </cfRule>
    <cfRule type="colorScale" priority="1954">
      <colorScale>
        <cfvo type="min"/>
        <cfvo type="max"/>
        <color rgb="FFFCFCFF"/>
        <color rgb="FF63BE7B"/>
      </colorScale>
    </cfRule>
  </conditionalFormatting>
  <conditionalFormatting sqref="F8">
    <cfRule type="colorScale" priority="1955">
      <colorScale>
        <cfvo type="min"/>
        <cfvo type="percentile" val="50"/>
        <cfvo type="max"/>
        <color rgb="FFF8696B"/>
        <color rgb="FFFCFCFF"/>
        <color rgb="FF63BE7B"/>
      </colorScale>
    </cfRule>
  </conditionalFormatting>
  <conditionalFormatting sqref="G8">
    <cfRule type="colorScale" priority="1956">
      <colorScale>
        <cfvo type="min"/>
        <cfvo type="percentile" val="50"/>
        <cfvo type="max"/>
        <color rgb="FFF8696B"/>
        <color rgb="FFFCFCFF"/>
        <color rgb="FF63BE7B"/>
      </colorScale>
    </cfRule>
    <cfRule type="colorScale" priority="1957">
      <colorScale>
        <cfvo type="min"/>
        <cfvo type="max"/>
        <color rgb="FFFCFCFF"/>
        <color rgb="FF63BE7B"/>
      </colorScale>
    </cfRule>
  </conditionalFormatting>
  <conditionalFormatting sqref="G8">
    <cfRule type="colorScale" priority="1958">
      <colorScale>
        <cfvo type="min"/>
        <cfvo type="max"/>
        <color rgb="FFFCFCFF"/>
        <color rgb="FF63BE7B"/>
      </colorScale>
    </cfRule>
    <cfRule type="colorScale" priority="1959">
      <colorScale>
        <cfvo type="min"/>
        <cfvo type="percentile" val="50"/>
        <cfvo type="max"/>
        <color rgb="FFF8696B"/>
        <color rgb="FFFCFCFF"/>
        <color rgb="FF63BE7B"/>
      </colorScale>
    </cfRule>
  </conditionalFormatting>
  <conditionalFormatting sqref="G8">
    <cfRule type="colorScale" priority="1960">
      <colorScale>
        <cfvo type="min"/>
        <cfvo type="max"/>
        <color rgb="FFFCFCFF"/>
        <color rgb="FF63BE7B"/>
      </colorScale>
    </cfRule>
  </conditionalFormatting>
  <conditionalFormatting sqref="H8">
    <cfRule type="colorScale" priority="1961">
      <colorScale>
        <cfvo type="min"/>
        <cfvo type="percentile" val="50"/>
        <cfvo type="max"/>
        <color rgb="FFF8696B"/>
        <color rgb="FFFCFCFF"/>
        <color rgb="FF63BE7B"/>
      </colorScale>
    </cfRule>
    <cfRule type="colorScale" priority="1962">
      <colorScale>
        <cfvo type="min"/>
        <cfvo type="max"/>
        <color rgb="FFFCFCFF"/>
        <color rgb="FF63BE7B"/>
      </colorScale>
    </cfRule>
  </conditionalFormatting>
  <conditionalFormatting sqref="H8">
    <cfRule type="colorScale" priority="1963">
      <colorScale>
        <cfvo type="min"/>
        <cfvo type="percentile" val="50"/>
        <cfvo type="max"/>
        <color rgb="FFF8696B"/>
        <color rgb="FFFCFCFF"/>
        <color rgb="FF63BE7B"/>
      </colorScale>
    </cfRule>
  </conditionalFormatting>
  <conditionalFormatting sqref="I8">
    <cfRule type="colorScale" priority="1964">
      <colorScale>
        <cfvo type="min"/>
        <cfvo type="percentile" val="50"/>
        <cfvo type="max"/>
        <color rgb="FFF8696B"/>
        <color rgb="FFFCFCFF"/>
        <color rgb="FF63BE7B"/>
      </colorScale>
    </cfRule>
    <cfRule type="colorScale" priority="1965">
      <colorScale>
        <cfvo type="min"/>
        <cfvo type="max"/>
        <color rgb="FFFCFCFF"/>
        <color rgb="FF63BE7B"/>
      </colorScale>
    </cfRule>
  </conditionalFormatting>
  <conditionalFormatting sqref="I8">
    <cfRule type="colorScale" priority="1966">
      <colorScale>
        <cfvo type="min"/>
        <cfvo type="percentile" val="50"/>
        <cfvo type="max"/>
        <color rgb="FFF8696B"/>
        <color rgb="FFFCFCFF"/>
        <color rgb="FF63BE7B"/>
      </colorScale>
    </cfRule>
  </conditionalFormatting>
  <conditionalFormatting sqref="K8:L8">
    <cfRule type="colorScale" priority="1967">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O8">
    <cfRule type="colorScale" priority="1969">
      <colorScale>
        <cfvo type="min"/>
        <cfvo type="percentile" val="50"/>
        <cfvo type="max"/>
        <color rgb="FF63BE7B"/>
        <color rgb="FFFCFCFF"/>
        <color rgb="FFF8696B"/>
      </colorScale>
    </cfRule>
  </conditionalFormatting>
  <conditionalFormatting sqref="P8">
    <cfRule type="colorScale" priority="1970">
      <colorScale>
        <cfvo type="min"/>
        <cfvo type="percentile" val="50"/>
        <cfvo type="max"/>
        <color rgb="FF63BE7B"/>
        <color rgb="FFFCFCFF"/>
        <color rgb="FFF8696B"/>
      </colorScale>
    </cfRule>
  </conditionalFormatting>
  <conditionalFormatting sqref="Q8">
    <cfRule type="colorScale" priority="1971">
      <colorScale>
        <cfvo type="min"/>
        <cfvo type="percentile" val="50"/>
        <cfvo type="max"/>
        <color rgb="FFF8696B"/>
        <color rgb="FFFCFCFF"/>
        <color rgb="FF63BE7B"/>
      </colorScale>
    </cfRule>
  </conditionalFormatting>
  <conditionalFormatting sqref="R8">
    <cfRule type="colorScale" priority="1972">
      <colorScale>
        <cfvo type="min"/>
        <cfvo type="max"/>
        <color rgb="FFFCFCFF"/>
        <color rgb="FF63BE7B"/>
      </colorScale>
    </cfRule>
  </conditionalFormatting>
  <conditionalFormatting sqref="R8">
    <cfRule type="colorScale" priority="1973">
      <colorScale>
        <cfvo type="min"/>
        <cfvo type="max"/>
        <color rgb="FFFCFCFF"/>
        <color rgb="FF63BE7B"/>
      </colorScale>
    </cfRule>
    <cfRule type="colorScale" priority="1974">
      <colorScale>
        <cfvo type="min"/>
        <cfvo type="percentile" val="50"/>
        <cfvo type="max"/>
        <color rgb="FFF8696B"/>
        <color rgb="FFFCFCFF"/>
        <color rgb="FF63BE7B"/>
      </colorScale>
    </cfRule>
  </conditionalFormatting>
  <conditionalFormatting sqref="R8:S8">
    <cfRule type="colorScale" priority="1975">
      <colorScale>
        <cfvo type="min"/>
        <cfvo type="percentile" val="50"/>
        <cfvo type="max"/>
        <color rgb="FFF8696B"/>
        <color rgb="FFFCFCFF"/>
        <color rgb="FF63BE7B"/>
      </colorScale>
    </cfRule>
    <cfRule type="colorScale" priority="1976">
      <colorScale>
        <cfvo type="min"/>
        <cfvo type="max"/>
        <color rgb="FFFCFCFF"/>
        <color rgb="FF63BE7B"/>
      </colorScale>
    </cfRule>
  </conditionalFormatting>
  <conditionalFormatting sqref="S8">
    <cfRule type="colorScale" priority="1977">
      <colorScale>
        <cfvo type="min"/>
        <cfvo type="max"/>
        <color rgb="FFFCFCFF"/>
        <color rgb="FF63BE7B"/>
      </colorScale>
    </cfRule>
  </conditionalFormatting>
  <conditionalFormatting sqref="S8">
    <cfRule type="colorScale" priority="1978">
      <colorScale>
        <cfvo type="min"/>
        <cfvo type="percentile" val="50"/>
        <cfvo type="max"/>
        <color rgb="FFF8696B"/>
        <color rgb="FFFCFCFF"/>
        <color rgb="FF63BE7B"/>
      </colorScale>
    </cfRule>
    <cfRule type="colorScale" priority="1979">
      <colorScale>
        <cfvo type="min"/>
        <cfvo type="max"/>
        <color rgb="FFFCFCFF"/>
        <color rgb="FF63BE7B"/>
      </colorScale>
    </cfRule>
  </conditionalFormatting>
  <conditionalFormatting sqref="T8">
    <cfRule type="colorScale" priority="1980">
      <colorScale>
        <cfvo type="min"/>
        <cfvo type="max"/>
        <color rgb="FFFCFCFF"/>
        <color rgb="FF63BE7B"/>
      </colorScale>
    </cfRule>
    <cfRule type="colorScale" priority="1981">
      <colorScale>
        <cfvo type="min"/>
        <cfvo type="percentile" val="50"/>
        <cfvo type="max"/>
        <color rgb="FFF8696B"/>
        <color rgb="FFFCFCFF"/>
        <color rgb="FF63BE7B"/>
      </colorScale>
    </cfRule>
  </conditionalFormatting>
  <conditionalFormatting sqref="T8">
    <cfRule type="colorScale" priority="1982">
      <colorScale>
        <cfvo type="min"/>
        <cfvo type="percentile" val="50"/>
        <cfvo type="max"/>
        <color rgb="FFF8696B"/>
        <color rgb="FFFCFCFF"/>
        <color rgb="FF63BE7B"/>
      </colorScale>
    </cfRule>
    <cfRule type="colorScale" priority="1983">
      <colorScale>
        <cfvo type="min"/>
        <cfvo type="max"/>
        <color rgb="FFFCFCFF"/>
        <color rgb="FF63BE7B"/>
      </colorScale>
    </cfRule>
  </conditionalFormatting>
  <conditionalFormatting sqref="U8">
    <cfRule type="colorScale" priority="1984">
      <colorScale>
        <cfvo type="min"/>
        <cfvo type="max"/>
        <color rgb="FFFCFCFF"/>
        <color rgb="FF63BE7B"/>
      </colorScale>
    </cfRule>
    <cfRule type="colorScale" priority="1985">
      <colorScale>
        <cfvo type="min"/>
        <cfvo type="percentile" val="50"/>
        <cfvo type="max"/>
        <color rgb="FFF8696B"/>
        <color rgb="FFFCFCFF"/>
        <color rgb="FF63BE7B"/>
      </colorScale>
    </cfRule>
  </conditionalFormatting>
  <conditionalFormatting sqref="U8">
    <cfRule type="colorScale" priority="1986">
      <colorScale>
        <cfvo type="min"/>
        <cfvo type="percentile" val="50"/>
        <cfvo type="max"/>
        <color rgb="FFF8696B"/>
        <color rgb="FFFCFCFF"/>
        <color rgb="FF63BE7B"/>
      </colorScale>
    </cfRule>
  </conditionalFormatting>
  <conditionalFormatting sqref="V8">
    <cfRule type="colorScale" priority="1987">
      <colorScale>
        <cfvo type="min"/>
        <cfvo type="max"/>
        <color rgb="FFFFEF9C"/>
        <color rgb="FF63BE7B"/>
      </colorScale>
    </cfRule>
    <cfRule type="colorScale" priority="1988">
      <colorScale>
        <cfvo type="min"/>
        <cfvo type="percentile" val="50"/>
        <cfvo type="max"/>
        <color rgb="FF63BE7B"/>
        <color rgb="FFFCFCFF"/>
        <color rgb="FFF8696B"/>
      </colorScale>
    </cfRule>
    <cfRule type="colorScale" priority="1989">
      <colorScale>
        <cfvo type="min"/>
        <cfvo type="percentile" val="50"/>
        <cfvo type="max"/>
        <color rgb="FF63BE7B"/>
        <color rgb="FFFCFCFF"/>
        <color rgb="FFF8696B"/>
      </colorScale>
    </cfRule>
    <cfRule type="colorScale" priority="1990">
      <colorScale>
        <cfvo type="min"/>
        <cfvo type="max"/>
        <color rgb="FF63BE7B"/>
        <color rgb="FFFCFCFF"/>
      </colorScale>
    </cfRule>
    <cfRule type="colorScale" priority="1991">
      <colorScale>
        <cfvo type="min"/>
        <cfvo type="percentile" val="50"/>
        <cfvo type="max"/>
        <color rgb="FF63BE7B"/>
        <color rgb="FFFCFCFF"/>
        <color rgb="FFF8696B"/>
      </colorScale>
    </cfRule>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onditionalFormatting>
  <conditionalFormatting sqref="V8">
    <cfRule type="colorScale" priority="1995">
      <colorScale>
        <cfvo type="min"/>
        <cfvo type="percentile" val="50"/>
        <cfvo type="max"/>
        <color rgb="FF63BE7B"/>
        <color rgb="FFFCFCFF"/>
        <color rgb="FFF8696B"/>
      </colorScale>
    </cfRule>
  </conditionalFormatting>
  <conditionalFormatting sqref="W8">
    <cfRule type="colorScale" priority="1996">
      <colorScale>
        <cfvo type="min"/>
        <cfvo type="percentile" val="50"/>
        <cfvo type="max"/>
        <color rgb="FF63BE7B"/>
        <color rgb="FFFCFCFF"/>
        <color rgb="FFF8696B"/>
      </colorScale>
    </cfRule>
  </conditionalFormatting>
  <conditionalFormatting sqref="J8">
    <cfRule type="colorScale" priority="1997">
      <colorScale>
        <cfvo type="min"/>
        <cfvo type="percentile" val="50"/>
        <cfvo type="max"/>
        <color rgb="FFF8696B"/>
        <color rgb="FFFCFCFF"/>
        <color rgb="FF63BE7B"/>
      </colorScale>
    </cfRule>
    <cfRule type="colorScale" priority="1998">
      <colorScale>
        <cfvo type="min"/>
        <cfvo type="max"/>
        <color rgb="FFFCFCFF"/>
        <color rgb="FF63BE7B"/>
      </colorScale>
    </cfRule>
  </conditionalFormatting>
  <conditionalFormatting sqref="J8">
    <cfRule type="colorScale" priority="1999">
      <colorScale>
        <cfvo type="min"/>
        <cfvo type="max"/>
        <color rgb="FFFCFCFF"/>
        <color rgb="FF63BE7B"/>
      </colorScale>
    </cfRule>
    <cfRule type="colorScale" priority="2000">
      <colorScale>
        <cfvo type="min"/>
        <cfvo type="percentile" val="50"/>
        <cfvo type="max"/>
        <color rgb="FFF8696B"/>
        <color rgb="FFFCFCFF"/>
        <color rgb="FF63BE7B"/>
      </colorScale>
    </cfRule>
  </conditionalFormatting>
  <conditionalFormatting sqref="J8">
    <cfRule type="colorScale" priority="2001">
      <colorScale>
        <cfvo type="min"/>
        <cfvo type="max"/>
        <color rgb="FFFCFCFF"/>
        <color rgb="FF63BE7B"/>
      </colorScale>
    </cfRule>
  </conditionalFormatting>
  <conditionalFormatting sqref="M8">
    <cfRule type="colorScale" priority="2002">
      <colorScale>
        <cfvo type="min"/>
        <cfvo type="percentile" val="50"/>
        <cfvo type="max"/>
        <color rgb="FFF8696B"/>
        <color rgb="FFFCFCFF"/>
        <color rgb="FF63BE7B"/>
      </colorScale>
    </cfRule>
    <cfRule type="colorScale" priority="2003">
      <colorScale>
        <cfvo type="min"/>
        <cfvo type="max"/>
        <color rgb="FFFCFCFF"/>
        <color rgb="FF63BE7B"/>
      </colorScale>
    </cfRule>
  </conditionalFormatting>
  <conditionalFormatting sqref="M8">
    <cfRule type="colorScale" priority="2004">
      <colorScale>
        <cfvo type="min"/>
        <cfvo type="max"/>
        <color rgb="FFFCFCFF"/>
        <color rgb="FF63BE7B"/>
      </colorScale>
    </cfRule>
    <cfRule type="colorScale" priority="2005">
      <colorScale>
        <cfvo type="min"/>
        <cfvo type="percentile" val="50"/>
        <cfvo type="max"/>
        <color rgb="FFF8696B"/>
        <color rgb="FFFCFCFF"/>
        <color rgb="FF63BE7B"/>
      </colorScale>
    </cfRule>
  </conditionalFormatting>
  <conditionalFormatting sqref="M8">
    <cfRule type="colorScale" priority="2006">
      <colorScale>
        <cfvo type="min"/>
        <cfvo type="max"/>
        <color rgb="FFFCFCFF"/>
        <color rgb="FF63BE7B"/>
      </colorScale>
    </cfRule>
  </conditionalFormatting>
  <conditionalFormatting sqref="S8">
    <cfRule type="colorScale" priority="2007">
      <colorScale>
        <cfvo type="min"/>
        <cfvo type="percentile" val="50"/>
        <cfvo type="max"/>
        <color rgb="FFF8696B"/>
        <color rgb="FFFCFCFF"/>
        <color rgb="FF63BE7B"/>
      </colorScale>
    </cfRule>
  </conditionalFormatting>
  <conditionalFormatting sqref="F8">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onditionalFormatting>
  <conditionalFormatting sqref="G8">
    <cfRule type="colorScale" priority="2010">
      <colorScale>
        <cfvo type="min"/>
        <cfvo type="percentile" val="50"/>
        <cfvo type="max"/>
        <color rgb="FFF8696B"/>
        <color rgb="FFFCFCFF"/>
        <color rgb="FF63BE7B"/>
      </colorScale>
    </cfRule>
    <cfRule type="colorScale" priority="2011">
      <colorScale>
        <cfvo type="min"/>
        <cfvo type="max"/>
        <color rgb="FFFCFCFF"/>
        <color rgb="FF63BE7B"/>
      </colorScale>
    </cfRule>
  </conditionalFormatting>
  <conditionalFormatting sqref="R8">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onditionalFormatting>
  <conditionalFormatting sqref="T8">
    <cfRule type="colorScale" priority="2014">
      <colorScale>
        <cfvo type="min"/>
        <cfvo type="percentile" val="50"/>
        <cfvo type="max"/>
        <color rgb="FFF8696B"/>
        <color rgb="FFFCFCFF"/>
        <color rgb="FF63BE7B"/>
      </colorScale>
    </cfRule>
  </conditionalFormatting>
  <conditionalFormatting sqref="V8">
    <cfRule type="colorScale" priority="2015">
      <colorScale>
        <cfvo type="min"/>
        <cfvo type="percentile" val="50"/>
        <cfvo type="max"/>
        <color rgb="FF63BE7B"/>
        <color rgb="FFFCFCFF"/>
        <color rgb="FFF8696B"/>
      </colorScale>
    </cfRule>
  </conditionalFormatting>
  <conditionalFormatting sqref="J8">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M8">
    <cfRule type="colorScale" priority="2018">
      <colorScale>
        <cfvo type="min"/>
        <cfvo type="percentile" val="50"/>
        <cfvo type="max"/>
        <color rgb="FFF8696B"/>
        <color rgb="FFFCFCFF"/>
        <color rgb="FF63BE7B"/>
      </colorScale>
    </cfRule>
    <cfRule type="colorScale" priority="2019">
      <colorScale>
        <cfvo type="min"/>
        <cfvo type="max"/>
        <color rgb="FFFCFCFF"/>
        <color rgb="FF63BE7B"/>
      </colorScale>
    </cfRule>
  </conditionalFormatting>
  <conditionalFormatting sqref="R8">
    <cfRule type="colorScale" priority="2020">
      <colorScale>
        <cfvo type="min"/>
        <cfvo type="max"/>
        <color rgb="FFFCFCFF"/>
        <color rgb="FF63BE7B"/>
      </colorScale>
    </cfRule>
    <cfRule type="colorScale" priority="2021">
      <colorScale>
        <cfvo type="min"/>
        <cfvo type="percentile" val="50"/>
        <cfvo type="max"/>
        <color rgb="FFF8696B"/>
        <color rgb="FFFCFCFF"/>
        <color rgb="FF63BE7B"/>
      </colorScale>
    </cfRule>
  </conditionalFormatting>
  <conditionalFormatting sqref="H8">
    <cfRule type="colorScale" priority="2022">
      <colorScale>
        <cfvo type="min"/>
        <cfvo type="max"/>
        <color rgb="FFFCFCFF"/>
        <color rgb="FF63BE7B"/>
      </colorScale>
    </cfRule>
  </conditionalFormatting>
  <conditionalFormatting sqref="I8">
    <cfRule type="colorScale" priority="2023">
      <colorScale>
        <cfvo type="min"/>
        <cfvo type="max"/>
        <color rgb="FFFCFCFF"/>
        <color rgb="FF63BE7B"/>
      </colorScale>
    </cfRule>
  </conditionalFormatting>
  <conditionalFormatting sqref="K8">
    <cfRule type="colorScale" priority="2024">
      <colorScale>
        <cfvo type="min"/>
        <cfvo type="max"/>
        <color rgb="FFFCFCFF"/>
        <color rgb="FF63BE7B"/>
      </colorScale>
    </cfRule>
  </conditionalFormatting>
  <conditionalFormatting sqref="L8">
    <cfRule type="colorScale" priority="2025">
      <colorScale>
        <cfvo type="min"/>
        <cfvo type="max"/>
        <color rgb="FFFCFCFF"/>
        <color rgb="FF63BE7B"/>
      </colorScale>
    </cfRule>
  </conditionalFormatting>
  <conditionalFormatting sqref="D8">
    <cfRule type="colorScale" priority="2026">
      <colorScale>
        <cfvo type="min"/>
        <cfvo type="percentile" val="50"/>
        <cfvo type="max"/>
        <color rgb="FFF8696B"/>
        <color rgb="FFFCFCFF"/>
        <color rgb="FF63BE7B"/>
      </colorScale>
    </cfRule>
  </conditionalFormatting>
  <conditionalFormatting sqref="E8">
    <cfRule type="colorScale" priority="2027">
      <colorScale>
        <cfvo type="min"/>
        <cfvo type="max"/>
        <color rgb="FFFCFCFF"/>
        <color rgb="FF63BE7B"/>
      </colorScale>
    </cfRule>
  </conditionalFormatting>
  <conditionalFormatting sqref="F8">
    <cfRule type="colorScale" priority="2028">
      <colorScale>
        <cfvo type="min"/>
        <cfvo type="max"/>
        <color rgb="FFFCFCFF"/>
        <color rgb="FF63BE7B"/>
      </colorScale>
    </cfRule>
  </conditionalFormatting>
  <conditionalFormatting sqref="G8">
    <cfRule type="colorScale" priority="2029">
      <colorScale>
        <cfvo type="min"/>
        <cfvo type="max"/>
        <color rgb="FFFCFCFF"/>
        <color rgb="FF63BE7B"/>
      </colorScale>
    </cfRule>
  </conditionalFormatting>
  <conditionalFormatting sqref="H8">
    <cfRule type="colorScale" priority="2030">
      <colorScale>
        <cfvo type="min"/>
        <cfvo type="max"/>
        <color rgb="FFFCFCFF"/>
        <color rgb="FF63BE7B"/>
      </colorScale>
    </cfRule>
  </conditionalFormatting>
  <conditionalFormatting sqref="I8">
    <cfRule type="colorScale" priority="2031">
      <colorScale>
        <cfvo type="min"/>
        <cfvo type="max"/>
        <color rgb="FFFCFCFF"/>
        <color rgb="FF63BE7B"/>
      </colorScale>
    </cfRule>
  </conditionalFormatting>
  <conditionalFormatting sqref="J8">
    <cfRule type="colorScale" priority="2032">
      <colorScale>
        <cfvo type="min"/>
        <cfvo type="max"/>
        <color rgb="FFFCFCFF"/>
        <color rgb="FF63BE7B"/>
      </colorScale>
    </cfRule>
  </conditionalFormatting>
  <conditionalFormatting sqref="K8">
    <cfRule type="colorScale" priority="2033">
      <colorScale>
        <cfvo type="min"/>
        <cfvo type="max"/>
        <color rgb="FFFCFCFF"/>
        <color rgb="FF63BE7B"/>
      </colorScale>
    </cfRule>
  </conditionalFormatting>
  <conditionalFormatting sqref="L8">
    <cfRule type="colorScale" priority="2034">
      <colorScale>
        <cfvo type="min"/>
        <cfvo type="max"/>
        <color rgb="FFFCFCFF"/>
        <color rgb="FF63BE7B"/>
      </colorScale>
    </cfRule>
  </conditionalFormatting>
  <conditionalFormatting sqref="M8">
    <cfRule type="colorScale" priority="2035">
      <colorScale>
        <cfvo type="min"/>
        <cfvo type="max"/>
        <color rgb="FFFCFCFF"/>
        <color rgb="FF63BE7B"/>
      </colorScale>
    </cfRule>
  </conditionalFormatting>
  <conditionalFormatting sqref="O8">
    <cfRule type="colorScale" priority="2036">
      <colorScale>
        <cfvo type="min"/>
        <cfvo type="percentile" val="50"/>
        <cfvo type="max"/>
        <color rgb="FF63BE7B"/>
        <color rgb="FFFCFCFF"/>
        <color rgb="FFF8696B"/>
      </colorScale>
    </cfRule>
  </conditionalFormatting>
  <conditionalFormatting sqref="P8">
    <cfRule type="colorScale" priority="2037">
      <colorScale>
        <cfvo type="min"/>
        <cfvo type="percentile" val="50"/>
        <cfvo type="max"/>
        <color rgb="FF63BE7B"/>
        <color rgb="FFFCFCFF"/>
        <color rgb="FFF8696B"/>
      </colorScale>
    </cfRule>
  </conditionalFormatting>
  <conditionalFormatting sqref="Q8">
    <cfRule type="colorScale" priority="2038">
      <colorScale>
        <cfvo type="min"/>
        <cfvo type="percentile" val="50"/>
        <cfvo type="max"/>
        <color rgb="FFF8696B"/>
        <color rgb="FFFCFCFF"/>
        <color rgb="FF63BE7B"/>
      </colorScale>
    </cfRule>
  </conditionalFormatting>
  <conditionalFormatting sqref="R8">
    <cfRule type="colorScale" priority="2039">
      <colorScale>
        <cfvo type="min"/>
        <cfvo type="max"/>
        <color rgb="FFFCFCFF"/>
        <color rgb="FF63BE7B"/>
      </colorScale>
    </cfRule>
  </conditionalFormatting>
  <conditionalFormatting sqref="S8">
    <cfRule type="colorScale" priority="2040">
      <colorScale>
        <cfvo type="min"/>
        <cfvo type="max"/>
        <color rgb="FFFCFCFF"/>
        <color rgb="FF63BE7B"/>
      </colorScale>
    </cfRule>
  </conditionalFormatting>
  <conditionalFormatting sqref="T8">
    <cfRule type="colorScale" priority="2041">
      <colorScale>
        <cfvo type="min"/>
        <cfvo type="max"/>
        <color rgb="FFFCFCFF"/>
        <color rgb="FF63BE7B"/>
      </colorScale>
    </cfRule>
  </conditionalFormatting>
  <conditionalFormatting sqref="U8">
    <cfRule type="colorScale" priority="2042">
      <colorScale>
        <cfvo type="min"/>
        <cfvo type="max"/>
        <color rgb="FFFCFCFF"/>
        <color rgb="FF63BE7B"/>
      </colorScale>
    </cfRule>
  </conditionalFormatting>
  <conditionalFormatting sqref="V8">
    <cfRule type="colorScale" priority="2043">
      <colorScale>
        <cfvo type="min"/>
        <cfvo type="percentile" val="50"/>
        <cfvo type="max"/>
        <color rgb="FF63BE7B"/>
        <color rgb="FFFCFCFF"/>
        <color rgb="FFF8696B"/>
      </colorScale>
    </cfRule>
  </conditionalFormatting>
  <conditionalFormatting sqref="W8">
    <cfRule type="colorScale" priority="2044">
      <colorScale>
        <cfvo type="min"/>
        <cfvo type="percentile" val="50"/>
        <cfvo type="max"/>
        <color rgb="FF63BE7B"/>
        <color rgb="FFFCFCFF"/>
        <color rgb="FFF8696B"/>
      </colorScale>
    </cfRule>
  </conditionalFormatting>
  <conditionalFormatting sqref="N8">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FEB84"/>
        <color rgb="FF63BE7B"/>
      </colorScale>
    </cfRule>
    <cfRule type="colorScale" priority="1836">
      <colorScale>
        <cfvo type="min"/>
        <cfvo type="max"/>
        <color rgb="FFFFEF9C"/>
        <color rgb="FF63BE7B"/>
      </colorScale>
    </cfRule>
  </conditionalFormatting>
  <conditionalFormatting sqref="N8">
    <cfRule type="colorScale" priority="1841">
      <colorScale>
        <cfvo type="min"/>
        <cfvo type="max"/>
        <color rgb="FFFCFCFF"/>
        <color rgb="FF63BE7B"/>
      </colorScale>
    </cfRule>
    <cfRule type="colorScale" priority="1842">
      <colorScale>
        <cfvo type="min"/>
        <cfvo type="percentile" val="50"/>
        <cfvo type="max"/>
        <color rgb="FFF8696B"/>
        <color rgb="FFFCFCFF"/>
        <color rgb="FF63BE7B"/>
      </colorScale>
    </cfRule>
    <cfRule type="colorScale" priority="1843">
      <colorScale>
        <cfvo type="min"/>
        <cfvo type="percentile" val="50"/>
        <cfvo type="max"/>
        <color rgb="FFF8696B"/>
        <color rgb="FFFCFCFF"/>
        <color rgb="FF63BE7B"/>
      </colorScale>
    </cfRule>
    <cfRule type="colorScale" priority="1844">
      <colorScale>
        <cfvo type="min"/>
        <cfvo type="percentile" val="50"/>
        <cfvo type="max"/>
        <color rgb="FFF8696B"/>
        <color rgb="FFFCFCFF"/>
        <color rgb="FF5A8AC6"/>
      </colorScale>
    </cfRule>
    <cfRule type="colorScale" priority="1845">
      <colorScale>
        <cfvo type="min"/>
        <cfvo type="percentile" val="50"/>
        <cfvo type="max"/>
        <color rgb="FFF8696B"/>
        <color rgb="FFFCFCFF"/>
        <color rgb="FF63BE7B"/>
      </colorScale>
    </cfRule>
    <cfRule type="colorScale" priority="1846">
      <colorScale>
        <cfvo type="min"/>
        <cfvo type="percentile" val="50"/>
        <cfvo type="max"/>
        <color rgb="FFF8696B"/>
        <color rgb="FFFCFCFF"/>
        <color rgb="FF63BE7B"/>
      </colorScale>
    </cfRule>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onditionalFormatting>
  <conditionalFormatting sqref="N8">
    <cfRule type="colorScale" priority="1851">
      <colorScale>
        <cfvo type="min"/>
        <cfvo type="percentile" val="50"/>
        <cfvo type="max"/>
        <color rgb="FFF8696B"/>
        <color rgb="FFFCFCFF"/>
        <color rgb="FF63BE7B"/>
      </colorScale>
    </cfRule>
  </conditionalFormatting>
  <conditionalFormatting sqref="N8">
    <cfRule type="colorScale" priority="1831">
      <colorScale>
        <cfvo type="min"/>
        <cfvo type="max"/>
        <color rgb="FFFCFCFF"/>
        <color rgb="FF63BE7B"/>
      </colorScale>
    </cfRule>
    <cfRule type="colorScale" priority="1832">
      <colorScale>
        <cfvo type="min"/>
        <cfvo type="percentile" val="50"/>
        <cfvo type="max"/>
        <color rgb="FFF8696B"/>
        <color rgb="FFFCFCFF"/>
        <color rgb="FF63BE7B"/>
      </colorScale>
    </cfRule>
    <cfRule type="colorScale" priority="1837">
      <colorScale>
        <cfvo type="min"/>
        <cfvo type="max"/>
        <color rgb="FFFCFCFF"/>
        <color rgb="FF63BE7B"/>
      </colorScale>
    </cfRule>
    <cfRule type="colorScale" priority="1838">
      <colorScale>
        <cfvo type="min"/>
        <cfvo type="max"/>
        <color rgb="FFFCFCFF"/>
        <color rgb="FF63BE7B"/>
      </colorScale>
    </cfRule>
    <cfRule type="colorScale" priority="1839">
      <colorScale>
        <cfvo type="min"/>
        <cfvo type="percentile" val="50"/>
        <cfvo type="max"/>
        <color rgb="FFF8696B"/>
        <color rgb="FFFFEB84"/>
        <color rgb="FF63BE7B"/>
      </colorScale>
    </cfRule>
    <cfRule type="colorScale" priority="1840">
      <colorScale>
        <cfvo type="min"/>
        <cfvo type="max"/>
        <color rgb="FFFFEF9C"/>
        <color rgb="FF63BE7B"/>
      </colorScale>
    </cfRule>
    <cfRule type="colorScale" priority="1852">
      <colorScale>
        <cfvo type="min"/>
        <cfvo type="max"/>
        <color rgb="FFFCFCFF"/>
        <color rgb="FF63BE7B"/>
      </colorScale>
    </cfRule>
    <cfRule type="colorScale" priority="1853">
      <colorScale>
        <cfvo type="min"/>
        <cfvo type="max"/>
        <color rgb="FFFCFCFF"/>
        <color rgb="FF63BE7B"/>
      </colorScale>
    </cfRule>
    <cfRule type="colorScale" priority="1854">
      <colorScale>
        <cfvo type="min"/>
        <cfvo type="percentile" val="50"/>
        <cfvo type="max"/>
        <color rgb="FFF8696B"/>
        <color rgb="FFFFEB84"/>
        <color rgb="FF63BE7B"/>
      </colorScale>
    </cfRule>
    <cfRule type="colorScale" priority="1855">
      <colorScale>
        <cfvo type="min"/>
        <cfvo type="max"/>
        <color rgb="FFFFEF9C"/>
        <color rgb="FF63BE7B"/>
      </colorScale>
    </cfRule>
    <cfRule type="colorScale" priority="1856">
      <colorScale>
        <cfvo type="min"/>
        <cfvo type="percentile" val="50"/>
        <cfvo type="max"/>
        <color rgb="FFF8696B"/>
        <color rgb="FFFCFCFF"/>
        <color rgb="FF63BE7B"/>
      </colorScale>
    </cfRule>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fRule type="colorScale" priority="1859">
      <colorScale>
        <cfvo type="min"/>
        <cfvo type="percentile" val="50"/>
        <cfvo type="max"/>
        <color rgb="FFF8696B"/>
        <color rgb="FFFCFCFF"/>
        <color rgb="FF5A8AC6"/>
      </colorScale>
    </cfRule>
    <cfRule type="colorScale" priority="1860">
      <colorScale>
        <cfvo type="min"/>
        <cfvo type="percentile" val="50"/>
        <cfvo type="max"/>
        <color rgb="FFF8696B"/>
        <color rgb="FFFCFCFF"/>
        <color rgb="FF63BE7B"/>
      </colorScale>
    </cfRule>
    <cfRule type="colorScale" priority="1861">
      <colorScale>
        <cfvo type="min"/>
        <cfvo type="percentile" val="50"/>
        <cfvo type="max"/>
        <color rgb="FFF8696B"/>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CFCFF"/>
        <color rgb="FF63BE7B"/>
      </colorScale>
    </cfRule>
    <cfRule type="colorScale" priority="1864">
      <colorScale>
        <cfvo type="min"/>
        <cfvo type="max"/>
        <color rgb="FFFCFCFF"/>
        <color rgb="FF63BE7B"/>
      </colorScale>
    </cfRule>
    <cfRule type="colorScale" priority="1865">
      <colorScale>
        <cfvo type="min"/>
        <cfvo type="max"/>
        <color rgb="FFFCFCFF"/>
        <color rgb="FF63BE7B"/>
      </colorScale>
    </cfRule>
    <cfRule type="colorScale" priority="1866">
      <colorScale>
        <cfvo type="min"/>
        <cfvo type="max"/>
        <color rgb="FFFCFCFF"/>
        <color rgb="FF63BE7B"/>
      </colorScale>
    </cfRule>
    <cfRule type="colorScale" priority="1867">
      <colorScale>
        <cfvo type="min"/>
        <cfvo type="percentile" val="50"/>
        <cfvo type="max"/>
        <color rgb="FFF8696B"/>
        <color rgb="FFFFEB84"/>
        <color rgb="FF63BE7B"/>
      </colorScale>
    </cfRule>
    <cfRule type="colorScale" priority="1868">
      <colorScale>
        <cfvo type="min"/>
        <cfvo type="max"/>
        <color rgb="FFFFEF9C"/>
        <color rgb="FF63BE7B"/>
      </colorScale>
    </cfRule>
    <cfRule type="colorScale" priority="1869">
      <colorScale>
        <cfvo type="min"/>
        <cfvo type="max"/>
        <color rgb="FFFCFCFF"/>
        <color rgb="FF63BE7B"/>
      </colorScale>
    </cfRule>
  </conditionalFormatting>
  <conditionalFormatting sqref="W9">
    <cfRule type="colorScale" priority="1693">
      <colorScale>
        <cfvo type="min"/>
        <cfvo type="max"/>
        <color rgb="FFFFEF9C"/>
        <color rgb="FF63BE7B"/>
      </colorScale>
    </cfRule>
  </conditionalFormatting>
  <conditionalFormatting sqref="D9">
    <cfRule type="colorScale" priority="1564">
      <colorScale>
        <cfvo type="min"/>
        <cfvo type="percentile" val="50"/>
        <cfvo type="max"/>
        <color rgb="FFF8696B"/>
        <color rgb="FFFCFCFF"/>
        <color rgb="FF63BE7B"/>
      </colorScale>
    </cfRule>
  </conditionalFormatting>
  <conditionalFormatting sqref="D9">
    <cfRule type="colorScale" priority="1559">
      <colorScale>
        <cfvo type="min"/>
        <cfvo type="percentile" val="50"/>
        <cfvo type="max"/>
        <color rgb="FFF8696B"/>
        <color rgb="FFFCFCFF"/>
        <color rgb="FF63BE7B"/>
      </colorScale>
    </cfRule>
  </conditionalFormatting>
  <conditionalFormatting sqref="E9">
    <cfRule type="colorScale" priority="1543">
      <colorScale>
        <cfvo type="min"/>
        <cfvo type="max"/>
        <color rgb="FFFCFCFF"/>
        <color rgb="FF63BE7B"/>
      </colorScale>
    </cfRule>
  </conditionalFormatting>
  <conditionalFormatting sqref="E9">
    <cfRule type="colorScale" priority="1528">
      <colorScale>
        <cfvo type="min"/>
        <cfvo type="max"/>
        <color rgb="FFFCFCFF"/>
        <color rgb="FF63BE7B"/>
      </colorScale>
    </cfRule>
  </conditionalFormatting>
  <conditionalFormatting sqref="E9">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CFCFF"/>
        <color rgb="FF63BE7B"/>
      </colorScale>
    </cfRule>
  </conditionalFormatting>
  <conditionalFormatting sqref="E9:M9">
    <cfRule type="colorScale" priority="1591">
      <colorScale>
        <cfvo type="min"/>
        <cfvo type="max"/>
        <color rgb="FFFCFCFF"/>
        <color rgb="FF63BE7B"/>
      </colorScale>
    </cfRule>
    <cfRule type="colorScale" priority="1592">
      <colorScale>
        <cfvo type="min"/>
        <cfvo type="max"/>
        <color rgb="FFFCFCFF"/>
        <color rgb="FF63BE7B"/>
      </colorScale>
    </cfRule>
    <cfRule type="colorScale" priority="1593">
      <colorScale>
        <cfvo type="min"/>
        <cfvo type="percentile" val="50"/>
        <cfvo type="max"/>
        <color rgb="FFF8696B"/>
        <color rgb="FFFFEB84"/>
        <color rgb="FF63BE7B"/>
      </colorScale>
    </cfRule>
    <cfRule type="colorScale" priority="1594">
      <colorScale>
        <cfvo type="min"/>
        <cfvo type="max"/>
        <color rgb="FFFFEF9C"/>
        <color rgb="FF63BE7B"/>
      </colorScale>
    </cfRule>
  </conditionalFormatting>
  <conditionalFormatting sqref="F9">
    <cfRule type="colorScale" priority="1548">
      <colorScale>
        <cfvo type="min"/>
        <cfvo type="max"/>
        <color rgb="FFFCFCFF"/>
        <color rgb="FF63BE7B"/>
      </colorScale>
    </cfRule>
  </conditionalFormatting>
  <conditionalFormatting sqref="F9">
    <cfRule type="colorScale" priority="1529">
      <colorScale>
        <cfvo type="min"/>
        <cfvo type="max"/>
        <color rgb="FFFCFCFF"/>
        <color rgb="FF63BE7B"/>
      </colorScale>
    </cfRule>
  </conditionalFormatting>
  <conditionalFormatting sqref="F9">
    <cfRule type="colorScale" priority="1560">
      <colorScale>
        <cfvo type="min"/>
        <cfvo type="max"/>
        <color rgb="FFFCFCFF"/>
        <color rgb="FF63BE7B"/>
      </colorScale>
    </cfRule>
    <cfRule type="colorScale" priority="1595">
      <colorScale>
        <cfvo type="min"/>
        <cfvo type="percentile" val="50"/>
        <cfvo type="max"/>
        <color rgb="FFF8696B"/>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onditionalFormatting>
  <conditionalFormatting sqref="G9">
    <cfRule type="colorScale" priority="1549">
      <colorScale>
        <cfvo type="min"/>
        <cfvo type="max"/>
        <color rgb="FFFCFCFF"/>
        <color rgb="FF63BE7B"/>
      </colorScale>
    </cfRule>
  </conditionalFormatting>
  <conditionalFormatting sqref="G9">
    <cfRule type="colorScale" priority="1530">
      <colorScale>
        <cfvo type="min"/>
        <cfvo type="max"/>
        <color rgb="FFFCFCFF"/>
        <color rgb="FF63BE7B"/>
      </colorScale>
    </cfRule>
  </conditionalFormatting>
  <conditionalFormatting sqref="G9">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onditionalFormatting>
  <conditionalFormatting sqref="H9">
    <cfRule type="colorScale" priority="1527">
      <colorScale>
        <cfvo type="min"/>
        <cfvo type="percentile" val="50"/>
        <cfvo type="max"/>
        <color rgb="FFF8696B"/>
        <color rgb="FFFCFCFF"/>
        <color rgb="FF5A8AC6"/>
      </colorScale>
    </cfRule>
  </conditionalFormatting>
  <conditionalFormatting sqref="H9">
    <cfRule type="colorScale" priority="1550">
      <colorScale>
        <cfvo type="min"/>
        <cfvo type="max"/>
        <color rgb="FFFCFCFF"/>
        <color rgb="FF63BE7B"/>
      </colorScale>
    </cfRule>
    <cfRule type="colorScale" priority="1558">
      <colorScale>
        <cfvo type="min"/>
        <cfvo type="percentile" val="50"/>
        <cfvo type="max"/>
        <color rgb="FFF8696B"/>
        <color rgb="FFFCFCFF"/>
        <color rgb="FF63BE7B"/>
      </colorScale>
    </cfRule>
  </conditionalFormatting>
  <conditionalFormatting sqref="H9">
    <cfRule type="colorScale" priority="1565">
      <colorScale>
        <cfvo type="min"/>
        <cfvo type="percentile" val="50"/>
        <cfvo type="max"/>
        <color rgb="FFF8696B"/>
        <color rgb="FFFCFCFF"/>
        <color rgb="FF63BE7B"/>
      </colorScale>
    </cfRule>
    <cfRule type="colorScale" priority="1566">
      <colorScale>
        <cfvo type="min"/>
        <cfvo type="max"/>
        <color rgb="FFFCFCFF"/>
        <color rgb="FF63BE7B"/>
      </colorScale>
    </cfRule>
    <cfRule type="colorScale" priority="1567">
      <colorScale>
        <cfvo type="min"/>
        <cfvo type="percentile" val="50"/>
        <cfvo type="max"/>
        <color rgb="FFF8696B"/>
        <color rgb="FFFCFCFF"/>
        <color rgb="FF63BE7B"/>
      </colorScale>
    </cfRule>
  </conditionalFormatting>
  <conditionalFormatting sqref="H9">
    <cfRule type="colorScale" priority="1605">
      <colorScale>
        <cfvo type="min"/>
        <cfvo type="percentile" val="50"/>
        <cfvo type="max"/>
        <color rgb="FFF8696B"/>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CFCFF"/>
        <color rgb="FF63BE7B"/>
      </colorScale>
    </cfRule>
  </conditionalFormatting>
  <conditionalFormatting sqref="I9">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fRule type="colorScale" priority="1610">
      <colorScale>
        <cfvo type="min"/>
        <cfvo type="percentile" val="50"/>
        <cfvo type="max"/>
        <color rgb="FFF8696B"/>
        <color rgb="FFFCFCFF"/>
        <color rgb="FF63BE7B"/>
      </colorScale>
    </cfRule>
  </conditionalFormatting>
  <conditionalFormatting sqref="I9:J9">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onditionalFormatting>
  <conditionalFormatting sqref="I9:J9">
    <cfRule type="colorScale" priority="1613">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5A8AC6"/>
      </colorScale>
    </cfRule>
    <cfRule type="colorScale" priority="1615">
      <colorScale>
        <cfvo type="min"/>
        <cfvo type="percentile" val="50"/>
        <cfvo type="max"/>
        <color rgb="FFF8696B"/>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fRule type="colorScale" priority="1618">
      <colorScale>
        <cfvo type="min"/>
        <cfvo type="percentile" val="50"/>
        <cfvo type="max"/>
        <color rgb="FFF8696B"/>
        <color rgb="FFFCFCFF"/>
        <color rgb="FF63BE7B"/>
      </colorScale>
    </cfRule>
  </conditionalFormatting>
  <conditionalFormatting sqref="I9:J9">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J9">
    <cfRule type="colorScale" priority="1621">
      <colorScale>
        <cfvo type="min"/>
        <cfvo type="percentile" val="50"/>
        <cfvo type="max"/>
        <color rgb="FFF8696B"/>
        <color rgb="FFFCFCFF"/>
        <color rgb="FF63BE7B"/>
      </colorScale>
    </cfRule>
  </conditionalFormatting>
  <conditionalFormatting sqref="J9">
    <cfRule type="colorScale" priority="1622">
      <colorScale>
        <cfvo type="min"/>
        <cfvo type="percentile" val="50"/>
        <cfvo type="max"/>
        <color rgb="FFF8696B"/>
        <color rgb="FFFCFCFF"/>
        <color rgb="FF63BE7B"/>
      </colorScale>
    </cfRule>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onditionalFormatting>
  <conditionalFormatting sqref="K9">
    <cfRule type="colorScale" priority="1625">
      <colorScale>
        <cfvo type="min"/>
        <cfvo type="percentile" val="50"/>
        <cfvo type="max"/>
        <color rgb="FFF8696B"/>
        <color rgb="FFFCFCFF"/>
        <color rgb="FF63BE7B"/>
      </colorScale>
    </cfRule>
  </conditionalFormatting>
  <conditionalFormatting sqref="K9:L9">
    <cfRule type="colorScale" priority="1551">
      <colorScale>
        <cfvo type="min"/>
        <cfvo type="max"/>
        <color rgb="FFFCFCFF"/>
        <color rgb="FF63BE7B"/>
      </colorScale>
    </cfRule>
  </conditionalFormatting>
  <conditionalFormatting sqref="K9:L9">
    <cfRule type="colorScale" priority="1531">
      <colorScale>
        <cfvo type="min"/>
        <cfvo type="max"/>
        <color rgb="FFFCFCFF"/>
        <color rgb="FF63BE7B"/>
      </colorScale>
    </cfRule>
  </conditionalFormatting>
  <conditionalFormatting sqref="K9:L9">
    <cfRule type="colorScale" priority="1626">
      <colorScale>
        <cfvo type="min"/>
        <cfvo type="percentile" val="50"/>
        <cfvo type="max"/>
        <color rgb="FFF8696B"/>
        <color rgb="FFFCFCFF"/>
        <color rgb="FF63BE7B"/>
      </colorScale>
    </cfRule>
    <cfRule type="colorScale" priority="1627">
      <colorScale>
        <cfvo type="min"/>
        <cfvo type="max"/>
        <color rgb="FFFCFCFF"/>
        <color rgb="FF63BE7B"/>
      </colorScale>
    </cfRule>
  </conditionalFormatting>
  <conditionalFormatting sqref="L9">
    <cfRule type="colorScale" priority="1628">
      <colorScale>
        <cfvo type="min"/>
        <cfvo type="percentile" val="50"/>
        <cfvo type="max"/>
        <color rgb="FFF8696B"/>
        <color rgb="FFFCFCFF"/>
        <color rgb="FF63BE7B"/>
      </colorScale>
    </cfRule>
  </conditionalFormatting>
  <conditionalFormatting sqref="M9">
    <cfRule type="colorScale" priority="1552">
      <colorScale>
        <cfvo type="min"/>
        <cfvo type="max"/>
        <color rgb="FFFCFCFF"/>
        <color rgb="FF63BE7B"/>
      </colorScale>
    </cfRule>
  </conditionalFormatting>
  <conditionalFormatting sqref="M9">
    <cfRule type="colorScale" priority="1532">
      <colorScale>
        <cfvo type="min"/>
        <cfvo type="max"/>
        <color rgb="FFFCFCFF"/>
        <color rgb="FF63BE7B"/>
      </colorScale>
    </cfRule>
  </conditionalFormatting>
  <conditionalFormatting sqref="M9">
    <cfRule type="colorScale" priority="1629">
      <colorScale>
        <cfvo type="min"/>
        <cfvo type="percentile" val="50"/>
        <cfvo type="max"/>
        <color rgb="FFF8696B"/>
        <color rgb="FFFCFCFF"/>
        <color rgb="FF63BE7B"/>
      </colorScale>
    </cfRule>
    <cfRule type="colorScale" priority="1630">
      <colorScale>
        <cfvo type="min"/>
        <cfvo type="max"/>
        <color rgb="FFFCFCFF"/>
        <color rgb="FF63BE7B"/>
      </colorScale>
    </cfRule>
    <cfRule type="colorScale" priority="1631">
      <colorScale>
        <cfvo type="min"/>
        <cfvo type="percentile" val="50"/>
        <cfvo type="max"/>
        <color rgb="FFF8696B"/>
        <color rgb="FFFCFCFF"/>
        <color rgb="FF63BE7B"/>
      </colorScale>
    </cfRule>
  </conditionalFormatting>
  <conditionalFormatting sqref="O9">
    <cfRule type="colorScale" priority="1525">
      <colorScale>
        <cfvo type="min"/>
        <cfvo type="percentile" val="50"/>
        <cfvo type="max"/>
        <color rgb="FF63BE7B"/>
        <color rgb="FFFCFCFF"/>
        <color rgb="FFF8696B"/>
      </colorScale>
    </cfRule>
  </conditionalFormatting>
  <conditionalFormatting sqref="O9">
    <cfRule type="colorScale" priority="1553">
      <colorScale>
        <cfvo type="min"/>
        <cfvo type="percentile" val="50"/>
        <cfvo type="max"/>
        <color rgb="FF63BE7B"/>
        <color rgb="FFFCFCFF"/>
        <color rgb="FFF8696B"/>
      </colorScale>
    </cfRule>
  </conditionalFormatting>
  <conditionalFormatting sqref="O9">
    <cfRule type="colorScale" priority="1533">
      <colorScale>
        <cfvo type="min"/>
        <cfvo type="percentile" val="50"/>
        <cfvo type="max"/>
        <color rgb="FF63BE7B"/>
        <color rgb="FFFCFCFF"/>
        <color rgb="FFF8696B"/>
      </colorScale>
    </cfRule>
  </conditionalFormatting>
  <conditionalFormatting sqref="O9">
    <cfRule type="colorScale" priority="1561">
      <colorScale>
        <cfvo type="min"/>
        <cfvo type="percentile" val="50"/>
        <cfvo type="max"/>
        <color rgb="FF63BE7B"/>
        <color rgb="FFFCFCFF"/>
        <color rgb="FFF8696B"/>
      </colorScale>
    </cfRule>
  </conditionalFormatting>
  <conditionalFormatting sqref="P9">
    <cfRule type="colorScale" priority="1568">
      <colorScale>
        <cfvo type="min"/>
        <cfvo type="percentile" val="50"/>
        <cfvo type="max"/>
        <color rgb="FF63BE7B"/>
        <color rgb="FFFCFCFF"/>
        <color rgb="FFF8696B"/>
      </colorScale>
    </cfRule>
    <cfRule type="colorScale" priority="1569">
      <colorScale>
        <cfvo type="min"/>
        <cfvo type="percentile" val="50"/>
        <cfvo type="max"/>
        <color rgb="FF63BE7B"/>
        <color rgb="FFFCFCFF"/>
        <color rgb="FFF8696B"/>
      </colorScale>
    </cfRule>
    <cfRule type="colorScale" priority="1570">
      <colorScale>
        <cfvo type="min"/>
        <cfvo type="max"/>
        <color rgb="FFFCFCFF"/>
        <color rgb="FFF8696B"/>
      </colorScale>
    </cfRule>
  </conditionalFormatting>
  <conditionalFormatting sqref="P9">
    <cfRule type="colorScale" priority="1637">
      <colorScale>
        <cfvo type="min"/>
        <cfvo type="percentile" val="50"/>
        <cfvo type="max"/>
        <color rgb="FF63BE7B"/>
        <color rgb="FFFCFCFF"/>
        <color rgb="FFF8696B"/>
      </colorScale>
    </cfRule>
  </conditionalFormatting>
  <conditionalFormatting sqref="Q9">
    <cfRule type="colorScale" priority="1554">
      <colorScale>
        <cfvo type="min"/>
        <cfvo type="max"/>
        <color rgb="FFFFEF9C"/>
        <color rgb="FF63BE7B"/>
      </colorScale>
    </cfRule>
  </conditionalFormatting>
  <conditionalFormatting sqref="Q9">
    <cfRule type="colorScale" priority="1571">
      <colorScale>
        <cfvo type="min"/>
        <cfvo type="percentile" val="50"/>
        <cfvo type="max"/>
        <color rgb="FFF8696B"/>
        <color rgb="FFFCFCFF"/>
        <color rgb="FF63BE7B"/>
      </colorScale>
    </cfRule>
    <cfRule type="colorScale" priority="1572">
      <colorScale>
        <cfvo type="min"/>
        <cfvo type="max"/>
        <color rgb="FFFFEF9C"/>
        <color rgb="FF63BE7B"/>
      </colorScale>
    </cfRule>
    <cfRule type="colorScale" priority="1573">
      <colorScale>
        <cfvo type="min"/>
        <cfvo type="max"/>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Q9">
    <cfRule type="colorScale" priority="1638">
      <colorScale>
        <cfvo type="min"/>
        <cfvo type="percentile" val="50"/>
        <cfvo type="max"/>
        <color rgb="FFF8696B"/>
        <color rgb="FFFCFCFF"/>
        <color rgb="FF63BE7B"/>
      </colorScale>
    </cfRule>
  </conditionalFormatting>
  <conditionalFormatting sqref="Q9:U9">
    <cfRule type="colorScale" priority="1526">
      <colorScale>
        <cfvo type="min"/>
        <cfvo type="max"/>
        <color rgb="FFFFEF9C"/>
        <color rgb="FF63BE7B"/>
      </colorScale>
    </cfRule>
  </conditionalFormatting>
  <conditionalFormatting sqref="R9:S9">
    <cfRule type="colorScale" priority="1555">
      <colorScale>
        <cfvo type="min"/>
        <cfvo type="max"/>
        <color rgb="FFFFEF9C"/>
        <color rgb="FF63BE7B"/>
      </colorScale>
    </cfRule>
  </conditionalFormatting>
  <conditionalFormatting sqref="R9:S9">
    <cfRule type="colorScale" priority="1576">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max"/>
        <color rgb="FFFCFCFF"/>
        <color rgb="FF63BE7B"/>
      </colorScale>
    </cfRule>
  </conditionalFormatting>
  <conditionalFormatting sqref="R9:S9">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onditionalFormatting>
  <conditionalFormatting sqref="T9">
    <cfRule type="colorScale" priority="1556">
      <colorScale>
        <cfvo type="min"/>
        <cfvo type="max"/>
        <color rgb="FFFFEF9C"/>
        <color rgb="FF63BE7B"/>
      </colorScale>
    </cfRule>
  </conditionalFormatting>
  <conditionalFormatting sqref="T9">
    <cfRule type="colorScale" priority="1579">
      <colorScale>
        <cfvo type="min"/>
        <cfvo type="percentile" val="50"/>
        <cfvo type="max"/>
        <color rgb="FFF8696B"/>
        <color rgb="FFFCFCFF"/>
        <color rgb="FF63BE7B"/>
      </colorScale>
    </cfRule>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max"/>
        <color rgb="FFFCFCFF"/>
        <color rgb="FF63BE7B"/>
      </colorScale>
    </cfRule>
  </conditionalFormatting>
  <conditionalFormatting sqref="T9">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onditionalFormatting>
  <conditionalFormatting sqref="U9 W9">
    <cfRule type="colorScale" priority="1557">
      <colorScale>
        <cfvo type="min"/>
        <cfvo type="max"/>
        <color rgb="FFFFEF9C"/>
        <color rgb="FF63BE7B"/>
      </colorScale>
    </cfRule>
  </conditionalFormatting>
  <conditionalFormatting sqref="U9">
    <cfRule type="colorScale" priority="1534">
      <colorScale>
        <cfvo type="min"/>
        <cfvo type="max"/>
        <color rgb="FFFFEF9C"/>
        <color rgb="FF63BE7B"/>
      </colorScale>
    </cfRule>
  </conditionalFormatting>
  <conditionalFormatting sqref="U9">
    <cfRule type="colorScale" priority="1583">
      <colorScale>
        <cfvo type="min"/>
        <cfvo type="percentile" val="50"/>
        <cfvo type="max"/>
        <color rgb="FFF8696B"/>
        <color rgb="FFFCFCFF"/>
        <color rgb="FF63BE7B"/>
      </colorScale>
    </cfRule>
    <cfRule type="colorScale" priority="1584">
      <colorScale>
        <cfvo type="min"/>
        <cfvo type="max"/>
        <color rgb="FFFCFCFF"/>
        <color rgb="FF63BE7B"/>
      </colorScale>
    </cfRule>
  </conditionalFormatting>
  <conditionalFormatting sqref="U9">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onditionalFormatting>
  <conditionalFormatting sqref="V9">
    <cfRule type="colorScale" priority="1521">
      <colorScale>
        <cfvo type="min"/>
        <cfvo type="max"/>
        <color rgb="FFFFEF9C"/>
        <color rgb="FF63BE7B"/>
      </colorScale>
    </cfRule>
  </conditionalFormatting>
  <conditionalFormatting sqref="V9">
    <cfRule type="colorScale" priority="1517">
      <colorScale>
        <cfvo type="min"/>
        <cfvo type="percentile" val="50"/>
        <cfvo type="max"/>
        <color rgb="FF63BE7B"/>
        <color rgb="FFFCFCFF"/>
        <color rgb="FFF8696B"/>
      </colorScale>
    </cfRule>
    <cfRule type="colorScale" priority="1518">
      <colorScale>
        <cfvo type="min"/>
        <cfvo type="percentile" val="50"/>
        <cfvo type="max"/>
        <color rgb="FF63BE7B"/>
        <color rgb="FFFCFCFF"/>
        <color rgb="FFF8696B"/>
      </colorScale>
    </cfRule>
    <cfRule type="colorScale" priority="1519">
      <colorScale>
        <cfvo type="min"/>
        <cfvo type="max"/>
        <color rgb="FF63BE7B"/>
        <color rgb="FFFCFCFF"/>
      </colorScale>
    </cfRule>
    <cfRule type="colorScale" priority="1520">
      <colorScale>
        <cfvo type="min"/>
        <cfvo type="percentile" val="50"/>
        <cfvo type="max"/>
        <color rgb="FF63BE7B"/>
        <color rgb="FFFCFCFF"/>
        <color rgb="FFF8696B"/>
      </colorScale>
    </cfRule>
    <cfRule type="colorScale" priority="1522">
      <colorScale>
        <cfvo type="min"/>
        <cfvo type="max"/>
        <color rgb="FFFFEF9C"/>
        <color rgb="FF63BE7B"/>
      </colorScale>
    </cfRule>
    <cfRule type="colorScale" priority="1523">
      <colorScale>
        <cfvo type="min"/>
        <cfvo type="max"/>
        <color rgb="FFFFEF9C"/>
        <color rgb="FF63BE7B"/>
      </colorScale>
    </cfRule>
    <cfRule type="colorScale" priority="1524">
      <colorScale>
        <cfvo type="min"/>
        <cfvo type="max"/>
        <color rgb="FFFFEF9C"/>
        <color rgb="FF63BE7B"/>
      </colorScale>
    </cfRule>
  </conditionalFormatting>
  <conditionalFormatting sqref="W9">
    <cfRule type="colorScale" priority="1585">
      <colorScale>
        <cfvo type="min"/>
        <cfvo type="percentile" val="50"/>
        <cfvo type="max"/>
        <color rgb="FF63BE7B"/>
        <color rgb="FFFCFCFF"/>
        <color rgb="FFF8696B"/>
      </colorScale>
    </cfRule>
    <cfRule type="colorScale" priority="1586">
      <colorScale>
        <cfvo type="min"/>
        <cfvo type="max"/>
        <color rgb="FF63BE7B"/>
        <color rgb="FFFCFCFF"/>
      </colorScale>
    </cfRule>
    <cfRule type="colorScale" priority="1587">
      <colorScale>
        <cfvo type="min"/>
        <cfvo type="percentile" val="50"/>
        <cfvo type="max"/>
        <color rgb="FF63BE7B"/>
        <color rgb="FFFCFCFF"/>
        <color rgb="FFF8696B"/>
      </colorScale>
    </cfRule>
  </conditionalFormatting>
  <conditionalFormatting sqref="W9">
    <cfRule type="colorScale" priority="1643">
      <colorScale>
        <cfvo type="min"/>
        <cfvo type="percentile" val="50"/>
        <cfvo type="max"/>
        <color rgb="FF63BE7B"/>
        <color rgb="FFFCFCFF"/>
        <color rgb="FFF8696B"/>
      </colorScale>
    </cfRule>
  </conditionalFormatting>
  <conditionalFormatting sqref="K10:L10">
    <cfRule type="colorScale" priority="1384">
      <colorScale>
        <cfvo type="min"/>
        <cfvo type="max"/>
        <color rgb="FFFCFCFF"/>
        <color rgb="FF63BE7B"/>
      </colorScale>
    </cfRule>
    <cfRule type="colorScale" priority="1385">
      <colorScale>
        <cfvo type="min"/>
        <cfvo type="max"/>
        <color rgb="FFFCFCFF"/>
        <color rgb="FF63BE7B"/>
      </colorScale>
    </cfRule>
    <cfRule type="colorScale" priority="1386">
      <colorScale>
        <cfvo type="min"/>
        <cfvo type="max"/>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R10:S10">
    <cfRule type="colorScale" priority="1388">
      <colorScale>
        <cfvo type="min"/>
        <cfvo type="percentile" val="50"/>
        <cfvo type="max"/>
        <color rgb="FFF8696B"/>
        <color rgb="FFFCFCFF"/>
        <color rgb="FF63BE7B"/>
      </colorScale>
    </cfRule>
    <cfRule type="colorScale" priority="1389">
      <colorScale>
        <cfvo type="min"/>
        <cfvo type="max"/>
        <color rgb="FFFCFCFF"/>
        <color rgb="FF63BE7B"/>
      </colorScale>
    </cfRule>
    <cfRule type="colorScale" priority="1390">
      <colorScale>
        <cfvo type="min"/>
        <cfvo type="max"/>
        <color rgb="FFFFEF9C"/>
        <color rgb="FF63BE7B"/>
      </colorScale>
    </cfRule>
    <cfRule type="colorScale" priority="1391">
      <colorScale>
        <cfvo type="min"/>
        <cfvo type="max"/>
        <color rgb="FFFFEF9C"/>
        <color rgb="FF63BE7B"/>
      </colorScale>
    </cfRule>
    <cfRule type="colorScale" priority="1392">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O5">
    <cfRule type="colorScale" priority="33776">
      <colorScale>
        <cfvo type="min"/>
        <cfvo type="percentile" val="50"/>
        <cfvo type="max"/>
        <color rgb="FF63BE7B"/>
        <color rgb="FFFCFCFF"/>
        <color rgb="FFF8696B"/>
      </colorScale>
    </cfRule>
    <cfRule type="colorScale" priority="33777">
      <colorScale>
        <cfvo type="min"/>
        <cfvo type="percentile" val="50"/>
        <cfvo type="max"/>
        <color rgb="FF63BE7B"/>
        <color rgb="FFFCFCFF"/>
        <color rgb="FFF8696B"/>
      </colorScale>
    </cfRule>
    <cfRule type="colorScale" priority="33778">
      <colorScale>
        <cfvo type="min"/>
        <cfvo type="percentile" val="50"/>
        <cfvo type="max"/>
        <color rgb="FF63BE7B"/>
        <color rgb="FFFCFCFF"/>
        <color rgb="FFF8696B"/>
      </colorScale>
    </cfRule>
    <cfRule type="colorScale" priority="33779">
      <colorScale>
        <cfvo type="min"/>
        <cfvo type="percentile" val="50"/>
        <cfvo type="max"/>
        <color rgb="FF63BE7B"/>
        <color rgb="FFFCFCFF"/>
        <color rgb="FFF8696B"/>
      </colorScale>
    </cfRule>
  </conditionalFormatting>
  <conditionalFormatting sqref="T5">
    <cfRule type="colorScale" priority="33780">
      <colorScale>
        <cfvo type="min"/>
        <cfvo type="max"/>
        <color rgb="FFFFEF9C"/>
        <color rgb="FF63BE7B"/>
      </colorScale>
    </cfRule>
    <cfRule type="colorScale" priority="33781">
      <colorScale>
        <cfvo type="min"/>
        <cfvo type="max"/>
        <color rgb="FFFFEF9C"/>
        <color rgb="FF63BE7B"/>
      </colorScale>
    </cfRule>
    <cfRule type="colorScale" priority="33782">
      <colorScale>
        <cfvo type="min"/>
        <cfvo type="max"/>
        <color rgb="FFFFEF9C"/>
        <color rgb="FF63BE7B"/>
      </colorScale>
    </cfRule>
    <cfRule type="colorScale" priority="33783">
      <colorScale>
        <cfvo type="min"/>
        <cfvo type="max"/>
        <color rgb="FFFFEF9C"/>
        <color rgb="FF63BE7B"/>
      </colorScale>
    </cfRule>
  </conditionalFormatting>
  <conditionalFormatting sqref="D4:D5">
    <cfRule type="colorScale" priority="33784">
      <colorScale>
        <cfvo type="min"/>
        <cfvo type="percentile" val="50"/>
        <cfvo type="max"/>
        <color rgb="FFF8696B"/>
        <color rgb="FFFCFCFF"/>
        <color rgb="FF63BE7B"/>
      </colorScale>
    </cfRule>
  </conditionalFormatting>
  <conditionalFormatting sqref="E5">
    <cfRule type="colorScale" priority="33785">
      <colorScale>
        <cfvo type="min"/>
        <cfvo type="max"/>
        <color rgb="FFFCFCFF"/>
        <color rgb="FF63BE7B"/>
      </colorScale>
    </cfRule>
  </conditionalFormatting>
  <conditionalFormatting sqref="F5">
    <cfRule type="colorScale" priority="33786">
      <colorScale>
        <cfvo type="min"/>
        <cfvo type="max"/>
        <color rgb="FFFCFCFF"/>
        <color rgb="FF63BE7B"/>
      </colorScale>
    </cfRule>
  </conditionalFormatting>
  <conditionalFormatting sqref="G5">
    <cfRule type="colorScale" priority="33787">
      <colorScale>
        <cfvo type="min"/>
        <cfvo type="max"/>
        <color rgb="FFFCFCFF"/>
        <color rgb="FF63BE7B"/>
      </colorScale>
    </cfRule>
  </conditionalFormatting>
  <conditionalFormatting sqref="H4:H5">
    <cfRule type="colorScale" priority="33788">
      <colorScale>
        <cfvo type="min"/>
        <cfvo type="percentile" val="50"/>
        <cfvo type="max"/>
        <color rgb="FFF8696B"/>
        <color rgb="FFFCFCFF"/>
        <color rgb="FF5A8AC6"/>
      </colorScale>
    </cfRule>
  </conditionalFormatting>
  <conditionalFormatting sqref="O5">
    <cfRule type="colorScale" priority="33789">
      <colorScale>
        <cfvo type="min"/>
        <cfvo type="percentile" val="50"/>
        <cfvo type="max"/>
        <color rgb="FF63BE7B"/>
        <color rgb="FFFCFCFF"/>
        <color rgb="FFF8696B"/>
      </colorScale>
    </cfRule>
  </conditionalFormatting>
  <conditionalFormatting sqref="F4:F5">
    <cfRule type="colorScale" priority="33790">
      <colorScale>
        <cfvo type="min"/>
        <cfvo type="max"/>
        <color rgb="FFFCFCFF"/>
        <color rgb="FF63BE7B"/>
      </colorScale>
    </cfRule>
  </conditionalFormatting>
  <conditionalFormatting sqref="G4:G5">
    <cfRule type="colorScale" priority="33791">
      <colorScale>
        <cfvo type="min"/>
        <cfvo type="max"/>
        <color rgb="FFFCFCFF"/>
        <color rgb="FF63BE7B"/>
      </colorScale>
    </cfRule>
  </conditionalFormatting>
  <conditionalFormatting sqref="H4:H5">
    <cfRule type="colorScale" priority="33792">
      <colorScale>
        <cfvo type="min"/>
        <cfvo type="percentile" val="50"/>
        <cfvo type="max"/>
        <color rgb="FFF8696B"/>
        <color rgb="FFFCFCFF"/>
        <color rgb="FF63BE7B"/>
      </colorScale>
    </cfRule>
    <cfRule type="colorScale" priority="33793">
      <colorScale>
        <cfvo type="min"/>
        <cfvo type="max"/>
        <color rgb="FFFCFCFF"/>
        <color rgb="FF63BE7B"/>
      </colorScale>
    </cfRule>
    <cfRule type="colorScale" priority="33794">
      <colorScale>
        <cfvo type="min"/>
        <cfvo type="percentile" val="50"/>
        <cfvo type="max"/>
        <color rgb="FFF8696B"/>
        <color rgb="FFFCFCFF"/>
        <color rgb="FF63BE7B"/>
      </colorScale>
    </cfRule>
  </conditionalFormatting>
  <conditionalFormatting sqref="O4:O5">
    <cfRule type="colorScale" priority="33795">
      <colorScale>
        <cfvo type="min"/>
        <cfvo type="percentile" val="50"/>
        <cfvo type="max"/>
        <color rgb="FF63BE7B"/>
        <color rgb="FFFCFCFF"/>
        <color rgb="FFF8696B"/>
      </colorScale>
    </cfRule>
  </conditionalFormatting>
  <conditionalFormatting sqref="H5">
    <cfRule type="colorScale" priority="33796">
      <colorScale>
        <cfvo type="min"/>
        <cfvo type="max"/>
        <color rgb="FFFCFCFF"/>
        <color rgb="FF63BE7B"/>
      </colorScale>
    </cfRule>
  </conditionalFormatting>
  <conditionalFormatting sqref="H5">
    <cfRule type="colorScale" priority="33797">
      <colorScale>
        <cfvo type="min"/>
        <cfvo type="percentile" val="50"/>
        <cfvo type="max"/>
        <color rgb="FFF8696B"/>
        <color rgb="FFFCFCFF"/>
        <color rgb="FF63BE7B"/>
      </colorScale>
    </cfRule>
    <cfRule type="colorScale" priority="33798">
      <colorScale>
        <cfvo type="min"/>
        <cfvo type="max"/>
        <color rgb="FFFCFCFF"/>
        <color rgb="FF63BE7B"/>
      </colorScale>
    </cfRule>
  </conditionalFormatting>
  <conditionalFormatting sqref="I5">
    <cfRule type="colorScale" priority="33799">
      <colorScale>
        <cfvo type="min"/>
        <cfvo type="max"/>
        <color rgb="FFFCFCFF"/>
        <color rgb="FF63BE7B"/>
      </colorScale>
    </cfRule>
  </conditionalFormatting>
  <conditionalFormatting sqref="I5">
    <cfRule type="colorScale" priority="33800">
      <colorScale>
        <cfvo type="min"/>
        <cfvo type="percentile" val="50"/>
        <cfvo type="max"/>
        <color rgb="FFF8696B"/>
        <color rgb="FFFCFCFF"/>
        <color rgb="FF63BE7B"/>
      </colorScale>
    </cfRule>
    <cfRule type="colorScale" priority="33801">
      <colorScale>
        <cfvo type="min"/>
        <cfvo type="max"/>
        <color rgb="FFFCFCFF"/>
        <color rgb="FF63BE7B"/>
      </colorScale>
    </cfRule>
  </conditionalFormatting>
  <conditionalFormatting sqref="Q5">
    <cfRule type="colorScale" priority="33802">
      <colorScale>
        <cfvo type="min"/>
        <cfvo type="max"/>
        <color rgb="FFFFEF9C"/>
        <color rgb="FF63BE7B"/>
      </colorScale>
    </cfRule>
  </conditionalFormatting>
  <conditionalFormatting sqref="Q5">
    <cfRule type="colorScale" priority="33803">
      <colorScale>
        <cfvo type="min"/>
        <cfvo type="max"/>
        <color rgb="FFFFEF9C"/>
        <color rgb="FF63BE7B"/>
      </colorScale>
    </cfRule>
    <cfRule type="colorScale" priority="33804">
      <colorScale>
        <cfvo type="min"/>
        <cfvo type="percentile" val="50"/>
        <cfvo type="max"/>
        <color rgb="FFF8696B"/>
        <color rgb="FFFFEB84"/>
        <color rgb="FF63BE7B"/>
      </colorScale>
    </cfRule>
  </conditionalFormatting>
  <conditionalFormatting sqref="T5">
    <cfRule type="colorScale" priority="33805">
      <colorScale>
        <cfvo type="min"/>
        <cfvo type="max"/>
        <color rgb="FFFFEF9C"/>
        <color rgb="FF63BE7B"/>
      </colorScale>
    </cfRule>
  </conditionalFormatting>
  <conditionalFormatting sqref="T5">
    <cfRule type="colorScale" priority="33806">
      <colorScale>
        <cfvo type="min"/>
        <cfvo type="max"/>
        <color rgb="FFFFEF9C"/>
        <color rgb="FF63BE7B"/>
      </colorScale>
    </cfRule>
    <cfRule type="colorScale" priority="33807">
      <colorScale>
        <cfvo type="min"/>
        <cfvo type="percentile" val="50"/>
        <cfvo type="max"/>
        <color rgb="FFF8696B"/>
        <color rgb="FFFCFCFF"/>
        <color rgb="FF63BE7B"/>
      </colorScale>
    </cfRule>
  </conditionalFormatting>
  <conditionalFormatting sqref="E4:E5">
    <cfRule type="colorScale" priority="33808">
      <colorScale>
        <cfvo type="min"/>
        <cfvo type="max"/>
        <color rgb="FFFCFCFF"/>
        <color rgb="FF63BE7B"/>
      </colorScale>
    </cfRule>
  </conditionalFormatting>
  <conditionalFormatting sqref="E4:E5">
    <cfRule type="colorScale" priority="33809">
      <colorScale>
        <cfvo type="min"/>
        <cfvo type="percentile" val="50"/>
        <cfvo type="max"/>
        <color rgb="FFF8696B"/>
        <color rgb="FFFCFCFF"/>
        <color rgb="FF63BE7B"/>
      </colorScale>
    </cfRule>
    <cfRule type="colorScale" priority="33810">
      <colorScale>
        <cfvo type="min"/>
        <cfvo type="max"/>
        <color rgb="FFFCFCFF"/>
        <color rgb="FF63BE7B"/>
      </colorScale>
    </cfRule>
    <cfRule type="colorScale" priority="33811">
      <colorScale>
        <cfvo type="min"/>
        <cfvo type="percentile" val="50"/>
        <cfvo type="max"/>
        <color rgb="FFF8696B"/>
        <color rgb="FFFCFCFF"/>
        <color rgb="FF63BE7B"/>
      </colorScale>
    </cfRule>
  </conditionalFormatting>
  <conditionalFormatting sqref="F4:F5">
    <cfRule type="colorScale" priority="33812">
      <colorScale>
        <cfvo type="min"/>
        <cfvo type="max"/>
        <color rgb="FFFCFCFF"/>
        <color rgb="FF63BE7B"/>
      </colorScale>
    </cfRule>
    <cfRule type="colorScale" priority="33813">
      <colorScale>
        <cfvo type="min"/>
        <cfvo type="percentile" val="50"/>
        <cfvo type="max"/>
        <color rgb="FFF8696B"/>
        <color rgb="FFFCFCFF"/>
        <color rgb="FF63BE7B"/>
      </colorScale>
    </cfRule>
    <cfRule type="colorScale" priority="33814">
      <colorScale>
        <cfvo type="min"/>
        <cfvo type="max"/>
        <color rgb="FFFCFCFF"/>
        <color rgb="FF63BE7B"/>
      </colorScale>
    </cfRule>
    <cfRule type="colorScale" priority="33815">
      <colorScale>
        <cfvo type="min"/>
        <cfvo type="percentile" val="50"/>
        <cfvo type="max"/>
        <color rgb="FFF8696B"/>
        <color rgb="FFFCFCFF"/>
        <color rgb="FF63BE7B"/>
      </colorScale>
    </cfRule>
  </conditionalFormatting>
  <conditionalFormatting sqref="G4:G5">
    <cfRule type="colorScale" priority="33816">
      <colorScale>
        <cfvo type="min"/>
        <cfvo type="max"/>
        <color rgb="FFFCFCFF"/>
        <color rgb="FF63BE7B"/>
      </colorScale>
    </cfRule>
    <cfRule type="colorScale" priority="33817">
      <colorScale>
        <cfvo type="min"/>
        <cfvo type="percentile" val="50"/>
        <cfvo type="max"/>
        <color rgb="FFF8696B"/>
        <color rgb="FFFCFCFF"/>
        <color rgb="FF63BE7B"/>
      </colorScale>
    </cfRule>
    <cfRule type="colorScale" priority="33818">
      <colorScale>
        <cfvo type="min"/>
        <cfvo type="percentile" val="50"/>
        <cfvo type="max"/>
        <color rgb="FFF8696B"/>
        <color rgb="FFFCFCFF"/>
        <color rgb="FF63BE7B"/>
      </colorScale>
    </cfRule>
  </conditionalFormatting>
  <conditionalFormatting sqref="H4:H5">
    <cfRule type="colorScale" priority="33819">
      <colorScale>
        <cfvo type="min"/>
        <cfvo type="max"/>
        <color rgb="FFFCFCFF"/>
        <color rgb="FF63BE7B"/>
      </colorScale>
    </cfRule>
  </conditionalFormatting>
  <conditionalFormatting sqref="I4:I5">
    <cfRule type="colorScale" priority="33820">
      <colorScale>
        <cfvo type="min"/>
        <cfvo type="percentile" val="50"/>
        <cfvo type="max"/>
        <color rgb="FFF8696B"/>
        <color rgb="FFFCFCFF"/>
        <color rgb="FF63BE7B"/>
      </colorScale>
    </cfRule>
    <cfRule type="colorScale" priority="33821">
      <colorScale>
        <cfvo type="min"/>
        <cfvo type="max"/>
        <color rgb="FFFCFCFF"/>
        <color rgb="FF63BE7B"/>
      </colorScale>
    </cfRule>
    <cfRule type="colorScale" priority="33822">
      <colorScale>
        <cfvo type="min"/>
        <cfvo type="percentile" val="50"/>
        <cfvo type="max"/>
        <color rgb="FFF8696B"/>
        <color rgb="FFFCFCFF"/>
        <color rgb="FF63BE7B"/>
      </colorScale>
    </cfRule>
  </conditionalFormatting>
  <conditionalFormatting sqref="I4:I5">
    <cfRule type="colorScale" priority="33823">
      <colorScale>
        <cfvo type="min"/>
        <cfvo type="max"/>
        <color rgb="FFFCFCFF"/>
        <color rgb="FF63BE7B"/>
      </colorScale>
    </cfRule>
  </conditionalFormatting>
  <conditionalFormatting sqref="I4:I5">
    <cfRule type="colorScale" priority="33824">
      <colorScale>
        <cfvo type="min"/>
        <cfvo type="percentile" val="50"/>
        <cfvo type="max"/>
        <color rgb="FFF8696B"/>
        <color rgb="FFFCFCFF"/>
        <color rgb="FF63BE7B"/>
      </colorScale>
    </cfRule>
    <cfRule type="colorScale" priority="33825">
      <colorScale>
        <cfvo type="min"/>
        <cfvo type="percentile" val="50"/>
        <cfvo type="max"/>
        <color rgb="FFF8696B"/>
        <color rgb="FFFCFCFF"/>
        <color rgb="FF5A8AC6"/>
      </colorScale>
    </cfRule>
    <cfRule type="colorScale" priority="33826">
      <colorScale>
        <cfvo type="min"/>
        <cfvo type="percentile" val="50"/>
        <cfvo type="max"/>
        <color rgb="FFF8696B"/>
        <color rgb="FFFCFCFF"/>
        <color rgb="FF63BE7B"/>
      </colorScale>
    </cfRule>
    <cfRule type="colorScale" priority="33827">
      <colorScale>
        <cfvo type="min"/>
        <cfvo type="percentile" val="50"/>
        <cfvo type="max"/>
        <color rgb="FFF8696B"/>
        <color rgb="FFFCFCFF"/>
        <color rgb="FF63BE7B"/>
      </colorScale>
    </cfRule>
    <cfRule type="colorScale" priority="33828">
      <colorScale>
        <cfvo type="min"/>
        <cfvo type="max"/>
        <color rgb="FFFCFCFF"/>
        <color rgb="FF63BE7B"/>
      </colorScale>
    </cfRule>
    <cfRule type="colorScale" priority="33829">
      <colorScale>
        <cfvo type="min"/>
        <cfvo type="percentile" val="50"/>
        <cfvo type="max"/>
        <color rgb="FFF8696B"/>
        <color rgb="FFFCFCFF"/>
        <color rgb="FF63BE7B"/>
      </colorScale>
    </cfRule>
  </conditionalFormatting>
  <conditionalFormatting sqref="I4:I5">
    <cfRule type="colorScale" priority="33830">
      <colorScale>
        <cfvo type="min"/>
        <cfvo type="percentile" val="50"/>
        <cfvo type="max"/>
        <color rgb="FFF8696B"/>
        <color rgb="FFFCFCFF"/>
        <color rgb="FF63BE7B"/>
      </colorScale>
    </cfRule>
    <cfRule type="colorScale" priority="33831">
      <colorScale>
        <cfvo type="min"/>
        <cfvo type="max"/>
        <color rgb="FFFCFCFF"/>
        <color rgb="FF63BE7B"/>
      </colorScale>
    </cfRule>
  </conditionalFormatting>
  <conditionalFormatting sqref="K4:K5">
    <cfRule type="colorScale" priority="33832">
      <colorScale>
        <cfvo type="min"/>
        <cfvo type="percentile" val="50"/>
        <cfvo type="max"/>
        <color rgb="FFF8696B"/>
        <color rgb="FFFCFCFF"/>
        <color rgb="FF63BE7B"/>
      </colorScale>
    </cfRule>
  </conditionalFormatting>
  <conditionalFormatting sqref="K4:K5">
    <cfRule type="colorScale" priority="33833">
      <colorScale>
        <cfvo type="min"/>
        <cfvo type="max"/>
        <color rgb="FFFCFCFF"/>
        <color rgb="FF63BE7B"/>
      </colorScale>
    </cfRule>
    <cfRule type="colorScale" priority="33834">
      <colorScale>
        <cfvo type="min"/>
        <cfvo type="percentile" val="50"/>
        <cfvo type="max"/>
        <color rgb="FFF8696B"/>
        <color rgb="FFFCFCFF"/>
        <color rgb="FF63BE7B"/>
      </colorScale>
    </cfRule>
  </conditionalFormatting>
  <conditionalFormatting sqref="L4:L5">
    <cfRule type="colorScale" priority="33835">
      <colorScale>
        <cfvo type="min"/>
        <cfvo type="percentile" val="50"/>
        <cfvo type="max"/>
        <color rgb="FFF8696B"/>
        <color rgb="FFFCFCFF"/>
        <color rgb="FF63BE7B"/>
      </colorScale>
    </cfRule>
  </conditionalFormatting>
  <conditionalFormatting sqref="L4:L5">
    <cfRule type="colorScale" priority="33836">
      <colorScale>
        <cfvo type="min"/>
        <cfvo type="max"/>
        <color rgb="FFFCFCFF"/>
        <color rgb="FF63BE7B"/>
      </colorScale>
    </cfRule>
    <cfRule type="colorScale" priority="33837">
      <colorScale>
        <cfvo type="min"/>
        <cfvo type="percentile" val="50"/>
        <cfvo type="max"/>
        <color rgb="FFF8696B"/>
        <color rgb="FFFCFCFF"/>
        <color rgb="FF63BE7B"/>
      </colorScale>
    </cfRule>
  </conditionalFormatting>
  <conditionalFormatting sqref="P4:P5">
    <cfRule type="colorScale" priority="33838">
      <colorScale>
        <cfvo type="min"/>
        <cfvo type="percentile" val="50"/>
        <cfvo type="max"/>
        <color rgb="FF63BE7B"/>
        <color rgb="FFFCFCFF"/>
        <color rgb="FFF8696B"/>
      </colorScale>
    </cfRule>
    <cfRule type="colorScale" priority="33839">
      <colorScale>
        <cfvo type="min"/>
        <cfvo type="percentile" val="50"/>
        <cfvo type="max"/>
        <color rgb="FF63BE7B"/>
        <color rgb="FFFCFCFF"/>
        <color rgb="FFF8696B"/>
      </colorScale>
    </cfRule>
    <cfRule type="colorScale" priority="33840">
      <colorScale>
        <cfvo type="min"/>
        <cfvo type="max"/>
        <color rgb="FFFCFCFF"/>
        <color rgb="FFF8696B"/>
      </colorScale>
    </cfRule>
  </conditionalFormatting>
  <conditionalFormatting sqref="P4:P5">
    <cfRule type="colorScale" priority="33841">
      <colorScale>
        <cfvo type="min"/>
        <cfvo type="percentile" val="50"/>
        <cfvo type="max"/>
        <color rgb="FF63BE7B"/>
        <color rgb="FFFCFCFF"/>
        <color rgb="FFF8696B"/>
      </colorScale>
    </cfRule>
  </conditionalFormatting>
  <conditionalFormatting sqref="Q4:Q5">
    <cfRule type="colorScale" priority="33842">
      <colorScale>
        <cfvo type="min"/>
        <cfvo type="percentile" val="50"/>
        <cfvo type="max"/>
        <color rgb="FFF8696B"/>
        <color rgb="FFFCFCFF"/>
        <color rgb="FF63BE7B"/>
      </colorScale>
    </cfRule>
    <cfRule type="colorScale" priority="33843">
      <colorScale>
        <cfvo type="min"/>
        <cfvo type="max"/>
        <color rgb="FFFFEF9C"/>
        <color rgb="FF63BE7B"/>
      </colorScale>
    </cfRule>
    <cfRule type="colorScale" priority="33844">
      <colorScale>
        <cfvo type="min"/>
        <cfvo type="max"/>
        <color rgb="FFFCFCFF"/>
        <color rgb="FF63BE7B"/>
      </colorScale>
    </cfRule>
    <cfRule type="colorScale" priority="33845">
      <colorScale>
        <cfvo type="min"/>
        <cfvo type="max"/>
        <color rgb="FFFCFCFF"/>
        <color rgb="FF63BE7B"/>
      </colorScale>
    </cfRule>
    <cfRule type="colorScale" priority="33846">
      <colorScale>
        <cfvo type="min"/>
        <cfvo type="percentile" val="50"/>
        <cfvo type="max"/>
        <color rgb="FFF8696B"/>
        <color rgb="FFFCFCFF"/>
        <color rgb="FF63BE7B"/>
      </colorScale>
    </cfRule>
  </conditionalFormatting>
  <conditionalFormatting sqref="Q4:Q5">
    <cfRule type="colorScale" priority="33847">
      <colorScale>
        <cfvo type="min"/>
        <cfvo type="percentile" val="50"/>
        <cfvo type="max"/>
        <color rgb="FFF8696B"/>
        <color rgb="FFFCFCFF"/>
        <color rgb="FF63BE7B"/>
      </colorScale>
    </cfRule>
    <cfRule type="colorScale" priority="33848">
      <colorScale>
        <cfvo type="min"/>
        <cfvo type="max"/>
        <color rgb="FFFCFCFF"/>
        <color rgb="FF63BE7B"/>
      </colorScale>
    </cfRule>
  </conditionalFormatting>
  <conditionalFormatting sqref="Q4:Q5">
    <cfRule type="colorScale" priority="33849">
      <colorScale>
        <cfvo type="min"/>
        <cfvo type="percentile" val="50"/>
        <cfvo type="max"/>
        <color rgb="FFF8696B"/>
        <color rgb="FFFCFCFF"/>
        <color rgb="FF63BE7B"/>
      </colorScale>
    </cfRule>
  </conditionalFormatting>
  <conditionalFormatting sqref="R4:R5">
    <cfRule type="colorScale" priority="33850">
      <colorScale>
        <cfvo type="min"/>
        <cfvo type="max"/>
        <color rgb="FFFCFCFF"/>
        <color rgb="FF63BE7B"/>
      </colorScale>
    </cfRule>
    <cfRule type="colorScale" priority="33851">
      <colorScale>
        <cfvo type="min"/>
        <cfvo type="percentile" val="50"/>
        <cfvo type="max"/>
        <color rgb="FFF8696B"/>
        <color rgb="FFFCFCFF"/>
        <color rgb="FF63BE7B"/>
      </colorScale>
    </cfRule>
  </conditionalFormatting>
  <conditionalFormatting sqref="R4:R5">
    <cfRule type="colorScale" priority="33852">
      <colorScale>
        <cfvo type="min"/>
        <cfvo type="max"/>
        <color rgb="FFFCFCFF"/>
        <color rgb="FF63BE7B"/>
      </colorScale>
    </cfRule>
  </conditionalFormatting>
  <conditionalFormatting sqref="S4:S5">
    <cfRule type="colorScale" priority="33853">
      <colorScale>
        <cfvo type="min"/>
        <cfvo type="max"/>
        <color rgb="FFFCFCFF"/>
        <color rgb="FF63BE7B"/>
      </colorScale>
    </cfRule>
    <cfRule type="colorScale" priority="33854">
      <colorScale>
        <cfvo type="min"/>
        <cfvo type="percentile" val="50"/>
        <cfvo type="max"/>
        <color rgb="FFF8696B"/>
        <color rgb="FFFCFCFF"/>
        <color rgb="FF63BE7B"/>
      </colorScale>
    </cfRule>
  </conditionalFormatting>
  <conditionalFormatting sqref="S4:S5">
    <cfRule type="colorScale" priority="33855">
      <colorScale>
        <cfvo type="min"/>
        <cfvo type="max"/>
        <color rgb="FFFCFCFF"/>
        <color rgb="FF63BE7B"/>
      </colorScale>
    </cfRule>
  </conditionalFormatting>
  <conditionalFormatting sqref="T4:T5">
    <cfRule type="colorScale" priority="33856">
      <colorScale>
        <cfvo type="min"/>
        <cfvo type="percentile" val="50"/>
        <cfvo type="max"/>
        <color rgb="FFF8696B"/>
        <color rgb="FFFCFCFF"/>
        <color rgb="FF63BE7B"/>
      </colorScale>
    </cfRule>
    <cfRule type="colorScale" priority="33857">
      <colorScale>
        <cfvo type="min"/>
        <cfvo type="max"/>
        <color rgb="FFFCFCFF"/>
        <color rgb="FF63BE7B"/>
      </colorScale>
    </cfRule>
    <cfRule type="colorScale" priority="33858">
      <colorScale>
        <cfvo type="min"/>
        <cfvo type="max"/>
        <color rgb="FFFCFCFF"/>
        <color rgb="FF63BE7B"/>
      </colorScale>
    </cfRule>
    <cfRule type="colorScale" priority="33859">
      <colorScale>
        <cfvo type="min"/>
        <cfvo type="max"/>
        <color rgb="FFFCFCFF"/>
        <color rgb="FF63BE7B"/>
      </colorScale>
    </cfRule>
  </conditionalFormatting>
  <conditionalFormatting sqref="T4:T5">
    <cfRule type="colorScale" priority="33860">
      <colorScale>
        <cfvo type="min"/>
        <cfvo type="max"/>
        <color rgb="FFFCFCFF"/>
        <color rgb="FF63BE7B"/>
      </colorScale>
    </cfRule>
    <cfRule type="colorScale" priority="33861">
      <colorScale>
        <cfvo type="min"/>
        <cfvo type="percentile" val="50"/>
        <cfvo type="max"/>
        <color rgb="FFF8696B"/>
        <color rgb="FFFCFCFF"/>
        <color rgb="FF63BE7B"/>
      </colorScale>
    </cfRule>
  </conditionalFormatting>
  <conditionalFormatting sqref="T4:T5">
    <cfRule type="colorScale" priority="33862">
      <colorScale>
        <cfvo type="min"/>
        <cfvo type="max"/>
        <color rgb="FFFCFCFF"/>
        <color rgb="FF63BE7B"/>
      </colorScale>
    </cfRule>
  </conditionalFormatting>
  <conditionalFormatting sqref="U4:U5">
    <cfRule type="colorScale" priority="33863">
      <colorScale>
        <cfvo type="min"/>
        <cfvo type="percentile" val="50"/>
        <cfvo type="max"/>
        <color rgb="FFF8696B"/>
        <color rgb="FFFCFCFF"/>
        <color rgb="FF63BE7B"/>
      </colorScale>
    </cfRule>
    <cfRule type="colorScale" priority="33864">
      <colorScale>
        <cfvo type="min"/>
        <cfvo type="max"/>
        <color rgb="FFFCFCFF"/>
        <color rgb="FF63BE7B"/>
      </colorScale>
    </cfRule>
  </conditionalFormatting>
  <conditionalFormatting sqref="U4:U5">
    <cfRule type="colorScale" priority="33865">
      <colorScale>
        <cfvo type="min"/>
        <cfvo type="max"/>
        <color rgb="FFFCFCFF"/>
        <color rgb="FF63BE7B"/>
      </colorScale>
    </cfRule>
    <cfRule type="colorScale" priority="33866">
      <colorScale>
        <cfvo type="min"/>
        <cfvo type="percentile" val="50"/>
        <cfvo type="max"/>
        <color rgb="FFF8696B"/>
        <color rgb="FFFCFCFF"/>
        <color rgb="FF63BE7B"/>
      </colorScale>
    </cfRule>
  </conditionalFormatting>
  <conditionalFormatting sqref="U4:U5">
    <cfRule type="colorScale" priority="33867">
      <colorScale>
        <cfvo type="min"/>
        <cfvo type="max"/>
        <color rgb="FFFCFCFF"/>
        <color rgb="FF63BE7B"/>
      </colorScale>
    </cfRule>
  </conditionalFormatting>
  <conditionalFormatting sqref="U4:W4 V5">
    <cfRule type="colorScale" priority="33868">
      <colorScale>
        <cfvo type="min"/>
        <cfvo type="max"/>
        <color rgb="FFFFEF9C"/>
        <color rgb="FF63BE7B"/>
      </colorScale>
    </cfRule>
  </conditionalFormatting>
  <conditionalFormatting sqref="V4:V5">
    <cfRule type="colorScale" priority="33870">
      <colorScale>
        <cfvo type="min"/>
        <cfvo type="percentile" val="50"/>
        <cfvo type="max"/>
        <color rgb="FF63BE7B"/>
        <color rgb="FFFCFCFF"/>
        <color rgb="FFF8696B"/>
      </colorScale>
    </cfRule>
    <cfRule type="colorScale" priority="33871">
      <colorScale>
        <cfvo type="min"/>
        <cfvo type="percentile" val="50"/>
        <cfvo type="max"/>
        <color rgb="FF63BE7B"/>
        <color rgb="FFFCFCFF"/>
        <color rgb="FFF8696B"/>
      </colorScale>
    </cfRule>
    <cfRule type="colorScale" priority="33872">
      <colorScale>
        <cfvo type="min"/>
        <cfvo type="max"/>
        <color rgb="FF63BE7B"/>
        <color rgb="FFFCFCFF"/>
      </colorScale>
    </cfRule>
    <cfRule type="colorScale" priority="33873">
      <colorScale>
        <cfvo type="min"/>
        <cfvo type="percentile" val="50"/>
        <cfvo type="max"/>
        <color rgb="FF63BE7B"/>
        <color rgb="FFFCFCFF"/>
        <color rgb="FFF8696B"/>
      </colorScale>
    </cfRule>
  </conditionalFormatting>
  <conditionalFormatting sqref="V4:V5">
    <cfRule type="colorScale" priority="33874">
      <colorScale>
        <cfvo type="min"/>
        <cfvo type="percentile" val="50"/>
        <cfvo type="max"/>
        <color rgb="FF63BE7B"/>
        <color rgb="FFFCFCFF"/>
        <color rgb="FFF8696B"/>
      </colorScale>
    </cfRule>
  </conditionalFormatting>
  <conditionalFormatting sqref="V5">
    <cfRule type="colorScale" priority="33875">
      <colorScale>
        <cfvo type="min"/>
        <cfvo type="max"/>
        <color rgb="FFFFEF9C"/>
        <color rgb="FF63BE7B"/>
      </colorScale>
    </cfRule>
  </conditionalFormatting>
  <conditionalFormatting sqref="W4:W5">
    <cfRule type="colorScale" priority="33876">
      <colorScale>
        <cfvo type="min"/>
        <cfvo type="percentile" val="50"/>
        <cfvo type="max"/>
        <color rgb="FF63BE7B"/>
        <color rgb="FFFCFCFF"/>
        <color rgb="FFF8696B"/>
      </colorScale>
    </cfRule>
    <cfRule type="colorScale" priority="33877">
      <colorScale>
        <cfvo type="min"/>
        <cfvo type="max"/>
        <color rgb="FF63BE7B"/>
        <color rgb="FFFCFCFF"/>
      </colorScale>
    </cfRule>
    <cfRule type="colorScale" priority="33878">
      <colorScale>
        <cfvo type="min"/>
        <cfvo type="percentile" val="50"/>
        <cfvo type="max"/>
        <color rgb="FF63BE7B"/>
        <color rgb="FFFCFCFF"/>
        <color rgb="FFF8696B"/>
      </colorScale>
    </cfRule>
  </conditionalFormatting>
  <conditionalFormatting sqref="W4:W5">
    <cfRule type="colorScale" priority="33879">
      <colorScale>
        <cfvo type="min"/>
        <cfvo type="percentile" val="50"/>
        <cfvo type="max"/>
        <color rgb="FF63BE7B"/>
        <color rgb="FFFCFCFF"/>
        <color rgb="FFF8696B"/>
      </colorScale>
    </cfRule>
  </conditionalFormatting>
  <conditionalFormatting sqref="H4:H5">
    <cfRule type="colorScale" priority="33880">
      <colorScale>
        <cfvo type="min"/>
        <cfvo type="percentile" val="50"/>
        <cfvo type="max"/>
        <color rgb="FFF8696B"/>
        <color rgb="FFFCFCFF"/>
        <color rgb="FF63BE7B"/>
      </colorScale>
    </cfRule>
    <cfRule type="colorScale" priority="33881">
      <colorScale>
        <cfvo type="min"/>
        <cfvo type="max"/>
        <color rgb="FFFCFCFF"/>
        <color rgb="FF63BE7B"/>
      </colorScale>
    </cfRule>
  </conditionalFormatting>
  <conditionalFormatting sqref="U4:U5">
    <cfRule type="colorScale" priority="33882">
      <colorScale>
        <cfvo type="min"/>
        <cfvo type="percentile" val="50"/>
        <cfvo type="max"/>
        <color rgb="FFF8696B"/>
        <color rgb="FFFCFCFF"/>
        <color rgb="FF63BE7B"/>
      </colorScale>
    </cfRule>
  </conditionalFormatting>
  <conditionalFormatting sqref="J5">
    <cfRule type="colorScale" priority="33883">
      <colorScale>
        <cfvo type="min"/>
        <cfvo type="max"/>
        <color rgb="FFFCFCFF"/>
        <color rgb="FF63BE7B"/>
      </colorScale>
    </cfRule>
  </conditionalFormatting>
  <conditionalFormatting sqref="J4:J5">
    <cfRule type="colorScale" priority="33884">
      <colorScale>
        <cfvo type="min"/>
        <cfvo type="max"/>
        <color rgb="FFFCFCFF"/>
        <color rgb="FF63BE7B"/>
      </colorScale>
    </cfRule>
  </conditionalFormatting>
  <conditionalFormatting sqref="J4:J5">
    <cfRule type="colorScale" priority="33885">
      <colorScale>
        <cfvo type="min"/>
        <cfvo type="max"/>
        <color rgb="FFFCFCFF"/>
        <color rgb="FF63BE7B"/>
      </colorScale>
    </cfRule>
    <cfRule type="colorScale" priority="33886">
      <colorScale>
        <cfvo type="min"/>
        <cfvo type="percentile" val="50"/>
        <cfvo type="max"/>
        <color rgb="FFF8696B"/>
        <color rgb="FFFCFCFF"/>
        <color rgb="FF63BE7B"/>
      </colorScale>
    </cfRule>
    <cfRule type="colorScale" priority="33887">
      <colorScale>
        <cfvo type="min"/>
        <cfvo type="percentile" val="50"/>
        <cfvo type="max"/>
        <color rgb="FFF8696B"/>
        <color rgb="FFFCFCFF"/>
        <color rgb="FF63BE7B"/>
      </colorScale>
    </cfRule>
  </conditionalFormatting>
  <conditionalFormatting sqref="M5">
    <cfRule type="colorScale" priority="33888">
      <colorScale>
        <cfvo type="min"/>
        <cfvo type="max"/>
        <color rgb="FFFCFCFF"/>
        <color rgb="FF63BE7B"/>
      </colorScale>
    </cfRule>
  </conditionalFormatting>
  <conditionalFormatting sqref="M4:M5">
    <cfRule type="colorScale" priority="33889">
      <colorScale>
        <cfvo type="min"/>
        <cfvo type="max"/>
        <color rgb="FFFCFCFF"/>
        <color rgb="FF63BE7B"/>
      </colorScale>
    </cfRule>
  </conditionalFormatting>
  <conditionalFormatting sqref="M4:M5">
    <cfRule type="colorScale" priority="33890">
      <colorScale>
        <cfvo type="min"/>
        <cfvo type="max"/>
        <color rgb="FFFCFCFF"/>
        <color rgb="FF63BE7B"/>
      </colorScale>
    </cfRule>
    <cfRule type="colorScale" priority="33891">
      <colorScale>
        <cfvo type="min"/>
        <cfvo type="percentile" val="50"/>
        <cfvo type="max"/>
        <color rgb="FFF8696B"/>
        <color rgb="FFFCFCFF"/>
        <color rgb="FF63BE7B"/>
      </colorScale>
    </cfRule>
    <cfRule type="colorScale" priority="33892">
      <colorScale>
        <cfvo type="min"/>
        <cfvo type="percentile" val="50"/>
        <cfvo type="max"/>
        <color rgb="FFF8696B"/>
        <color rgb="FFFCFCFF"/>
        <color rgb="FF63BE7B"/>
      </colorScale>
    </cfRule>
  </conditionalFormatting>
  <conditionalFormatting sqref="D2:D5">
    <cfRule type="colorScale" priority="33904">
      <colorScale>
        <cfvo type="min"/>
        <cfvo type="percentile" val="50"/>
        <cfvo type="max"/>
        <color rgb="FFF8696B"/>
        <color rgb="FFFCFCFF"/>
        <color rgb="FF63BE7B"/>
      </colorScale>
    </cfRule>
  </conditionalFormatting>
  <conditionalFormatting sqref="E2:E5">
    <cfRule type="colorScale" priority="33905">
      <colorScale>
        <cfvo type="min"/>
        <cfvo type="max"/>
        <color rgb="FFFCFCFF"/>
        <color rgb="FF63BE7B"/>
      </colorScale>
    </cfRule>
  </conditionalFormatting>
  <conditionalFormatting sqref="F2:F5">
    <cfRule type="colorScale" priority="33906">
      <colorScale>
        <cfvo type="min"/>
        <cfvo type="max"/>
        <color rgb="FFFCFCFF"/>
        <color rgb="FF63BE7B"/>
      </colorScale>
    </cfRule>
  </conditionalFormatting>
  <conditionalFormatting sqref="H2:H5">
    <cfRule type="colorScale" priority="33907">
      <colorScale>
        <cfvo type="min"/>
        <cfvo type="percentile" val="50"/>
        <cfvo type="max"/>
        <color rgb="FFF8696B"/>
        <color rgb="FFFCFCFF"/>
        <color rgb="FF63BE7B"/>
      </colorScale>
    </cfRule>
  </conditionalFormatting>
  <conditionalFormatting sqref="I2:I5">
    <cfRule type="colorScale" priority="33908">
      <colorScale>
        <cfvo type="min"/>
        <cfvo type="percentile" val="50"/>
        <cfvo type="max"/>
        <color rgb="FFF8696B"/>
        <color rgb="FFFCFCFF"/>
        <color rgb="FF63BE7B"/>
      </colorScale>
    </cfRule>
  </conditionalFormatting>
  <conditionalFormatting sqref="O2:O5">
    <cfRule type="colorScale" priority="33909">
      <colorScale>
        <cfvo type="min"/>
        <cfvo type="percentile" val="50"/>
        <cfvo type="max"/>
        <color rgb="FF63BE7B"/>
        <color rgb="FFFCFCFF"/>
        <color rgb="FFF8696B"/>
      </colorScale>
    </cfRule>
  </conditionalFormatting>
  <conditionalFormatting sqref="U2:U5">
    <cfRule type="colorScale" priority="33910">
      <colorScale>
        <cfvo type="min"/>
        <cfvo type="percentile" val="50"/>
        <cfvo type="max"/>
        <color rgb="FFF8696B"/>
        <color rgb="FFFCFCFF"/>
        <color rgb="FF63BE7B"/>
      </colorScale>
    </cfRule>
  </conditionalFormatting>
  <conditionalFormatting sqref="W2:W5">
    <cfRule type="colorScale" priority="33911">
      <colorScale>
        <cfvo type="min"/>
        <cfvo type="percentile" val="50"/>
        <cfvo type="max"/>
        <color rgb="FF63BE7B"/>
        <color rgb="FFFCFCFF"/>
        <color rgb="FFF8696B"/>
      </colorScale>
    </cfRule>
  </conditionalFormatting>
  <conditionalFormatting sqref="K2:K5">
    <cfRule type="colorScale" priority="33912">
      <colorScale>
        <cfvo type="min"/>
        <cfvo type="percentile" val="50"/>
        <cfvo type="max"/>
        <color rgb="FFF8696B"/>
        <color rgb="FFFCFCFF"/>
        <color rgb="FF63BE7B"/>
      </colorScale>
    </cfRule>
  </conditionalFormatting>
  <conditionalFormatting sqref="L2:L5">
    <cfRule type="colorScale" priority="33913">
      <colorScale>
        <cfvo type="min"/>
        <cfvo type="percentile" val="50"/>
        <cfvo type="max"/>
        <color rgb="FFF8696B"/>
        <color rgb="FFFCFCFF"/>
        <color rgb="FF63BE7B"/>
      </colorScale>
    </cfRule>
  </conditionalFormatting>
  <conditionalFormatting sqref="G2:G5">
    <cfRule type="colorScale" priority="33914">
      <colorScale>
        <cfvo type="min"/>
        <cfvo type="max"/>
        <color rgb="FFFCFCFF"/>
        <color rgb="FF63BE7B"/>
      </colorScale>
    </cfRule>
    <cfRule type="colorScale" priority="33915">
      <colorScale>
        <cfvo type="min"/>
        <cfvo type="percentile" val="50"/>
        <cfvo type="max"/>
        <color rgb="FFF8696B"/>
        <color rgb="FFFCFCFF"/>
        <color rgb="FF63BE7B"/>
      </colorScale>
    </cfRule>
  </conditionalFormatting>
  <conditionalFormatting sqref="P2:P5">
    <cfRule type="colorScale" priority="33916">
      <colorScale>
        <cfvo type="min"/>
        <cfvo type="percentile" val="50"/>
        <cfvo type="max"/>
        <color rgb="FF63BE7B"/>
        <color rgb="FFFCFCFF"/>
        <color rgb="FFF8696B"/>
      </colorScale>
    </cfRule>
  </conditionalFormatting>
  <conditionalFormatting sqref="Q2:Q5">
    <cfRule type="colorScale" priority="33917">
      <colorScale>
        <cfvo type="min"/>
        <cfvo type="percentile" val="50"/>
        <cfvo type="max"/>
        <color rgb="FFF8696B"/>
        <color rgb="FFFCFCFF"/>
        <color rgb="FF63BE7B"/>
      </colorScale>
    </cfRule>
  </conditionalFormatting>
  <conditionalFormatting sqref="J2:J5">
    <cfRule type="colorScale" priority="33918">
      <colorScale>
        <cfvo type="min"/>
        <cfvo type="max"/>
        <color rgb="FFFCFCFF"/>
        <color rgb="FF63BE7B"/>
      </colorScale>
    </cfRule>
    <cfRule type="colorScale" priority="33919">
      <colorScale>
        <cfvo type="min"/>
        <cfvo type="percentile" val="50"/>
        <cfvo type="max"/>
        <color rgb="FFF8696B"/>
        <color rgb="FFFCFCFF"/>
        <color rgb="FF63BE7B"/>
      </colorScale>
    </cfRule>
  </conditionalFormatting>
  <conditionalFormatting sqref="M2:M5">
    <cfRule type="colorScale" priority="33920">
      <colorScale>
        <cfvo type="min"/>
        <cfvo type="max"/>
        <color rgb="FFFCFCFF"/>
        <color rgb="FF63BE7B"/>
      </colorScale>
    </cfRule>
    <cfRule type="colorScale" priority="33921">
      <colorScale>
        <cfvo type="min"/>
        <cfvo type="percentile" val="50"/>
        <cfvo type="max"/>
        <color rgb="FFF8696B"/>
        <color rgb="FFFCFCFF"/>
        <color rgb="FF63BE7B"/>
      </colorScale>
    </cfRule>
  </conditionalFormatting>
  <conditionalFormatting sqref="S2:S5">
    <cfRule type="colorScale" priority="33922">
      <colorScale>
        <cfvo type="min"/>
        <cfvo type="percentile" val="50"/>
        <cfvo type="max"/>
        <color rgb="FFF8696B"/>
        <color rgb="FFFCFCFF"/>
        <color rgb="FF63BE7B"/>
      </colorScale>
    </cfRule>
  </conditionalFormatting>
  <conditionalFormatting sqref="F2:F5">
    <cfRule type="colorScale" priority="33923">
      <colorScale>
        <cfvo type="min"/>
        <cfvo type="percentile" val="50"/>
        <cfvo type="max"/>
        <color rgb="FFF8696B"/>
        <color rgb="FFFCFCFF"/>
        <color rgb="FF63BE7B"/>
      </colorScale>
    </cfRule>
    <cfRule type="colorScale" priority="33924">
      <colorScale>
        <cfvo type="min"/>
        <cfvo type="max"/>
        <color rgb="FFFCFCFF"/>
        <color rgb="FF63BE7B"/>
      </colorScale>
    </cfRule>
  </conditionalFormatting>
  <conditionalFormatting sqref="G2:G5">
    <cfRule type="colorScale" priority="33925">
      <colorScale>
        <cfvo type="min"/>
        <cfvo type="percentile" val="50"/>
        <cfvo type="max"/>
        <color rgb="FFF8696B"/>
        <color rgb="FFFCFCFF"/>
        <color rgb="FF63BE7B"/>
      </colorScale>
    </cfRule>
    <cfRule type="colorScale" priority="33926">
      <colorScale>
        <cfvo type="min"/>
        <cfvo type="max"/>
        <color rgb="FFFCFCFF"/>
        <color rgb="FF63BE7B"/>
      </colorScale>
    </cfRule>
  </conditionalFormatting>
  <conditionalFormatting sqref="R2:R5">
    <cfRule type="colorScale" priority="33927">
      <colorScale>
        <cfvo type="min"/>
        <cfvo type="percentile" val="50"/>
        <cfvo type="max"/>
        <color rgb="FFF8696B"/>
        <color rgb="FFFCFCFF"/>
        <color rgb="FF63BE7B"/>
      </colorScale>
    </cfRule>
    <cfRule type="colorScale" priority="33928">
      <colorScale>
        <cfvo type="min"/>
        <cfvo type="max"/>
        <color rgb="FFFCFCFF"/>
        <color rgb="FF63BE7B"/>
      </colorScale>
    </cfRule>
  </conditionalFormatting>
  <conditionalFormatting sqref="T2:T5">
    <cfRule type="colorScale" priority="33929">
      <colorScale>
        <cfvo type="min"/>
        <cfvo type="percentile" val="50"/>
        <cfvo type="max"/>
        <color rgb="FFF8696B"/>
        <color rgb="FFFCFCFF"/>
        <color rgb="FF63BE7B"/>
      </colorScale>
    </cfRule>
  </conditionalFormatting>
  <conditionalFormatting sqref="V2:V5">
    <cfRule type="colorScale" priority="33930">
      <colorScale>
        <cfvo type="min"/>
        <cfvo type="percentile" val="50"/>
        <cfvo type="max"/>
        <color rgb="FF63BE7B"/>
        <color rgb="FFFCFCFF"/>
        <color rgb="FFF8696B"/>
      </colorScale>
    </cfRule>
  </conditionalFormatting>
  <conditionalFormatting sqref="J2:J5">
    <cfRule type="colorScale" priority="33931">
      <colorScale>
        <cfvo type="min"/>
        <cfvo type="percentile" val="50"/>
        <cfvo type="max"/>
        <color rgb="FFF8696B"/>
        <color rgb="FFFCFCFF"/>
        <color rgb="FF63BE7B"/>
      </colorScale>
    </cfRule>
    <cfRule type="colorScale" priority="33932">
      <colorScale>
        <cfvo type="min"/>
        <cfvo type="max"/>
        <color rgb="FFFCFCFF"/>
        <color rgb="FF63BE7B"/>
      </colorScale>
    </cfRule>
  </conditionalFormatting>
  <conditionalFormatting sqref="M2:M5">
    <cfRule type="colorScale" priority="33933">
      <colorScale>
        <cfvo type="min"/>
        <cfvo type="percentile" val="50"/>
        <cfvo type="max"/>
        <color rgb="FFF8696B"/>
        <color rgb="FFFCFCFF"/>
        <color rgb="FF63BE7B"/>
      </colorScale>
    </cfRule>
    <cfRule type="colorScale" priority="33934">
      <colorScale>
        <cfvo type="min"/>
        <cfvo type="max"/>
        <color rgb="FFFCFCFF"/>
        <color rgb="FF63BE7B"/>
      </colorScale>
    </cfRule>
  </conditionalFormatting>
  <conditionalFormatting sqref="R2:R5">
    <cfRule type="colorScale" priority="33935">
      <colorScale>
        <cfvo type="min"/>
        <cfvo type="max"/>
        <color rgb="FFFCFCFF"/>
        <color rgb="FF63BE7B"/>
      </colorScale>
    </cfRule>
    <cfRule type="colorScale" priority="33936">
      <colorScale>
        <cfvo type="min"/>
        <cfvo type="percentile" val="50"/>
        <cfvo type="max"/>
        <color rgb="FFF8696B"/>
        <color rgb="FFFCFCFF"/>
        <color rgb="FF63BE7B"/>
      </colorScale>
    </cfRule>
  </conditionalFormatting>
  <conditionalFormatting sqref="H2:H5">
    <cfRule type="colorScale" priority="33937">
      <colorScale>
        <cfvo type="min"/>
        <cfvo type="max"/>
        <color rgb="FFFCFCFF"/>
        <color rgb="FF63BE7B"/>
      </colorScale>
    </cfRule>
  </conditionalFormatting>
  <conditionalFormatting sqref="I2:I5">
    <cfRule type="colorScale" priority="33938">
      <colorScale>
        <cfvo type="min"/>
        <cfvo type="max"/>
        <color rgb="FFFCFCFF"/>
        <color rgb="FF63BE7B"/>
      </colorScale>
    </cfRule>
  </conditionalFormatting>
  <conditionalFormatting sqref="K2:K5">
    <cfRule type="colorScale" priority="33939">
      <colorScale>
        <cfvo type="min"/>
        <cfvo type="max"/>
        <color rgb="FFFCFCFF"/>
        <color rgb="FF63BE7B"/>
      </colorScale>
    </cfRule>
  </conditionalFormatting>
  <conditionalFormatting sqref="L2:L5">
    <cfRule type="colorScale" priority="33940">
      <colorScale>
        <cfvo type="min"/>
        <cfvo type="max"/>
        <color rgb="FFFCFCFF"/>
        <color rgb="FF63BE7B"/>
      </colorScale>
    </cfRule>
  </conditionalFormatting>
  <conditionalFormatting sqref="E5:N5 N6">
    <cfRule type="colorScale" priority="33941">
      <colorScale>
        <cfvo type="min"/>
        <cfvo type="max"/>
        <color rgb="FFFCFCFF"/>
        <color rgb="FF63BE7B"/>
      </colorScale>
    </cfRule>
    <cfRule type="colorScale" priority="33942">
      <colorScale>
        <cfvo type="min"/>
        <cfvo type="max"/>
        <color rgb="FFFCFCFF"/>
        <color rgb="FF63BE7B"/>
      </colorScale>
    </cfRule>
    <cfRule type="colorScale" priority="33943">
      <colorScale>
        <cfvo type="min"/>
        <cfvo type="percentile" val="50"/>
        <cfvo type="max"/>
        <color rgb="FFF8696B"/>
        <color rgb="FFFFEB84"/>
        <color rgb="FF63BE7B"/>
      </colorScale>
    </cfRule>
    <cfRule type="colorScale" priority="33944">
      <colorScale>
        <cfvo type="min"/>
        <cfvo type="max"/>
        <color rgb="FFFCFCFF"/>
        <color rgb="FF63BE7B"/>
      </colorScale>
    </cfRule>
    <cfRule type="colorScale" priority="33945">
      <colorScale>
        <cfvo type="min"/>
        <cfvo type="max"/>
        <color rgb="FFFCFCFF"/>
        <color rgb="FF63BE7B"/>
      </colorScale>
    </cfRule>
    <cfRule type="colorScale" priority="33946">
      <colorScale>
        <cfvo type="min"/>
        <cfvo type="max"/>
        <color rgb="FFFCFCFF"/>
        <color rgb="FF63BE7B"/>
      </colorScale>
    </cfRule>
    <cfRule type="colorScale" priority="33947">
      <colorScale>
        <cfvo type="min"/>
        <cfvo type="max"/>
        <color rgb="FFFFEF9C"/>
        <color rgb="FF63BE7B"/>
      </colorScale>
    </cfRule>
  </conditionalFormatting>
  <conditionalFormatting sqref="N5:N6">
    <cfRule type="colorScale" priority="33955">
      <colorScale>
        <cfvo type="min"/>
        <cfvo type="max"/>
        <color rgb="FFFCFCFF"/>
        <color rgb="FF63BE7B"/>
      </colorScale>
    </cfRule>
  </conditionalFormatting>
  <conditionalFormatting sqref="N4:N6">
    <cfRule type="colorScale" priority="33957">
      <colorScale>
        <cfvo type="min"/>
        <cfvo type="max"/>
        <color rgb="FFFCFCFF"/>
        <color rgb="FF63BE7B"/>
      </colorScale>
    </cfRule>
  </conditionalFormatting>
  <conditionalFormatting sqref="N4:N6">
    <cfRule type="colorScale" priority="33959">
      <colorScale>
        <cfvo type="min"/>
        <cfvo type="max"/>
        <color rgb="FFFCFCFF"/>
        <color rgb="FF63BE7B"/>
      </colorScale>
    </cfRule>
    <cfRule type="colorScale" priority="33960">
      <colorScale>
        <cfvo type="min"/>
        <cfvo type="percentile" val="50"/>
        <cfvo type="max"/>
        <color rgb="FFF8696B"/>
        <color rgb="FFFCFCFF"/>
        <color rgb="FF63BE7B"/>
      </colorScale>
    </cfRule>
    <cfRule type="colorScale" priority="33961">
      <colorScale>
        <cfvo type="min"/>
        <cfvo type="percentile" val="50"/>
        <cfvo type="max"/>
        <color rgb="FFF8696B"/>
        <color rgb="FFFCFCFF"/>
        <color rgb="FF63BE7B"/>
      </colorScale>
    </cfRule>
  </conditionalFormatting>
  <conditionalFormatting sqref="N2:N6">
    <cfRule type="colorScale" priority="33967">
      <colorScale>
        <cfvo type="min"/>
        <cfvo type="max"/>
        <color rgb="FFFCFCFF"/>
        <color rgb="FF63BE7B"/>
      </colorScale>
    </cfRule>
    <cfRule type="colorScale" priority="33968">
      <colorScale>
        <cfvo type="min"/>
        <cfvo type="percentile" val="50"/>
        <cfvo type="max"/>
        <color rgb="FFF8696B"/>
        <color rgb="FFFCFCFF"/>
        <color rgb="FF63BE7B"/>
      </colorScale>
    </cfRule>
  </conditionalFormatting>
  <conditionalFormatting sqref="N2:N6">
    <cfRule type="colorScale" priority="33971">
      <colorScale>
        <cfvo type="min"/>
        <cfvo type="percentile" val="50"/>
        <cfvo type="max"/>
        <color rgb="FFF8696B"/>
        <color rgb="FFFCFCFF"/>
        <color rgb="FF63BE7B"/>
      </colorScale>
    </cfRule>
    <cfRule type="colorScale" priority="33972">
      <colorScale>
        <cfvo type="min"/>
        <cfvo type="max"/>
        <color rgb="FFFCFCFF"/>
        <color rgb="FF63BE7B"/>
      </colorScale>
    </cfRule>
  </conditionalFormatting>
  <conditionalFormatting sqref="D2:D7">
    <cfRule type="colorScale" priority="33975">
      <colorScale>
        <cfvo type="min"/>
        <cfvo type="percentile" val="50"/>
        <cfvo type="max"/>
        <color rgb="FFF8696B"/>
        <color rgb="FFFCFCFF"/>
        <color rgb="FF63BE7B"/>
      </colorScale>
    </cfRule>
  </conditionalFormatting>
  <conditionalFormatting sqref="E2:E7">
    <cfRule type="colorScale" priority="33977">
      <colorScale>
        <cfvo type="min"/>
        <cfvo type="max"/>
        <color rgb="FFFCFCFF"/>
        <color rgb="FF63BE7B"/>
      </colorScale>
    </cfRule>
  </conditionalFormatting>
  <conditionalFormatting sqref="F2:F7">
    <cfRule type="colorScale" priority="33979">
      <colorScale>
        <cfvo type="min"/>
        <cfvo type="max"/>
        <color rgb="FFFCFCFF"/>
        <color rgb="FF63BE7B"/>
      </colorScale>
    </cfRule>
  </conditionalFormatting>
  <conditionalFormatting sqref="G2:G7">
    <cfRule type="colorScale" priority="33981">
      <colorScale>
        <cfvo type="min"/>
        <cfvo type="max"/>
        <color rgb="FFFCFCFF"/>
        <color rgb="FF63BE7B"/>
      </colorScale>
    </cfRule>
  </conditionalFormatting>
  <conditionalFormatting sqref="H2:H7">
    <cfRule type="colorScale" priority="33983">
      <colorScale>
        <cfvo type="min"/>
        <cfvo type="max"/>
        <color rgb="FFFCFCFF"/>
        <color rgb="FF63BE7B"/>
      </colorScale>
    </cfRule>
  </conditionalFormatting>
  <conditionalFormatting sqref="I2:I7">
    <cfRule type="colorScale" priority="33985">
      <colorScale>
        <cfvo type="min"/>
        <cfvo type="max"/>
        <color rgb="FFFCFCFF"/>
        <color rgb="FF63BE7B"/>
      </colorScale>
    </cfRule>
  </conditionalFormatting>
  <conditionalFormatting sqref="J2:J7">
    <cfRule type="colorScale" priority="33987">
      <colorScale>
        <cfvo type="min"/>
        <cfvo type="max"/>
        <color rgb="FFFCFCFF"/>
        <color rgb="FF63BE7B"/>
      </colorScale>
    </cfRule>
  </conditionalFormatting>
  <conditionalFormatting sqref="K2:K7">
    <cfRule type="colorScale" priority="33989">
      <colorScale>
        <cfvo type="min"/>
        <cfvo type="max"/>
        <color rgb="FFFCFCFF"/>
        <color rgb="FF63BE7B"/>
      </colorScale>
    </cfRule>
  </conditionalFormatting>
  <conditionalFormatting sqref="L2:L7">
    <cfRule type="colorScale" priority="33991">
      <colorScale>
        <cfvo type="min"/>
        <cfvo type="max"/>
        <color rgb="FFFCFCFF"/>
        <color rgb="FF63BE7B"/>
      </colorScale>
    </cfRule>
  </conditionalFormatting>
  <conditionalFormatting sqref="M2:M7">
    <cfRule type="colorScale" priority="33993">
      <colorScale>
        <cfvo type="min"/>
        <cfvo type="max"/>
        <color rgb="FFFCFCFF"/>
        <color rgb="FF63BE7B"/>
      </colorScale>
    </cfRule>
  </conditionalFormatting>
  <conditionalFormatting sqref="N2:N7">
    <cfRule type="colorScale" priority="33995">
      <colorScale>
        <cfvo type="min"/>
        <cfvo type="max"/>
        <color rgb="FFFCFCFF"/>
        <color rgb="FF63BE7B"/>
      </colorScale>
    </cfRule>
  </conditionalFormatting>
  <conditionalFormatting sqref="O2:O7">
    <cfRule type="colorScale" priority="33997">
      <colorScale>
        <cfvo type="min"/>
        <cfvo type="percentile" val="50"/>
        <cfvo type="max"/>
        <color rgb="FF63BE7B"/>
        <color rgb="FFFCFCFF"/>
        <color rgb="FFF8696B"/>
      </colorScale>
    </cfRule>
  </conditionalFormatting>
  <conditionalFormatting sqref="P2:P7">
    <cfRule type="colorScale" priority="33999">
      <colorScale>
        <cfvo type="min"/>
        <cfvo type="percentile" val="50"/>
        <cfvo type="max"/>
        <color rgb="FF63BE7B"/>
        <color rgb="FFFCFCFF"/>
        <color rgb="FFF8696B"/>
      </colorScale>
    </cfRule>
  </conditionalFormatting>
  <conditionalFormatting sqref="Q2:Q7">
    <cfRule type="colorScale" priority="34001">
      <colorScale>
        <cfvo type="min"/>
        <cfvo type="percentile" val="50"/>
        <cfvo type="max"/>
        <color rgb="FFF8696B"/>
        <color rgb="FFFCFCFF"/>
        <color rgb="FF63BE7B"/>
      </colorScale>
    </cfRule>
  </conditionalFormatting>
  <conditionalFormatting sqref="R2:R7">
    <cfRule type="colorScale" priority="34003">
      <colorScale>
        <cfvo type="min"/>
        <cfvo type="max"/>
        <color rgb="FFFCFCFF"/>
        <color rgb="FF63BE7B"/>
      </colorScale>
    </cfRule>
  </conditionalFormatting>
  <conditionalFormatting sqref="S2:S7">
    <cfRule type="colorScale" priority="34005">
      <colorScale>
        <cfvo type="min"/>
        <cfvo type="max"/>
        <color rgb="FFFCFCFF"/>
        <color rgb="FF63BE7B"/>
      </colorScale>
    </cfRule>
  </conditionalFormatting>
  <conditionalFormatting sqref="T2:T7">
    <cfRule type="colorScale" priority="34007">
      <colorScale>
        <cfvo type="min"/>
        <cfvo type="max"/>
        <color rgb="FFFCFCFF"/>
        <color rgb="FF63BE7B"/>
      </colorScale>
    </cfRule>
  </conditionalFormatting>
  <conditionalFormatting sqref="U2:U7">
    <cfRule type="colorScale" priority="34009">
      <colorScale>
        <cfvo type="min"/>
        <cfvo type="max"/>
        <color rgb="FFFCFCFF"/>
        <color rgb="FF63BE7B"/>
      </colorScale>
    </cfRule>
  </conditionalFormatting>
  <conditionalFormatting sqref="V2:V7">
    <cfRule type="colorScale" priority="34011">
      <colorScale>
        <cfvo type="min"/>
        <cfvo type="percentile" val="50"/>
        <cfvo type="max"/>
        <color rgb="FF63BE7B"/>
        <color rgb="FFFCFCFF"/>
        <color rgb="FFF8696B"/>
      </colorScale>
    </cfRule>
  </conditionalFormatting>
  <conditionalFormatting sqref="W2:W7">
    <cfRule type="colorScale" priority="34013">
      <colorScale>
        <cfvo type="min"/>
        <cfvo type="percentile" val="50"/>
        <cfvo type="max"/>
        <color rgb="FF63BE7B"/>
        <color rgb="FFFCFCFF"/>
        <color rgb="FFF8696B"/>
      </colorScale>
    </cfRule>
  </conditionalFormatting>
  <conditionalFormatting sqref="O2:O8">
    <cfRule type="colorScale" priority="34052">
      <colorScale>
        <cfvo type="min"/>
        <cfvo type="percentile" val="50"/>
        <cfvo type="max"/>
        <color rgb="FF63BE7B"/>
        <color rgb="FFFCFCFF"/>
        <color rgb="FFF8696B"/>
      </colorScale>
    </cfRule>
    <cfRule type="colorScale" priority="34053">
      <colorScale>
        <cfvo type="min"/>
        <cfvo type="max"/>
        <color rgb="FFFCFCFF"/>
        <color rgb="FF63BE7B"/>
      </colorScale>
    </cfRule>
  </conditionalFormatting>
  <conditionalFormatting sqref="D11">
    <cfRule type="colorScale" priority="469">
      <colorScale>
        <cfvo type="min"/>
        <cfvo type="percentile" val="50"/>
        <cfvo type="max"/>
        <color rgb="FFF8696B"/>
        <color rgb="FFFCFCFF"/>
        <color rgb="FF63BE7B"/>
      </colorScale>
    </cfRule>
  </conditionalFormatting>
  <conditionalFormatting sqref="D11">
    <cfRule type="colorScale" priority="493">
      <colorScale>
        <cfvo type="min"/>
        <cfvo type="percentile" val="50"/>
        <cfvo type="max"/>
        <color rgb="FFF8696B"/>
        <color rgb="FFFCFCFF"/>
        <color rgb="FF63BE7B"/>
      </colorScale>
    </cfRule>
  </conditionalFormatting>
  <conditionalFormatting sqref="E11">
    <cfRule type="colorScale" priority="450">
      <colorScale>
        <cfvo type="min"/>
        <cfvo type="max"/>
        <color rgb="FFFCFCFF"/>
        <color rgb="FF63BE7B"/>
      </colorScale>
    </cfRule>
  </conditionalFormatting>
  <conditionalFormatting sqref="E11">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onditionalFormatting>
  <conditionalFormatting sqref="E11">
    <cfRule type="colorScale" priority="457">
      <colorScale>
        <cfvo type="min"/>
        <cfvo type="max"/>
        <color rgb="FFFCFCFF"/>
        <color rgb="FF63BE7B"/>
      </colorScale>
    </cfRule>
  </conditionalFormatting>
  <conditionalFormatting sqref="E11:M11">
    <cfRule type="colorScale" priority="402">
      <colorScale>
        <cfvo type="min"/>
        <cfvo type="max"/>
        <color rgb="FFFCFCFF"/>
        <color rgb="FF63BE7B"/>
      </colorScale>
    </cfRule>
    <cfRule type="colorScale" priority="403">
      <colorScale>
        <cfvo type="min"/>
        <cfvo type="max"/>
        <color rgb="FFFCFCFF"/>
        <color rgb="FF63BE7B"/>
      </colorScale>
    </cfRule>
    <cfRule type="colorScale" priority="404">
      <colorScale>
        <cfvo type="min"/>
        <cfvo type="percentile" val="50"/>
        <cfvo type="max"/>
        <color rgb="FFF8696B"/>
        <color rgb="FFFFEB84"/>
        <color rgb="FF63BE7B"/>
      </colorScale>
    </cfRule>
    <cfRule type="colorScale" priority="405">
      <colorScale>
        <cfvo type="min"/>
        <cfvo type="max"/>
        <color rgb="FFFFEF9C"/>
        <color rgb="FF63BE7B"/>
      </colorScale>
    </cfRule>
  </conditionalFormatting>
  <conditionalFormatting sqref="F11">
    <cfRule type="colorScale" priority="451">
      <colorScale>
        <cfvo type="min"/>
        <cfvo type="max"/>
        <color rgb="FFFCFCFF"/>
        <color rgb="FF63BE7B"/>
      </colorScale>
    </cfRule>
  </conditionalFormatting>
  <conditionalFormatting sqref="F11">
    <cfRule type="colorScale" priority="497">
      <colorScale>
        <cfvo type="min"/>
        <cfvo type="max"/>
        <color rgb="FFFCFCFF"/>
        <color rgb="FF63BE7B"/>
      </colorScale>
    </cfRule>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CFCFF"/>
        <color rgb="FF63BE7B"/>
      </colorScale>
    </cfRule>
  </conditionalFormatting>
  <conditionalFormatting sqref="F11">
    <cfRule type="colorScale" priority="458">
      <colorScale>
        <cfvo type="min"/>
        <cfvo type="max"/>
        <color rgb="FFFCFCFF"/>
        <color rgb="FF63BE7B"/>
      </colorScale>
    </cfRule>
  </conditionalFormatting>
  <conditionalFormatting sqref="G11">
    <cfRule type="colorScale" priority="452">
      <colorScale>
        <cfvo type="min"/>
        <cfvo type="max"/>
        <color rgb="FFFCFCFF"/>
        <color rgb="FF63BE7B"/>
      </colorScale>
    </cfRule>
  </conditionalFormatting>
  <conditionalFormatting sqref="G11">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G11">
    <cfRule type="colorScale" priority="459">
      <colorScale>
        <cfvo type="min"/>
        <cfvo type="max"/>
        <color rgb="FFFCFCFF"/>
        <color rgb="FF63BE7B"/>
      </colorScale>
    </cfRule>
  </conditionalFormatting>
  <conditionalFormatting sqref="H11">
    <cfRule type="colorScale" priority="449">
      <colorScale>
        <cfvo type="min"/>
        <cfvo type="percentile" val="50"/>
        <cfvo type="max"/>
        <color rgb="FFF8696B"/>
        <color rgb="FFFCFCFF"/>
        <color rgb="FF5A8AC6"/>
      </colorScale>
    </cfRule>
  </conditionalFormatting>
  <conditionalFormatting sqref="H11">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H11">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H11">
    <cfRule type="colorScale" priority="460">
      <colorScale>
        <cfvo type="min"/>
        <cfvo type="max"/>
        <color rgb="FFFCFCFF"/>
        <color rgb="FF63BE7B"/>
      </colorScale>
    </cfRule>
    <cfRule type="colorScale" priority="468">
      <colorScale>
        <cfvo type="min"/>
        <cfvo type="percentile" val="50"/>
        <cfvo type="max"/>
        <color rgb="FFF8696B"/>
        <color rgb="FFFCFCFF"/>
        <color rgb="FF63BE7B"/>
      </colorScale>
    </cfRule>
  </conditionalFormatting>
  <conditionalFormatting sqref="I11">
    <cfRule type="colorScale" priority="507">
      <colorScale>
        <cfvo type="min"/>
        <cfvo type="percentile" val="50"/>
        <cfvo type="max"/>
        <color rgb="FFF8696B"/>
        <color rgb="FFFCFCFF"/>
        <color rgb="FF63BE7B"/>
      </colorScale>
    </cfRule>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onditionalFormatting>
  <conditionalFormatting sqref="I11:J11">
    <cfRule type="colorScale" priority="522">
      <colorScale>
        <cfvo type="min"/>
        <cfvo type="percentile" val="50"/>
        <cfvo type="max"/>
        <color rgb="FFF8696B"/>
        <color rgb="FFFCFCFF"/>
        <color rgb="FF63BE7B"/>
      </colorScale>
    </cfRule>
    <cfRule type="colorScale" priority="523">
      <colorScale>
        <cfvo type="min"/>
        <cfvo type="percentile" val="50"/>
        <cfvo type="max"/>
        <color rgb="FFF8696B"/>
        <color rgb="FFFCFCFF"/>
        <color rgb="FF5A8AC6"/>
      </colorScale>
    </cfRule>
    <cfRule type="colorScale" priority="524">
      <colorScale>
        <cfvo type="min"/>
        <cfvo type="percentile" val="50"/>
        <cfvo type="max"/>
        <color rgb="FFF8696B"/>
        <color rgb="FFFCFCFF"/>
        <color rgb="FF63BE7B"/>
      </colorScale>
    </cfRule>
    <cfRule type="colorScale" priority="525">
      <colorScale>
        <cfvo type="min"/>
        <cfvo type="percentile" val="50"/>
        <cfvo type="max"/>
        <color rgb="FFF8696B"/>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onditionalFormatting>
  <conditionalFormatting sqref="I11:J11">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onditionalFormatting>
  <conditionalFormatting sqref="I11:J11">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J11">
    <cfRule type="colorScale" priority="530">
      <colorScale>
        <cfvo type="min"/>
        <cfvo type="percentile" val="50"/>
        <cfvo type="max"/>
        <color rgb="FFF8696B"/>
        <color rgb="FFFCFCFF"/>
        <color rgb="FF63BE7B"/>
      </colorScale>
    </cfRule>
  </conditionalFormatting>
  <conditionalFormatting sqref="J11">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CFCFF"/>
        <color rgb="FF63BE7B"/>
      </colorScale>
    </cfRule>
  </conditionalFormatting>
  <conditionalFormatting sqref="K11">
    <cfRule type="colorScale" priority="513">
      <colorScale>
        <cfvo type="min"/>
        <cfvo type="percentile" val="50"/>
        <cfvo type="max"/>
        <color rgb="FFF8696B"/>
        <color rgb="FFFCFCFF"/>
        <color rgb="FF63BE7B"/>
      </colorScale>
    </cfRule>
  </conditionalFormatting>
  <conditionalFormatting sqref="K11:L11">
    <cfRule type="colorScale" priority="453">
      <colorScale>
        <cfvo type="min"/>
        <cfvo type="max"/>
        <color rgb="FFFCFCFF"/>
        <color rgb="FF63BE7B"/>
      </colorScale>
    </cfRule>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K11:L11">
    <cfRule type="colorScale" priority="461">
      <colorScale>
        <cfvo type="min"/>
        <cfvo type="max"/>
        <color rgb="FFFCFCFF"/>
        <color rgb="FF63BE7B"/>
      </colorScale>
    </cfRule>
  </conditionalFormatting>
  <conditionalFormatting sqref="L11">
    <cfRule type="colorScale" priority="516">
      <colorScale>
        <cfvo type="min"/>
        <cfvo type="percentile" val="50"/>
        <cfvo type="max"/>
        <color rgb="FFF8696B"/>
        <color rgb="FFFCFCFF"/>
        <color rgb="FF63BE7B"/>
      </colorScale>
    </cfRule>
  </conditionalFormatting>
  <conditionalFormatting sqref="M11">
    <cfRule type="colorScale" priority="454">
      <colorScale>
        <cfvo type="min"/>
        <cfvo type="max"/>
        <color rgb="FFFCFCFF"/>
        <color rgb="FF63BE7B"/>
      </colorScale>
    </cfRule>
  </conditionalFormatting>
  <conditionalFormatting sqref="M11">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M11">
    <cfRule type="colorScale" priority="462">
      <colorScale>
        <cfvo type="min"/>
        <cfvo type="max"/>
        <color rgb="FFFCFCFF"/>
        <color rgb="FF63BE7B"/>
      </colorScale>
    </cfRule>
  </conditionalFormatting>
  <conditionalFormatting sqref="N11">
    <cfRule type="colorScale" priority="407">
      <colorScale>
        <cfvo type="min"/>
        <cfvo type="max"/>
        <color rgb="FFFCFCFF"/>
        <color rgb="FF63BE7B"/>
      </colorScale>
    </cfRule>
    <cfRule type="colorScale" priority="408">
      <colorScale>
        <cfvo type="min"/>
        <cfvo type="max"/>
        <color rgb="FFFCFCFF"/>
        <color rgb="FF63BE7B"/>
      </colorScale>
    </cfRule>
    <cfRule type="colorScale" priority="409">
      <colorScale>
        <cfvo type="min"/>
        <cfvo type="percentile" val="50"/>
        <cfvo type="max"/>
        <color rgb="FFF8696B"/>
        <color rgb="FFFFEB84"/>
        <color rgb="FF63BE7B"/>
      </colorScale>
    </cfRule>
    <cfRule type="colorScale" priority="410">
      <colorScale>
        <cfvo type="min"/>
        <cfvo type="max"/>
        <color rgb="FFFFEF9C"/>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5A8AC6"/>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FEB84"/>
        <color rgb="FF63BE7B"/>
      </colorScale>
    </cfRule>
    <cfRule type="colorScale" priority="422">
      <colorScale>
        <cfvo type="min"/>
        <cfvo type="max"/>
        <color rgb="FFFFEF9C"/>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FEB84"/>
        <color rgb="FF63BE7B"/>
      </colorScale>
    </cfRule>
    <cfRule type="colorScale" priority="426">
      <colorScale>
        <cfvo type="min"/>
        <cfvo type="max"/>
        <color rgb="FFFFEF9C"/>
        <color rgb="FF63BE7B"/>
      </colorScale>
    </cfRule>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percentile" val="50"/>
        <cfvo type="max"/>
        <color rgb="FFF8696B"/>
        <color rgb="FFFCFCFF"/>
        <color rgb="FF5A8AC6"/>
      </colorScale>
    </cfRule>
    <cfRule type="colorScale" priority="435">
      <colorScale>
        <cfvo type="min"/>
        <cfvo type="percentile" val="50"/>
        <cfvo type="max"/>
        <color rgb="FFF8696B"/>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O11">
    <cfRule type="colorScale" priority="455">
      <colorScale>
        <cfvo type="min"/>
        <cfvo type="percentile" val="50"/>
        <cfvo type="max"/>
        <color rgb="FF63BE7B"/>
        <color rgb="FFFCFCFF"/>
        <color rgb="FFF8696B"/>
      </colorScale>
    </cfRule>
  </conditionalFormatting>
  <conditionalFormatting sqref="O11">
    <cfRule type="colorScale" priority="531">
      <colorScale>
        <cfvo type="min"/>
        <cfvo type="percentile" val="50"/>
        <cfvo type="max"/>
        <color rgb="FF63BE7B"/>
        <color rgb="FFFCFCFF"/>
        <color rgb="FFF8696B"/>
      </colorScale>
    </cfRule>
  </conditionalFormatting>
  <conditionalFormatting sqref="O11">
    <cfRule type="colorScale" priority="447">
      <colorScale>
        <cfvo type="min"/>
        <cfvo type="percentile" val="50"/>
        <cfvo type="max"/>
        <color rgb="FF63BE7B"/>
        <color rgb="FFFCFCFF"/>
        <color rgb="FFF8696B"/>
      </colorScale>
    </cfRule>
    <cfRule type="colorScale" priority="463">
      <colorScale>
        <cfvo type="min"/>
        <cfvo type="percentile" val="50"/>
        <cfvo type="max"/>
        <color rgb="FF63BE7B"/>
        <color rgb="FFFCFCFF"/>
        <color rgb="FFF8696B"/>
      </colorScale>
    </cfRule>
  </conditionalFormatting>
  <conditionalFormatting sqref="P11">
    <cfRule type="colorScale" priority="473">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fRule type="colorScale" priority="475">
      <colorScale>
        <cfvo type="min"/>
        <cfvo type="max"/>
        <color rgb="FFFCFCFF"/>
        <color rgb="FFF8696B"/>
      </colorScale>
    </cfRule>
  </conditionalFormatting>
  <conditionalFormatting sqref="P11">
    <cfRule type="colorScale" priority="532">
      <colorScale>
        <cfvo type="min"/>
        <cfvo type="percentile" val="50"/>
        <cfvo type="max"/>
        <color rgb="FF63BE7B"/>
        <color rgb="FFFCFCFF"/>
        <color rgb="FFF8696B"/>
      </colorScale>
    </cfRule>
  </conditionalFormatting>
  <conditionalFormatting sqref="Q11">
    <cfRule type="colorScale" priority="476">
      <colorScale>
        <cfvo type="min"/>
        <cfvo type="percentile" val="50"/>
        <cfvo type="max"/>
        <color rgb="FFF8696B"/>
        <color rgb="FFFCFCFF"/>
        <color rgb="FF63BE7B"/>
      </colorScale>
    </cfRule>
    <cfRule type="colorScale" priority="477">
      <colorScale>
        <cfvo type="min"/>
        <cfvo type="max"/>
        <color rgb="FFFFEF9C"/>
        <color rgb="FF63BE7B"/>
      </colorScale>
    </cfRule>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onditionalFormatting>
  <conditionalFormatting sqref="Q11">
    <cfRule type="colorScale" priority="533">
      <colorScale>
        <cfvo type="min"/>
        <cfvo type="percentile" val="50"/>
        <cfvo type="max"/>
        <color rgb="FFF8696B"/>
        <color rgb="FFFCFCFF"/>
        <color rgb="FF63BE7B"/>
      </colorScale>
    </cfRule>
  </conditionalFormatting>
  <conditionalFormatting sqref="Q11">
    <cfRule type="colorScale" priority="464">
      <colorScale>
        <cfvo type="min"/>
        <cfvo type="max"/>
        <color rgb="FFFFEF9C"/>
        <color rgb="FF63BE7B"/>
      </colorScale>
    </cfRule>
  </conditionalFormatting>
  <conditionalFormatting sqref="Q11:U11 W11">
    <cfRule type="colorScale" priority="448">
      <colorScale>
        <cfvo type="min"/>
        <cfvo type="max"/>
        <color rgb="FFFFEF9C"/>
        <color rgb="FF63BE7B"/>
      </colorScale>
    </cfRule>
  </conditionalFormatting>
  <conditionalFormatting sqref="R11:S11">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fRule type="colorScale" priority="534">
      <colorScale>
        <cfvo type="min"/>
        <cfvo type="percentile" val="50"/>
        <cfvo type="max"/>
        <color rgb="FFF8696B"/>
        <color rgb="FFFCFCFF"/>
        <color rgb="FF63BE7B"/>
      </colorScale>
    </cfRule>
    <cfRule type="colorScale" priority="535">
      <colorScale>
        <cfvo type="min"/>
        <cfvo type="max"/>
        <color rgb="FFFCFCFF"/>
        <color rgb="FF63BE7B"/>
      </colorScale>
    </cfRule>
  </conditionalFormatting>
  <conditionalFormatting sqref="R11:S11">
    <cfRule type="colorScale" priority="465">
      <colorScale>
        <cfvo type="min"/>
        <cfvo type="max"/>
        <color rgb="FFFFEF9C"/>
        <color rgb="FF63BE7B"/>
      </colorScale>
    </cfRule>
  </conditionalFormatting>
  <conditionalFormatting sqref="T11">
    <cfRule type="colorScale" priority="484">
      <colorScale>
        <cfvo type="min"/>
        <cfvo type="percentile" val="50"/>
        <cfvo type="max"/>
        <color rgb="FFF8696B"/>
        <color rgb="FFFCFCFF"/>
        <color rgb="FF63BE7B"/>
      </colorScale>
    </cfRule>
    <cfRule type="colorScale" priority="485">
      <colorScale>
        <cfvo type="min"/>
        <cfvo type="max"/>
        <color rgb="FFFCFCFF"/>
        <color rgb="FF63BE7B"/>
      </colorScale>
    </cfRule>
    <cfRule type="colorScale" priority="486">
      <colorScale>
        <cfvo type="min"/>
        <cfvo type="max"/>
        <color rgb="FFFCFCFF"/>
        <color rgb="FF63BE7B"/>
      </colorScale>
    </cfRule>
    <cfRule type="colorScale" priority="487">
      <colorScale>
        <cfvo type="min"/>
        <cfvo type="max"/>
        <color rgb="FFFCFCFF"/>
        <color rgb="FF63BE7B"/>
      </colorScale>
    </cfRule>
  </conditionalFormatting>
  <conditionalFormatting sqref="T11">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onditionalFormatting>
  <conditionalFormatting sqref="T11">
    <cfRule type="colorScale" priority="466">
      <colorScale>
        <cfvo type="min"/>
        <cfvo type="max"/>
        <color rgb="FFFFEF9C"/>
        <color rgb="FF63BE7B"/>
      </colorScale>
    </cfRule>
  </conditionalFormatting>
  <conditionalFormatting sqref="U11">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onditionalFormatting>
  <conditionalFormatting sqref="U11">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onditionalFormatting>
  <conditionalFormatting sqref="U11 W11">
    <cfRule type="colorScale" priority="456">
      <colorScale>
        <cfvo type="min"/>
        <cfvo type="max"/>
        <color rgb="FFFFEF9C"/>
        <color rgb="FF63BE7B"/>
      </colorScale>
    </cfRule>
  </conditionalFormatting>
  <conditionalFormatting sqref="W11">
    <cfRule type="colorScale" priority="467">
      <colorScale>
        <cfvo type="min"/>
        <cfvo type="max"/>
        <color rgb="FFFFEF9C"/>
        <color rgb="FF63BE7B"/>
      </colorScale>
    </cfRule>
  </conditionalFormatting>
  <conditionalFormatting sqref="V11">
    <cfRule type="colorScale" priority="540">
      <colorScale>
        <cfvo type="min"/>
        <cfvo type="percentile" val="50"/>
        <cfvo type="max"/>
        <color rgb="FF63BE7B"/>
        <color rgb="FFFCFCFF"/>
        <color rgb="FFF8696B"/>
      </colorScale>
    </cfRule>
    <cfRule type="colorScale" priority="541">
      <colorScale>
        <cfvo type="min"/>
        <cfvo type="percentile" val="50"/>
        <cfvo type="max"/>
        <color rgb="FF63BE7B"/>
        <color rgb="FFFCFCFF"/>
        <color rgb="FFF8696B"/>
      </colorScale>
    </cfRule>
    <cfRule type="colorScale" priority="542">
      <colorScale>
        <cfvo type="min"/>
        <cfvo type="max"/>
        <color rgb="FF63BE7B"/>
        <color rgb="FFFCFCFF"/>
      </colorScale>
    </cfRule>
    <cfRule type="colorScale" priority="543">
      <colorScale>
        <cfvo type="min"/>
        <cfvo type="percentile" val="50"/>
        <cfvo type="max"/>
        <color rgb="FF63BE7B"/>
        <color rgb="FFFCFCFF"/>
        <color rgb="FFF8696B"/>
      </colorScale>
    </cfRule>
    <cfRule type="colorScale" priority="544">
      <colorScale>
        <cfvo type="min"/>
        <cfvo type="max"/>
        <color rgb="FFFFEF9C"/>
        <color rgb="FF63BE7B"/>
      </colorScale>
    </cfRule>
    <cfRule type="colorScale" priority="545">
      <colorScale>
        <cfvo type="min"/>
        <cfvo type="max"/>
        <color rgb="FFFFEF9C"/>
        <color rgb="FF63BE7B"/>
      </colorScale>
    </cfRule>
    <cfRule type="colorScale" priority="546">
      <colorScale>
        <cfvo type="min"/>
        <cfvo type="max"/>
        <color rgb="FFFFEF9C"/>
        <color rgb="FF63BE7B"/>
      </colorScale>
    </cfRule>
  </conditionalFormatting>
  <conditionalFormatting sqref="V11">
    <cfRule type="colorScale" priority="406">
      <colorScale>
        <cfvo type="min"/>
        <cfvo type="max"/>
        <color rgb="FFFFEF9C"/>
        <color rgb="FF63BE7B"/>
      </colorScale>
    </cfRule>
  </conditionalFormatting>
  <conditionalFormatting sqref="W11">
    <cfRule type="colorScale" priority="490">
      <colorScale>
        <cfvo type="min"/>
        <cfvo type="percentile" val="50"/>
        <cfvo type="max"/>
        <color rgb="FF63BE7B"/>
        <color rgb="FFFCFCFF"/>
        <color rgb="FFF8696B"/>
      </colorScale>
    </cfRule>
    <cfRule type="colorScale" priority="491">
      <colorScale>
        <cfvo type="min"/>
        <cfvo type="max"/>
        <color rgb="FF63BE7B"/>
        <color rgb="FFFCFCFF"/>
      </colorScale>
    </cfRule>
    <cfRule type="colorScale" priority="492">
      <colorScale>
        <cfvo type="min"/>
        <cfvo type="percentile" val="50"/>
        <cfvo type="max"/>
        <color rgb="FF63BE7B"/>
        <color rgb="FFFCFCFF"/>
        <color rgb="FFF8696B"/>
      </colorScale>
    </cfRule>
  </conditionalFormatting>
  <conditionalFormatting sqref="W11">
    <cfRule type="colorScale" priority="547">
      <colorScale>
        <cfvo type="min"/>
        <cfvo type="percentile" val="50"/>
        <cfvo type="max"/>
        <color rgb="FF63BE7B"/>
        <color rgb="FFFCFCFF"/>
        <color rgb="FFF8696B"/>
      </colorScale>
    </cfRule>
  </conditionalFormatting>
  <conditionalFormatting sqref="D11">
    <cfRule type="colorScale" priority="401">
      <colorScale>
        <cfvo type="min"/>
        <cfvo type="percentile" val="50"/>
        <cfvo type="max"/>
        <color rgb="FFF8696B"/>
        <color rgb="FFFCFCFF"/>
        <color rgb="FF63BE7B"/>
      </colorScale>
    </cfRule>
  </conditionalFormatting>
  <conditionalFormatting sqref="D11">
    <cfRule type="colorScale" priority="400">
      <colorScale>
        <cfvo type="min"/>
        <cfvo type="percentile" val="50"/>
        <cfvo type="max"/>
        <color rgb="FFF8696B"/>
        <color rgb="FFFCFCFF"/>
        <color rgb="FF63BE7B"/>
      </colorScale>
    </cfRule>
  </conditionalFormatting>
  <conditionalFormatting sqref="E11">
    <cfRule type="colorScale" priority="399">
      <colorScale>
        <cfvo type="min"/>
        <cfvo type="max"/>
        <color rgb="FFFCFCFF"/>
        <color rgb="FF63BE7B"/>
      </colorScale>
    </cfRule>
  </conditionalFormatting>
  <conditionalFormatting sqref="F11">
    <cfRule type="colorScale" priority="398">
      <colorScale>
        <cfvo type="min"/>
        <cfvo type="max"/>
        <color rgb="FFFCFCFF"/>
        <color rgb="FF63BE7B"/>
      </colorScale>
    </cfRule>
  </conditionalFormatting>
  <conditionalFormatting sqref="G11">
    <cfRule type="colorScale" priority="397">
      <colorScale>
        <cfvo type="min"/>
        <cfvo type="max"/>
        <color rgb="FFFCFCFF"/>
        <color rgb="FF63BE7B"/>
      </colorScale>
    </cfRule>
  </conditionalFormatting>
  <conditionalFormatting sqref="H11">
    <cfRule type="colorScale" priority="396">
      <colorScale>
        <cfvo type="min"/>
        <cfvo type="max"/>
        <color rgb="FFFCFCFF"/>
        <color rgb="FF63BE7B"/>
      </colorScale>
    </cfRule>
  </conditionalFormatting>
  <conditionalFormatting sqref="I11">
    <cfRule type="colorScale" priority="395">
      <colorScale>
        <cfvo type="min"/>
        <cfvo type="max"/>
        <color rgb="FFFCFCFF"/>
        <color rgb="FF63BE7B"/>
      </colorScale>
    </cfRule>
  </conditionalFormatting>
  <conditionalFormatting sqref="J11">
    <cfRule type="colorScale" priority="394">
      <colorScale>
        <cfvo type="min"/>
        <cfvo type="max"/>
        <color rgb="FFFCFCFF"/>
        <color rgb="FF63BE7B"/>
      </colorScale>
    </cfRule>
  </conditionalFormatting>
  <conditionalFormatting sqref="K11">
    <cfRule type="colorScale" priority="393">
      <colorScale>
        <cfvo type="min"/>
        <cfvo type="max"/>
        <color rgb="FFFCFCFF"/>
        <color rgb="FF63BE7B"/>
      </colorScale>
    </cfRule>
  </conditionalFormatting>
  <conditionalFormatting sqref="L11">
    <cfRule type="colorScale" priority="392">
      <colorScale>
        <cfvo type="min"/>
        <cfvo type="max"/>
        <color rgb="FFFCFCFF"/>
        <color rgb="FF63BE7B"/>
      </colorScale>
    </cfRule>
  </conditionalFormatting>
  <conditionalFormatting sqref="M11">
    <cfRule type="colorScale" priority="391">
      <colorScale>
        <cfvo type="min"/>
        <cfvo type="max"/>
        <color rgb="FFFCFCFF"/>
        <color rgb="FF63BE7B"/>
      </colorScale>
    </cfRule>
  </conditionalFormatting>
  <conditionalFormatting sqref="N11">
    <cfRule type="colorScale" priority="390">
      <colorScale>
        <cfvo type="min"/>
        <cfvo type="max"/>
        <color rgb="FFFCFCFF"/>
        <color rgb="FF63BE7B"/>
      </colorScale>
    </cfRule>
  </conditionalFormatting>
  <conditionalFormatting sqref="O11">
    <cfRule type="colorScale" priority="389">
      <colorScale>
        <cfvo type="min"/>
        <cfvo type="percentile" val="50"/>
        <cfvo type="max"/>
        <color rgb="FF63BE7B"/>
        <color rgb="FFFCFCFF"/>
        <color rgb="FFF8696B"/>
      </colorScale>
    </cfRule>
  </conditionalFormatting>
  <conditionalFormatting sqref="P11">
    <cfRule type="colorScale" priority="388">
      <colorScale>
        <cfvo type="min"/>
        <cfvo type="percentile" val="50"/>
        <cfvo type="max"/>
        <color rgb="FF63BE7B"/>
        <color rgb="FFFCFCFF"/>
        <color rgb="FFF8696B"/>
      </colorScale>
    </cfRule>
  </conditionalFormatting>
  <conditionalFormatting sqref="Q11">
    <cfRule type="colorScale" priority="387">
      <colorScale>
        <cfvo type="min"/>
        <cfvo type="percentile" val="50"/>
        <cfvo type="max"/>
        <color rgb="FFF8696B"/>
        <color rgb="FFFCFCFF"/>
        <color rgb="FF63BE7B"/>
      </colorScale>
    </cfRule>
  </conditionalFormatting>
  <conditionalFormatting sqref="R11">
    <cfRule type="colorScale" priority="384">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S11">
    <cfRule type="colorScale" priority="385">
      <colorScale>
        <cfvo type="min"/>
        <cfvo type="percentile" val="50"/>
        <cfvo type="max"/>
        <color rgb="FFF8696B"/>
        <color rgb="FFFCFCFF"/>
        <color rgb="FF63BE7B"/>
      </colorScale>
    </cfRule>
  </conditionalFormatting>
  <conditionalFormatting sqref="U11">
    <cfRule type="colorScale" priority="383">
      <colorScale>
        <cfvo type="min"/>
        <cfvo type="percentile" val="50"/>
        <cfvo type="max"/>
        <color rgb="FFF8696B"/>
        <color rgb="FFFCFCFF"/>
        <color rgb="FF63BE7B"/>
      </colorScale>
    </cfRule>
  </conditionalFormatting>
  <conditionalFormatting sqref="V11">
    <cfRule type="colorScale" priority="382">
      <colorScale>
        <cfvo type="min"/>
        <cfvo type="percentile" val="50"/>
        <cfvo type="max"/>
        <color rgb="FF63BE7B"/>
        <color rgb="FFFCFCFF"/>
        <color rgb="FFF8696B"/>
      </colorScale>
    </cfRule>
  </conditionalFormatting>
  <conditionalFormatting sqref="W11">
    <cfRule type="colorScale" priority="381">
      <colorScale>
        <cfvo type="min"/>
        <cfvo type="percentile" val="50"/>
        <cfvo type="max"/>
        <color rgb="FF63BE7B"/>
        <color rgb="FFFCFCFF"/>
        <color rgb="FFF8696B"/>
      </colorScale>
    </cfRule>
  </conditionalFormatting>
  <conditionalFormatting sqref="D12:D13">
    <cfRule type="colorScale" priority="189">
      <colorScale>
        <cfvo type="min"/>
        <cfvo type="percentile" val="50"/>
        <cfvo type="max"/>
        <color rgb="FFF8696B"/>
        <color rgb="FFFCFCFF"/>
        <color rgb="FF63BE7B"/>
      </colorScale>
    </cfRule>
  </conditionalFormatting>
  <conditionalFormatting sqref="E12:N12">
    <cfRule type="colorScale" priority="185">
      <colorScale>
        <cfvo type="min"/>
        <cfvo type="max"/>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fRule type="colorScale" priority="188">
      <colorScale>
        <cfvo type="min"/>
        <cfvo type="max"/>
        <color rgb="FFFFEF9C"/>
        <color rgb="FF63BE7B"/>
      </colorScale>
    </cfRule>
  </conditionalFormatting>
  <conditionalFormatting sqref="K12:K13">
    <cfRule type="colorScale" priority="190">
      <colorScale>
        <cfvo type="min"/>
        <cfvo type="percentile" val="50"/>
        <cfvo type="max"/>
        <color rgb="FFF8696B"/>
        <color rgb="FFFCFCFF"/>
        <color rgb="FF63BE7B"/>
      </colorScale>
    </cfRule>
  </conditionalFormatting>
  <conditionalFormatting sqref="L12:L13">
    <cfRule type="colorScale" priority="191">
      <colorScale>
        <cfvo type="min"/>
        <cfvo type="percentile" val="50"/>
        <cfvo type="max"/>
        <color rgb="FFF8696B"/>
        <color rgb="FFFCFCFF"/>
        <color rgb="FF63BE7B"/>
      </colorScale>
    </cfRule>
  </conditionalFormatting>
  <conditionalFormatting sqref="Q12:U12 W12">
    <cfRule type="colorScale" priority="182">
      <colorScale>
        <cfvo type="min"/>
        <cfvo type="max"/>
        <color rgb="FFFFEF9C"/>
        <color rgb="FF63BE7B"/>
      </colorScale>
    </cfRule>
  </conditionalFormatting>
  <conditionalFormatting sqref="U12 W12">
    <cfRule type="colorScale" priority="183">
      <colorScale>
        <cfvo type="min"/>
        <cfvo type="max"/>
        <color rgb="FFFFEF9C"/>
        <color rgb="FF63BE7B"/>
      </colorScale>
    </cfRule>
    <cfRule type="colorScale" priority="184">
      <colorScale>
        <cfvo type="min"/>
        <cfvo type="max"/>
        <color rgb="FFFFEF9C"/>
        <color rgb="FF63BE7B"/>
      </colorScale>
    </cfRule>
  </conditionalFormatting>
  <conditionalFormatting sqref="V12">
    <cfRule type="colorScale" priority="180">
      <colorScale>
        <cfvo type="min"/>
        <cfvo type="max"/>
        <color rgb="FFFFEF9C"/>
        <color rgb="FF63BE7B"/>
      </colorScale>
    </cfRule>
    <cfRule type="colorScale" priority="181">
      <colorScale>
        <cfvo type="min"/>
        <cfvo type="max"/>
        <color rgb="FFFFEF9C"/>
        <color rgb="FF63BE7B"/>
      </colorScale>
    </cfRule>
  </conditionalFormatting>
  <conditionalFormatting sqref="D12:D13">
    <cfRule type="colorScale" priority="192">
      <colorScale>
        <cfvo type="min"/>
        <cfvo type="percentile" val="50"/>
        <cfvo type="max"/>
        <color rgb="FFF8696B"/>
        <color rgb="FFFCFCFF"/>
        <color rgb="FF63BE7B"/>
      </colorScale>
    </cfRule>
  </conditionalFormatting>
  <conditionalFormatting sqref="D12:D13">
    <cfRule type="colorScale" priority="193">
      <colorScale>
        <cfvo type="min"/>
        <cfvo type="percentile" val="50"/>
        <cfvo type="max"/>
        <color rgb="FFF8696B"/>
        <color rgb="FFFCFCFF"/>
        <color rgb="FF63BE7B"/>
      </colorScale>
    </cfRule>
  </conditionalFormatting>
  <conditionalFormatting sqref="D12:D13">
    <cfRule type="colorScale" priority="194">
      <colorScale>
        <cfvo type="min"/>
        <cfvo type="percentile" val="50"/>
        <cfvo type="max"/>
        <color rgb="FFF8696B"/>
        <color rgb="FFFCFCFF"/>
        <color rgb="FF63BE7B"/>
      </colorScale>
    </cfRule>
  </conditionalFormatting>
  <conditionalFormatting sqref="D12:D13">
    <cfRule type="colorScale" priority="195">
      <colorScale>
        <cfvo type="min"/>
        <cfvo type="percentile" val="50"/>
        <cfvo type="max"/>
        <color rgb="FFF8696B"/>
        <color rgb="FFFCFCFF"/>
        <color rgb="FF63BE7B"/>
      </colorScale>
    </cfRule>
  </conditionalFormatting>
  <conditionalFormatting sqref="D12:D13">
    <cfRule type="colorScale" priority="196">
      <colorScale>
        <cfvo type="min"/>
        <cfvo type="percentile" val="50"/>
        <cfvo type="max"/>
        <color rgb="FFF8696B"/>
        <color rgb="FFFCFCFF"/>
        <color rgb="FF63BE7B"/>
      </colorScale>
    </cfRule>
  </conditionalFormatting>
  <conditionalFormatting sqref="E12:E13">
    <cfRule type="colorScale" priority="197">
      <colorScale>
        <cfvo type="min"/>
        <cfvo type="max"/>
        <color rgb="FFFCFCFF"/>
        <color rgb="FF63BE7B"/>
      </colorScale>
    </cfRule>
  </conditionalFormatting>
  <conditionalFormatting sqref="E12:E13">
    <cfRule type="colorScale" priority="198">
      <colorScale>
        <cfvo type="min"/>
        <cfvo type="percentile" val="50"/>
        <cfvo type="max"/>
        <color rgb="FFF8696B"/>
        <color rgb="FFFCFCFF"/>
        <color rgb="FF63BE7B"/>
      </colorScale>
    </cfRule>
    <cfRule type="colorScale" priority="199">
      <colorScale>
        <cfvo type="min"/>
        <cfvo type="max"/>
        <color rgb="FFFCFCFF"/>
        <color rgb="FF63BE7B"/>
      </colorScale>
    </cfRule>
  </conditionalFormatting>
  <conditionalFormatting sqref="E12:E13">
    <cfRule type="colorScale" priority="200">
      <colorScale>
        <cfvo type="min"/>
        <cfvo type="percentile" val="50"/>
        <cfvo type="max"/>
        <color rgb="FFF8696B"/>
        <color rgb="FFFCFCFF"/>
        <color rgb="FF63BE7B"/>
      </colorScale>
    </cfRule>
  </conditionalFormatting>
  <conditionalFormatting sqref="E12:E13">
    <cfRule type="colorScale" priority="201">
      <colorScale>
        <cfvo type="min"/>
        <cfvo type="max"/>
        <color rgb="FFFCFCFF"/>
        <color rgb="FF63BE7B"/>
      </colorScale>
    </cfRule>
  </conditionalFormatting>
  <conditionalFormatting sqref="E12:E13">
    <cfRule type="colorScale" priority="202">
      <colorScale>
        <cfvo type="min"/>
        <cfvo type="max"/>
        <color rgb="FFFCFCFF"/>
        <color rgb="FF63BE7B"/>
      </colorScale>
    </cfRule>
  </conditionalFormatting>
  <conditionalFormatting sqref="F12:F13">
    <cfRule type="colorScale" priority="203">
      <colorScale>
        <cfvo type="min"/>
        <cfvo type="max"/>
        <color rgb="FFFCFCFF"/>
        <color rgb="FF63BE7B"/>
      </colorScale>
    </cfRule>
  </conditionalFormatting>
  <conditionalFormatting sqref="F12:F13">
    <cfRule type="colorScale" priority="204">
      <colorScale>
        <cfvo type="min"/>
        <cfvo type="max"/>
        <color rgb="FFFCFCFF"/>
        <color rgb="FF63BE7B"/>
      </colorScale>
    </cfRule>
  </conditionalFormatting>
  <conditionalFormatting sqref="F12:F13">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onditionalFormatting>
  <conditionalFormatting sqref="F12:F13">
    <cfRule type="colorScale" priority="207">
      <colorScale>
        <cfvo type="min"/>
        <cfvo type="percentile" val="50"/>
        <cfvo type="max"/>
        <color rgb="FFF8696B"/>
        <color rgb="FFFCFCFF"/>
        <color rgb="FF63BE7B"/>
      </colorScale>
    </cfRule>
  </conditionalFormatting>
  <conditionalFormatting sqref="F12:F13">
    <cfRule type="colorScale" priority="208">
      <colorScale>
        <cfvo type="min"/>
        <cfvo type="max"/>
        <color rgb="FFFCFCFF"/>
        <color rgb="FF63BE7B"/>
      </colorScale>
    </cfRule>
  </conditionalFormatting>
  <conditionalFormatting sqref="F12:F13">
    <cfRule type="colorScale" priority="209">
      <colorScale>
        <cfvo type="min"/>
        <cfvo type="max"/>
        <color rgb="FFFCFCFF"/>
        <color rgb="FF63BE7B"/>
      </colorScale>
    </cfRule>
  </conditionalFormatting>
  <conditionalFormatting sqref="G12:G13">
    <cfRule type="colorScale" priority="210">
      <colorScale>
        <cfvo type="min"/>
        <cfvo type="max"/>
        <color rgb="FFFCFCFF"/>
        <color rgb="FF63BE7B"/>
      </colorScale>
    </cfRule>
  </conditionalFormatting>
  <conditionalFormatting sqref="G12:G13">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onditionalFormatting>
  <conditionalFormatting sqref="G12:G13">
    <cfRule type="colorScale" priority="213">
      <colorScale>
        <cfvo type="min"/>
        <cfvo type="max"/>
        <color rgb="FFFCFCFF"/>
        <color rgb="FF63BE7B"/>
      </colorScale>
    </cfRule>
    <cfRule type="colorScale" priority="214">
      <colorScale>
        <cfvo type="min"/>
        <cfvo type="percentile" val="50"/>
        <cfvo type="max"/>
        <color rgb="FFF8696B"/>
        <color rgb="FFFCFCFF"/>
        <color rgb="FF63BE7B"/>
      </colorScale>
    </cfRule>
  </conditionalFormatting>
  <conditionalFormatting sqref="G12:G13">
    <cfRule type="colorScale" priority="215">
      <colorScale>
        <cfvo type="min"/>
        <cfvo type="max"/>
        <color rgb="FFFCFCFF"/>
        <color rgb="FF63BE7B"/>
      </colorScale>
    </cfRule>
  </conditionalFormatting>
  <conditionalFormatting sqref="G12:G13">
    <cfRule type="colorScale" priority="216">
      <colorScale>
        <cfvo type="min"/>
        <cfvo type="max"/>
        <color rgb="FFFCFCFF"/>
        <color rgb="FF63BE7B"/>
      </colorScale>
    </cfRule>
  </conditionalFormatting>
  <conditionalFormatting sqref="H12:H13">
    <cfRule type="colorScale" priority="217">
      <colorScale>
        <cfvo type="min"/>
        <cfvo type="percentile" val="50"/>
        <cfvo type="max"/>
        <color rgb="FFF8696B"/>
        <color rgb="FFFCFCFF"/>
        <color rgb="FF63BE7B"/>
      </colorScale>
    </cfRule>
  </conditionalFormatting>
  <conditionalFormatting sqref="H12:H13">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H12:H13">
    <cfRule type="colorScale" priority="220">
      <colorScale>
        <cfvo type="min"/>
        <cfvo type="percentile" val="50"/>
        <cfvo type="max"/>
        <color rgb="FFF8696B"/>
        <color rgb="FFFCFCFF"/>
        <color rgb="FF63BE7B"/>
      </colorScale>
    </cfRule>
  </conditionalFormatting>
  <conditionalFormatting sqref="H12:H13">
    <cfRule type="colorScale" priority="221">
      <colorScale>
        <cfvo type="min"/>
        <cfvo type="percentile" val="50"/>
        <cfvo type="max"/>
        <color rgb="FFF8696B"/>
        <color rgb="FFFCFCFF"/>
        <color rgb="FF5A8AC6"/>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I12:I13">
    <cfRule type="colorScale" priority="225">
      <colorScale>
        <cfvo type="min"/>
        <cfvo type="percentile" val="50"/>
        <cfvo type="max"/>
        <color rgb="FFF8696B"/>
        <color rgb="FFFCFCFF"/>
        <color rgb="FF63BE7B"/>
      </colorScale>
    </cfRule>
    <cfRule type="colorScale" priority="226">
      <colorScale>
        <cfvo type="min"/>
        <cfvo type="max"/>
        <color rgb="FFFCFCFF"/>
        <color rgb="FF63BE7B"/>
      </colorScale>
    </cfRule>
  </conditionalFormatting>
  <conditionalFormatting sqref="I12:I13">
    <cfRule type="colorScale" priority="227">
      <colorScale>
        <cfvo type="min"/>
        <cfvo type="percentile" val="50"/>
        <cfvo type="max"/>
        <color rgb="FFF8696B"/>
        <color rgb="FFFCFCFF"/>
        <color rgb="FF63BE7B"/>
      </colorScale>
    </cfRule>
  </conditionalFormatting>
  <conditionalFormatting sqref="K12:K13">
    <cfRule type="colorScale" priority="228">
      <colorScale>
        <cfvo type="min"/>
        <cfvo type="percentile" val="50"/>
        <cfvo type="max"/>
        <color rgb="FFF8696B"/>
        <color rgb="FFFCFCFF"/>
        <color rgb="FF63BE7B"/>
      </colorScale>
    </cfRule>
  </conditionalFormatting>
  <conditionalFormatting sqref="K12:L13">
    <cfRule type="colorScale" priority="229">
      <colorScale>
        <cfvo type="min"/>
        <cfvo type="max"/>
        <color rgb="FFFCFCFF"/>
        <color rgb="FF63BE7B"/>
      </colorScale>
    </cfRule>
  </conditionalFormatting>
  <conditionalFormatting sqref="K12:L13">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K12:L13">
    <cfRule type="colorScale" priority="232">
      <colorScale>
        <cfvo type="min"/>
        <cfvo type="max"/>
        <color rgb="FFFCFCFF"/>
        <color rgb="FF63BE7B"/>
      </colorScale>
    </cfRule>
  </conditionalFormatting>
  <conditionalFormatting sqref="K12:L13">
    <cfRule type="colorScale" priority="233">
      <colorScale>
        <cfvo type="min"/>
        <cfvo type="max"/>
        <color rgb="FFFCFCFF"/>
        <color rgb="FF63BE7B"/>
      </colorScale>
    </cfRule>
  </conditionalFormatting>
  <conditionalFormatting sqref="L12:L13">
    <cfRule type="colorScale" priority="234">
      <colorScale>
        <cfvo type="min"/>
        <cfvo type="percentile" val="50"/>
        <cfvo type="max"/>
        <color rgb="FFF8696B"/>
        <color rgb="FFFCFCFF"/>
        <color rgb="FF63BE7B"/>
      </colorScale>
    </cfRule>
  </conditionalFormatting>
  <conditionalFormatting sqref="I12:I13">
    <cfRule type="colorScale" priority="235">
      <colorScale>
        <cfvo type="min"/>
        <cfvo type="percentile" val="50"/>
        <cfvo type="max"/>
        <color rgb="FFF8696B"/>
        <color rgb="FFFCFCFF"/>
        <color rgb="FF63BE7B"/>
      </colorScale>
    </cfRule>
  </conditionalFormatting>
  <conditionalFormatting sqref="I12:I13">
    <cfRule type="colorScale" priority="236">
      <colorScale>
        <cfvo type="min"/>
        <cfvo type="percentile" val="50"/>
        <cfvo type="max"/>
        <color rgb="FFF8696B"/>
        <color rgb="FFFCFCFF"/>
        <color rgb="FF5A8AC6"/>
      </colorScale>
    </cfRule>
    <cfRule type="colorScale" priority="237">
      <colorScale>
        <cfvo type="min"/>
        <cfvo type="percentile" val="50"/>
        <cfvo type="max"/>
        <color rgb="FFF8696B"/>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onditionalFormatting>
  <conditionalFormatting sqref="O12:O13">
    <cfRule type="colorScale" priority="240">
      <colorScale>
        <cfvo type="min"/>
        <cfvo type="percentile" val="50"/>
        <cfvo type="max"/>
        <color rgb="FF63BE7B"/>
        <color rgb="FFFCFCFF"/>
        <color rgb="FFF8696B"/>
      </colorScale>
    </cfRule>
  </conditionalFormatting>
  <conditionalFormatting sqref="O12:O13">
    <cfRule type="colorScale" priority="241">
      <colorScale>
        <cfvo type="min"/>
        <cfvo type="percentile" val="50"/>
        <cfvo type="max"/>
        <color rgb="FF63BE7B"/>
        <color rgb="FFFCFCFF"/>
        <color rgb="FFF8696B"/>
      </colorScale>
    </cfRule>
  </conditionalFormatting>
  <conditionalFormatting sqref="O12:O13">
    <cfRule type="colorScale" priority="242">
      <colorScale>
        <cfvo type="min"/>
        <cfvo type="percentile" val="50"/>
        <cfvo type="max"/>
        <color rgb="FF63BE7B"/>
        <color rgb="FFFCFCFF"/>
        <color rgb="FFF8696B"/>
      </colorScale>
    </cfRule>
  </conditionalFormatting>
  <conditionalFormatting sqref="O12:O13">
    <cfRule type="colorScale" priority="243">
      <colorScale>
        <cfvo type="min"/>
        <cfvo type="percentile" val="50"/>
        <cfvo type="max"/>
        <color rgb="FF63BE7B"/>
        <color rgb="FFFCFCFF"/>
        <color rgb="FFF8696B"/>
      </colorScale>
    </cfRule>
  </conditionalFormatting>
  <conditionalFormatting sqref="P12:P13">
    <cfRule type="colorScale" priority="244">
      <colorScale>
        <cfvo type="min"/>
        <cfvo type="percentile" val="50"/>
        <cfvo type="max"/>
        <color rgb="FF63BE7B"/>
        <color rgb="FFFCFCFF"/>
        <color rgb="FFF8696B"/>
      </colorScale>
    </cfRule>
    <cfRule type="colorScale" priority="245">
      <colorScale>
        <cfvo type="min"/>
        <cfvo type="max"/>
        <color rgb="FFFCFCFF"/>
        <color rgb="FFF8696B"/>
      </colorScale>
    </cfRule>
  </conditionalFormatting>
  <conditionalFormatting sqref="P12:P13">
    <cfRule type="colorScale" priority="246">
      <colorScale>
        <cfvo type="min"/>
        <cfvo type="percentile" val="50"/>
        <cfvo type="max"/>
        <color rgb="FF63BE7B"/>
        <color rgb="FFFCFCFF"/>
        <color rgb="FFF8696B"/>
      </colorScale>
    </cfRule>
  </conditionalFormatting>
  <conditionalFormatting sqref="P12:P13">
    <cfRule type="colorScale" priority="247">
      <colorScale>
        <cfvo type="min"/>
        <cfvo type="percentile" val="50"/>
        <cfvo type="max"/>
        <color rgb="FF63BE7B"/>
        <color rgb="FFFCFCFF"/>
        <color rgb="FFF8696B"/>
      </colorScale>
    </cfRule>
  </conditionalFormatting>
  <conditionalFormatting sqref="Q12:Q13">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Q12:Q13">
    <cfRule type="colorScale" priority="250">
      <colorScale>
        <cfvo type="min"/>
        <cfvo type="percentile" val="50"/>
        <cfvo type="max"/>
        <color rgb="FFF8696B"/>
        <color rgb="FFFCFCFF"/>
        <color rgb="FF63BE7B"/>
      </colorScale>
    </cfRule>
  </conditionalFormatting>
  <conditionalFormatting sqref="Q12:Q13">
    <cfRule type="colorScale" priority="251">
      <colorScale>
        <cfvo type="min"/>
        <cfvo type="max"/>
        <color rgb="FFFCFCFF"/>
        <color rgb="FF63BE7B"/>
      </colorScale>
    </cfRule>
    <cfRule type="colorScale" priority="252">
      <colorScale>
        <cfvo type="min"/>
        <cfvo type="max"/>
        <color rgb="FFFFEF9C"/>
        <color rgb="FF63BE7B"/>
      </colorScale>
    </cfRule>
  </conditionalFormatting>
  <conditionalFormatting sqref="Q12:Q13">
    <cfRule type="colorScale" priority="253">
      <colorScale>
        <cfvo type="min"/>
        <cfvo type="max"/>
        <color rgb="FFFFEF9C"/>
        <color rgb="FF63BE7B"/>
      </colorScale>
    </cfRule>
  </conditionalFormatting>
  <conditionalFormatting sqref="R12:R13">
    <cfRule type="colorScale" priority="254">
      <colorScale>
        <cfvo type="min"/>
        <cfvo type="max"/>
        <color rgb="FFFCFCFF"/>
        <color rgb="FF63BE7B"/>
      </colorScale>
    </cfRule>
  </conditionalFormatting>
  <conditionalFormatting sqref="R12:S13">
    <cfRule type="colorScale" priority="255">
      <colorScale>
        <cfvo type="min"/>
        <cfvo type="max"/>
        <color rgb="FFFCFCFF"/>
        <color rgb="FF63BE7B"/>
      </colorScale>
    </cfRule>
  </conditionalFormatting>
  <conditionalFormatting sqref="R12:S13">
    <cfRule type="colorScale" priority="256">
      <colorScale>
        <cfvo type="min"/>
        <cfvo type="percentile" val="50"/>
        <cfvo type="max"/>
        <color rgb="FFF8696B"/>
        <color rgb="FFFCFCFF"/>
        <color rgb="FF63BE7B"/>
      </colorScale>
    </cfRule>
    <cfRule type="colorScale" priority="257">
      <colorScale>
        <cfvo type="min"/>
        <cfvo type="max"/>
        <color rgb="FFFCFCFF"/>
        <color rgb="FF63BE7B"/>
      </colorScale>
    </cfRule>
  </conditionalFormatting>
  <conditionalFormatting sqref="R12:S13">
    <cfRule type="colorScale" priority="258">
      <colorScale>
        <cfvo type="min"/>
        <cfvo type="max"/>
        <color rgb="FFFCFCFF"/>
        <color rgb="FF63BE7B"/>
      </colorScale>
    </cfRule>
    <cfRule type="colorScale" priority="259">
      <colorScale>
        <cfvo type="min"/>
        <cfvo type="max"/>
        <color rgb="FFFFEF9C"/>
        <color rgb="FF63BE7B"/>
      </colorScale>
    </cfRule>
  </conditionalFormatting>
  <conditionalFormatting sqref="R12:S13">
    <cfRule type="colorScale" priority="260">
      <colorScale>
        <cfvo type="min"/>
        <cfvo type="max"/>
        <color rgb="FFFFEF9C"/>
        <color rgb="FF63BE7B"/>
      </colorScale>
    </cfRule>
  </conditionalFormatting>
  <conditionalFormatting sqref="S12:S13">
    <cfRule type="colorScale" priority="261">
      <colorScale>
        <cfvo type="min"/>
        <cfvo type="max"/>
        <color rgb="FFFCFCFF"/>
        <color rgb="FF63BE7B"/>
      </colorScale>
    </cfRule>
  </conditionalFormatting>
  <conditionalFormatting sqref="T12:T13">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T12:T13">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onditionalFormatting>
  <conditionalFormatting sqref="T12:T13">
    <cfRule type="colorScale" priority="266">
      <colorScale>
        <cfvo type="min"/>
        <cfvo type="max"/>
        <color rgb="FFFCFCFF"/>
        <color rgb="FF63BE7B"/>
      </colorScale>
    </cfRule>
    <cfRule type="colorScale" priority="267">
      <colorScale>
        <cfvo type="min"/>
        <cfvo type="max"/>
        <color rgb="FFFFEF9C"/>
        <color rgb="FF63BE7B"/>
      </colorScale>
    </cfRule>
  </conditionalFormatting>
  <conditionalFormatting sqref="T12:T13">
    <cfRule type="colorScale" priority="268">
      <colorScale>
        <cfvo type="min"/>
        <cfvo type="max"/>
        <color rgb="FFFFEF9C"/>
        <color rgb="FF63BE7B"/>
      </colorScale>
    </cfRule>
  </conditionalFormatting>
  <conditionalFormatting sqref="U12:U13">
    <cfRule type="colorScale" priority="269">
      <colorScale>
        <cfvo type="min"/>
        <cfvo type="percentile" val="50"/>
        <cfvo type="max"/>
        <color rgb="FFF8696B"/>
        <color rgb="FFFCFCFF"/>
        <color rgb="FF63BE7B"/>
      </colorScale>
    </cfRule>
  </conditionalFormatting>
  <conditionalFormatting sqref="U12:U13">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U12:U13">
    <cfRule type="colorScale" priority="272">
      <colorScale>
        <cfvo type="min"/>
        <cfvo type="max"/>
        <color rgb="FFFCFCFF"/>
        <color rgb="FF63BE7B"/>
      </colorScale>
    </cfRule>
  </conditionalFormatting>
  <conditionalFormatting sqref="V12:V13">
    <cfRule type="colorScale" priority="273">
      <colorScale>
        <cfvo type="min"/>
        <cfvo type="max"/>
        <color rgb="FFFFEF9C"/>
        <color rgb="FF63BE7B"/>
      </colorScale>
    </cfRule>
    <cfRule type="colorScale" priority="274">
      <colorScale>
        <cfvo type="min"/>
        <cfvo type="percentile" val="50"/>
        <cfvo type="max"/>
        <color rgb="FF63BE7B"/>
        <color rgb="FFFCFCFF"/>
        <color rgb="FFF8696B"/>
      </colorScale>
    </cfRule>
    <cfRule type="colorScale" priority="275">
      <colorScale>
        <cfvo type="min"/>
        <cfvo type="percentile" val="50"/>
        <cfvo type="max"/>
        <color rgb="FF63BE7B"/>
        <color rgb="FFFCFCFF"/>
        <color rgb="FFF8696B"/>
      </colorScale>
    </cfRule>
    <cfRule type="colorScale" priority="276">
      <colorScale>
        <cfvo type="min"/>
        <cfvo type="max"/>
        <color rgb="FF63BE7B"/>
        <color rgb="FFFCFCFF"/>
      </colorScale>
    </cfRule>
    <cfRule type="colorScale" priority="277">
      <colorScale>
        <cfvo type="min"/>
        <cfvo type="percentile" val="50"/>
        <cfvo type="max"/>
        <color rgb="FF63BE7B"/>
        <color rgb="FFFCFCFF"/>
        <color rgb="FFF8696B"/>
      </colorScale>
    </cfRule>
    <cfRule type="colorScale" priority="278">
      <colorScale>
        <cfvo type="min"/>
        <cfvo type="max"/>
        <color rgb="FFFFEF9C"/>
        <color rgb="FF63BE7B"/>
      </colorScale>
    </cfRule>
    <cfRule type="colorScale" priority="279">
      <colorScale>
        <cfvo type="min"/>
        <cfvo type="max"/>
        <color rgb="FFFFEF9C"/>
        <color rgb="FF63BE7B"/>
      </colorScale>
    </cfRule>
    <cfRule type="colorScale" priority="280">
      <colorScale>
        <cfvo type="min"/>
        <cfvo type="max"/>
        <color rgb="FFFFEF9C"/>
        <color rgb="FF63BE7B"/>
      </colorScale>
    </cfRule>
  </conditionalFormatting>
  <conditionalFormatting sqref="W12:W13">
    <cfRule type="colorScale" priority="281">
      <colorScale>
        <cfvo type="min"/>
        <cfvo type="percentile" val="50"/>
        <cfvo type="max"/>
        <color rgb="FF63BE7B"/>
        <color rgb="FFFCFCFF"/>
        <color rgb="FFF8696B"/>
      </colorScale>
    </cfRule>
  </conditionalFormatting>
  <conditionalFormatting sqref="W12:W13">
    <cfRule type="colorScale" priority="282">
      <colorScale>
        <cfvo type="min"/>
        <cfvo type="percentile" val="50"/>
        <cfvo type="max"/>
        <color rgb="FF63BE7B"/>
        <color rgb="FFFCFCFF"/>
        <color rgb="FFF8696B"/>
      </colorScale>
    </cfRule>
  </conditionalFormatting>
  <conditionalFormatting sqref="W12:W13">
    <cfRule type="colorScale" priority="283">
      <colorScale>
        <cfvo type="min"/>
        <cfvo type="percentile" val="50"/>
        <cfvo type="max"/>
        <color rgb="FF63BE7B"/>
        <color rgb="FFFCFCFF"/>
        <color rgb="FFF8696B"/>
      </colorScale>
    </cfRule>
    <cfRule type="colorScale" priority="284">
      <colorScale>
        <cfvo type="min"/>
        <cfvo type="max"/>
        <color rgb="FF63BE7B"/>
        <color rgb="FFFCFCFF"/>
      </colorScale>
    </cfRule>
  </conditionalFormatting>
  <conditionalFormatting sqref="J12:J13">
    <cfRule type="colorScale" priority="285">
      <colorScale>
        <cfvo type="min"/>
        <cfvo type="max"/>
        <color rgb="FFFCFCFF"/>
        <color rgb="FF63BE7B"/>
      </colorScale>
    </cfRule>
  </conditionalFormatting>
  <conditionalFormatting sqref="J12:J13">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onditionalFormatting>
  <conditionalFormatting sqref="J12:J13">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onditionalFormatting>
  <conditionalFormatting sqref="J12:J13">
    <cfRule type="colorScale" priority="290">
      <colorScale>
        <cfvo type="min"/>
        <cfvo type="max"/>
        <color rgb="FFFCFCFF"/>
        <color rgb="FF63BE7B"/>
      </colorScale>
    </cfRule>
  </conditionalFormatting>
  <conditionalFormatting sqref="J12:J13">
    <cfRule type="colorScale" priority="291">
      <colorScale>
        <cfvo type="min"/>
        <cfvo type="max"/>
        <color rgb="FFFCFCFF"/>
        <color rgb="FF63BE7B"/>
      </colorScale>
    </cfRule>
  </conditionalFormatting>
  <conditionalFormatting sqref="M12:M13">
    <cfRule type="colorScale" priority="292">
      <colorScale>
        <cfvo type="min"/>
        <cfvo type="max"/>
        <color rgb="FFFCFCFF"/>
        <color rgb="FF63BE7B"/>
      </colorScale>
    </cfRule>
  </conditionalFormatting>
  <conditionalFormatting sqref="M12:M13">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onditionalFormatting>
  <conditionalFormatting sqref="M12:M13">
    <cfRule type="colorScale" priority="295">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M12:N13">
    <cfRule type="colorScale" priority="297">
      <colorScale>
        <cfvo type="min"/>
        <cfvo type="max"/>
        <color rgb="FFFCFCFF"/>
        <color rgb="FF63BE7B"/>
      </colorScale>
    </cfRule>
  </conditionalFormatting>
  <conditionalFormatting sqref="M12:M13">
    <cfRule type="colorScale" priority="298">
      <colorScale>
        <cfvo type="min"/>
        <cfvo type="max"/>
        <color rgb="FFFCFCFF"/>
        <color rgb="FF63BE7B"/>
      </colorScale>
    </cfRule>
  </conditionalFormatting>
  <conditionalFormatting sqref="N12:N13">
    <cfRule type="colorScale" priority="299">
      <colorScale>
        <cfvo type="min"/>
        <cfvo type="max"/>
        <color rgb="FFFCFCFF"/>
        <color rgb="FF63BE7B"/>
      </colorScale>
    </cfRule>
  </conditionalFormatting>
  <conditionalFormatting sqref="N12:N13">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onditionalFormatting>
  <conditionalFormatting sqref="N12:N13">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N12:N13">
    <cfRule type="colorScale" priority="304">
      <colorScale>
        <cfvo type="min"/>
        <cfvo type="max"/>
        <color rgb="FFFCFCFF"/>
        <color rgb="FF63BE7B"/>
      </colorScale>
    </cfRule>
  </conditionalFormatting>
  <conditionalFormatting sqref="D12:D13">
    <cfRule type="colorScale" priority="305">
      <colorScale>
        <cfvo type="min"/>
        <cfvo type="percentile" val="50"/>
        <cfvo type="max"/>
        <color rgb="FFF8696B"/>
        <color rgb="FFFCFCFF"/>
        <color rgb="FF63BE7B"/>
      </colorScale>
    </cfRule>
  </conditionalFormatting>
  <conditionalFormatting sqref="E12:E13">
    <cfRule type="colorScale" priority="306">
      <colorScale>
        <cfvo type="min"/>
        <cfvo type="max"/>
        <color rgb="FFFCFCFF"/>
        <color rgb="FF63BE7B"/>
      </colorScale>
    </cfRule>
  </conditionalFormatting>
  <conditionalFormatting sqref="F12:F13">
    <cfRule type="colorScale" priority="307">
      <colorScale>
        <cfvo type="min"/>
        <cfvo type="max"/>
        <color rgb="FFFCFCFF"/>
        <color rgb="FF63BE7B"/>
      </colorScale>
    </cfRule>
  </conditionalFormatting>
  <conditionalFormatting sqref="G12:G13">
    <cfRule type="colorScale" priority="308">
      <colorScale>
        <cfvo type="min"/>
        <cfvo type="max"/>
        <color rgb="FFFCFCFF"/>
        <color rgb="FF63BE7B"/>
      </colorScale>
    </cfRule>
  </conditionalFormatting>
  <conditionalFormatting sqref="H12:H13">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onditionalFormatting>
  <conditionalFormatting sqref="I12:I13">
    <cfRule type="colorScale" priority="311">
      <colorScale>
        <cfvo type="min"/>
        <cfvo type="percentile" val="50"/>
        <cfvo type="max"/>
        <color rgb="FFF8696B"/>
        <color rgb="FFFCFCFF"/>
        <color rgb="FF63BE7B"/>
      </colorScale>
    </cfRule>
  </conditionalFormatting>
  <conditionalFormatting sqref="K12:K13">
    <cfRule type="colorScale" priority="312">
      <colorScale>
        <cfvo type="min"/>
        <cfvo type="percentile" val="50"/>
        <cfvo type="max"/>
        <color rgb="FFF8696B"/>
        <color rgb="FFFCFCFF"/>
        <color rgb="FF63BE7B"/>
      </colorScale>
    </cfRule>
  </conditionalFormatting>
  <conditionalFormatting sqref="L12:L13">
    <cfRule type="colorScale" priority="313">
      <colorScale>
        <cfvo type="min"/>
        <cfvo type="percentile" val="50"/>
        <cfvo type="max"/>
        <color rgb="FFF8696B"/>
        <color rgb="FFFCFCFF"/>
        <color rgb="FF63BE7B"/>
      </colorScale>
    </cfRule>
  </conditionalFormatting>
  <conditionalFormatting sqref="O12:O13">
    <cfRule type="colorScale" priority="314">
      <colorScale>
        <cfvo type="min"/>
        <cfvo type="percentile" val="50"/>
        <cfvo type="max"/>
        <color rgb="FF63BE7B"/>
        <color rgb="FFFCFCFF"/>
        <color rgb="FFF8696B"/>
      </colorScale>
    </cfRule>
  </conditionalFormatting>
  <conditionalFormatting sqref="P12:P13">
    <cfRule type="colorScale" priority="315">
      <colorScale>
        <cfvo type="min"/>
        <cfvo type="percentile" val="50"/>
        <cfvo type="max"/>
        <color rgb="FF63BE7B"/>
        <color rgb="FFFCFCFF"/>
        <color rgb="FFF8696B"/>
      </colorScale>
    </cfRule>
  </conditionalFormatting>
  <conditionalFormatting sqref="Q12:Q13">
    <cfRule type="colorScale" priority="316">
      <colorScale>
        <cfvo type="min"/>
        <cfvo type="percentile" val="50"/>
        <cfvo type="max"/>
        <color rgb="FFF8696B"/>
        <color rgb="FFFCFCFF"/>
        <color rgb="FF63BE7B"/>
      </colorScale>
    </cfRule>
  </conditionalFormatting>
  <conditionalFormatting sqref="R12:R13">
    <cfRule type="colorScale" priority="317">
      <colorScale>
        <cfvo type="min"/>
        <cfvo type="max"/>
        <color rgb="FFFCFCFF"/>
        <color rgb="FF63BE7B"/>
      </colorScale>
    </cfRule>
    <cfRule type="colorScale" priority="318">
      <colorScale>
        <cfvo type="min"/>
        <cfvo type="percentile" val="50"/>
        <cfvo type="max"/>
        <color rgb="FFF8696B"/>
        <color rgb="FFFCFCFF"/>
        <color rgb="FF63BE7B"/>
      </colorScale>
    </cfRule>
  </conditionalFormatting>
  <conditionalFormatting sqref="S12:S13">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T12:T13">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U12:U13">
    <cfRule type="colorScale" priority="323">
      <colorScale>
        <cfvo type="min"/>
        <cfvo type="percentile" val="50"/>
        <cfvo type="max"/>
        <color rgb="FFF8696B"/>
        <color rgb="FFFCFCFF"/>
        <color rgb="FF63BE7B"/>
      </colorScale>
    </cfRule>
  </conditionalFormatting>
  <conditionalFormatting sqref="V12:V13">
    <cfRule type="colorScale" priority="324">
      <colorScale>
        <cfvo type="min"/>
        <cfvo type="percentile" val="50"/>
        <cfvo type="max"/>
        <color rgb="FF63BE7B"/>
        <color rgb="FFFCFCFF"/>
        <color rgb="FFF8696B"/>
      </colorScale>
    </cfRule>
  </conditionalFormatting>
  <conditionalFormatting sqref="W12:W13">
    <cfRule type="colorScale" priority="325">
      <colorScale>
        <cfvo type="min"/>
        <cfvo type="percentile" val="50"/>
        <cfvo type="max"/>
        <color rgb="FF63BE7B"/>
        <color rgb="FFFCFCFF"/>
        <color rgb="FFF8696B"/>
      </colorScale>
    </cfRule>
  </conditionalFormatting>
  <conditionalFormatting sqref="J12:J13">
    <cfRule type="colorScale" priority="326">
      <colorScale>
        <cfvo type="min"/>
        <cfvo type="max"/>
        <color rgb="FFFCFCFF"/>
        <color rgb="FF63BE7B"/>
      </colorScale>
    </cfRule>
  </conditionalFormatting>
  <conditionalFormatting sqref="M12:M13">
    <cfRule type="colorScale" priority="327">
      <colorScale>
        <cfvo type="min"/>
        <cfvo type="max"/>
        <color rgb="FFFCFCFF"/>
        <color rgb="FF63BE7B"/>
      </colorScale>
    </cfRule>
  </conditionalFormatting>
  <conditionalFormatting sqref="N12:N13">
    <cfRule type="colorScale" priority="328">
      <colorScale>
        <cfvo type="min"/>
        <cfvo type="max"/>
        <color rgb="FFFCFCFF"/>
        <color rgb="FF63BE7B"/>
      </colorScale>
    </cfRule>
  </conditionalFormatting>
  <conditionalFormatting sqref="S12:S13">
    <cfRule type="colorScale" priority="329">
      <colorScale>
        <cfvo type="min"/>
        <cfvo type="percentile" val="50"/>
        <cfvo type="max"/>
        <color rgb="FFF8696B"/>
        <color rgb="FFFCFCFF"/>
        <color rgb="FF63BE7B"/>
      </colorScale>
    </cfRule>
  </conditionalFormatting>
  <conditionalFormatting sqref="D12:D13">
    <cfRule type="colorScale" priority="330">
      <colorScale>
        <cfvo type="min"/>
        <cfvo type="percentile" val="50"/>
        <cfvo type="max"/>
        <color rgb="FFF8696B"/>
        <color rgb="FFFCFCFF"/>
        <color rgb="FF63BE7B"/>
      </colorScale>
    </cfRule>
  </conditionalFormatting>
  <conditionalFormatting sqref="E12:E13">
    <cfRule type="colorScale" priority="331">
      <colorScale>
        <cfvo type="min"/>
        <cfvo type="max"/>
        <color rgb="FFFCFCFF"/>
        <color rgb="FF63BE7B"/>
      </colorScale>
    </cfRule>
  </conditionalFormatting>
  <conditionalFormatting sqref="F12:F13">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G12:G13">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H12:H13">
    <cfRule type="colorScale" priority="336">
      <colorScale>
        <cfvo type="min"/>
        <cfvo type="percentile" val="50"/>
        <cfvo type="max"/>
        <color rgb="FFF8696B"/>
        <color rgb="FFFCFCFF"/>
        <color rgb="FF63BE7B"/>
      </colorScale>
    </cfRule>
  </conditionalFormatting>
  <conditionalFormatting sqref="I12:I13">
    <cfRule type="colorScale" priority="337">
      <colorScale>
        <cfvo type="min"/>
        <cfvo type="percentile" val="50"/>
        <cfvo type="max"/>
        <color rgb="FFF8696B"/>
        <color rgb="FFFCFCFF"/>
        <color rgb="FF63BE7B"/>
      </colorScale>
    </cfRule>
  </conditionalFormatting>
  <conditionalFormatting sqref="K12:K13">
    <cfRule type="colorScale" priority="338">
      <colorScale>
        <cfvo type="min"/>
        <cfvo type="percentile" val="50"/>
        <cfvo type="max"/>
        <color rgb="FFF8696B"/>
        <color rgb="FFFCFCFF"/>
        <color rgb="FF63BE7B"/>
      </colorScale>
    </cfRule>
  </conditionalFormatting>
  <conditionalFormatting sqref="L12:L13">
    <cfRule type="colorScale" priority="339">
      <colorScale>
        <cfvo type="min"/>
        <cfvo type="percentile" val="50"/>
        <cfvo type="max"/>
        <color rgb="FFF8696B"/>
        <color rgb="FFFCFCFF"/>
        <color rgb="FF63BE7B"/>
      </colorScale>
    </cfRule>
  </conditionalFormatting>
  <conditionalFormatting sqref="O12:O13">
    <cfRule type="colorScale" priority="340">
      <colorScale>
        <cfvo type="min"/>
        <cfvo type="percentile" val="50"/>
        <cfvo type="max"/>
        <color rgb="FF63BE7B"/>
        <color rgb="FFFCFCFF"/>
        <color rgb="FFF8696B"/>
      </colorScale>
    </cfRule>
  </conditionalFormatting>
  <conditionalFormatting sqref="P12:P13">
    <cfRule type="colorScale" priority="341">
      <colorScale>
        <cfvo type="min"/>
        <cfvo type="percentile" val="50"/>
        <cfvo type="max"/>
        <color rgb="FF63BE7B"/>
        <color rgb="FFFCFCFF"/>
        <color rgb="FFF8696B"/>
      </colorScale>
    </cfRule>
  </conditionalFormatting>
  <conditionalFormatting sqref="Q12:Q13">
    <cfRule type="colorScale" priority="342">
      <colorScale>
        <cfvo type="min"/>
        <cfvo type="percentile" val="50"/>
        <cfvo type="max"/>
        <color rgb="FFF8696B"/>
        <color rgb="FFFCFCFF"/>
        <color rgb="FF63BE7B"/>
      </colorScale>
    </cfRule>
  </conditionalFormatting>
  <conditionalFormatting sqref="R12:R13">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S12:S13">
    <cfRule type="colorScale" priority="345">
      <colorScale>
        <cfvo type="min"/>
        <cfvo type="percentile" val="50"/>
        <cfvo type="max"/>
        <color rgb="FFF8696B"/>
        <color rgb="FFFCFCFF"/>
        <color rgb="FF63BE7B"/>
      </colorScale>
    </cfRule>
  </conditionalFormatting>
  <conditionalFormatting sqref="T12:T13">
    <cfRule type="colorScale" priority="346">
      <colorScale>
        <cfvo type="min"/>
        <cfvo type="percentile" val="50"/>
        <cfvo type="max"/>
        <color rgb="FFF8696B"/>
        <color rgb="FFFCFCFF"/>
        <color rgb="FF63BE7B"/>
      </colorScale>
    </cfRule>
  </conditionalFormatting>
  <conditionalFormatting sqref="U12:U13">
    <cfRule type="colorScale" priority="347">
      <colorScale>
        <cfvo type="min"/>
        <cfvo type="percentile" val="50"/>
        <cfvo type="max"/>
        <color rgb="FFF8696B"/>
        <color rgb="FFFCFCFF"/>
        <color rgb="FF63BE7B"/>
      </colorScale>
    </cfRule>
  </conditionalFormatting>
  <conditionalFormatting sqref="V12:V13">
    <cfRule type="colorScale" priority="348">
      <colorScale>
        <cfvo type="min"/>
        <cfvo type="percentile" val="50"/>
        <cfvo type="max"/>
        <color rgb="FF63BE7B"/>
        <color rgb="FFFCFCFF"/>
        <color rgb="FFF8696B"/>
      </colorScale>
    </cfRule>
  </conditionalFormatting>
  <conditionalFormatting sqref="W12:W13">
    <cfRule type="colorScale" priority="349">
      <colorScale>
        <cfvo type="min"/>
        <cfvo type="percentile" val="50"/>
        <cfvo type="max"/>
        <color rgb="FF63BE7B"/>
        <color rgb="FFFCFCFF"/>
        <color rgb="FFF8696B"/>
      </colorScale>
    </cfRule>
  </conditionalFormatting>
  <conditionalFormatting sqref="J12:J13">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M12:M13">
    <cfRule type="colorScale" priority="352">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N12:N13">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onditionalFormatting>
  <conditionalFormatting sqref="D12:D13">
    <cfRule type="colorScale" priority="356">
      <colorScale>
        <cfvo type="min"/>
        <cfvo type="percentile" val="50"/>
        <cfvo type="max"/>
        <color rgb="FFF8696B"/>
        <color rgb="FFFCFCFF"/>
        <color rgb="FF63BE7B"/>
      </colorScale>
    </cfRule>
  </conditionalFormatting>
  <conditionalFormatting sqref="G12:G13">
    <cfRule type="colorScale" priority="357">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J12:J13">
    <cfRule type="colorScale" priority="359">
      <colorScale>
        <cfvo type="min"/>
        <cfvo type="max"/>
        <color rgb="FFFCFCFF"/>
        <color rgb="FF63BE7B"/>
      </colorScale>
    </cfRule>
    <cfRule type="colorScale" priority="360">
      <colorScale>
        <cfvo type="min"/>
        <cfvo type="percentile" val="50"/>
        <cfvo type="max"/>
        <color rgb="FFF8696B"/>
        <color rgb="FFFCFCFF"/>
        <color rgb="FF63BE7B"/>
      </colorScale>
    </cfRule>
  </conditionalFormatting>
  <conditionalFormatting sqref="M12:M13">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onditionalFormatting>
  <conditionalFormatting sqref="N12:N13">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onditionalFormatting>
  <conditionalFormatting sqref="O12:O13">
    <cfRule type="colorScale" priority="365">
      <colorScale>
        <cfvo type="min"/>
        <cfvo type="percentile" val="50"/>
        <cfvo type="max"/>
        <color rgb="FF63BE7B"/>
        <color rgb="FFFCFCFF"/>
        <color rgb="FFF8696B"/>
      </colorScale>
    </cfRule>
  </conditionalFormatting>
  <conditionalFormatting sqref="P12:P13">
    <cfRule type="colorScale" priority="366">
      <colorScale>
        <cfvo type="min"/>
        <cfvo type="percentile" val="50"/>
        <cfvo type="max"/>
        <color rgb="FF63BE7B"/>
        <color rgb="FFFCFCFF"/>
        <color rgb="FFF8696B"/>
      </colorScale>
    </cfRule>
  </conditionalFormatting>
  <conditionalFormatting sqref="Q12:Q13">
    <cfRule type="colorScale" priority="367">
      <colorScale>
        <cfvo type="min"/>
        <cfvo type="percentile" val="50"/>
        <cfvo type="max"/>
        <color rgb="FFF8696B"/>
        <color rgb="FFFCFCFF"/>
        <color rgb="FF63BE7B"/>
      </colorScale>
    </cfRule>
  </conditionalFormatting>
  <conditionalFormatting sqref="R12:R13">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onditionalFormatting>
  <conditionalFormatting sqref="S12:S13">
    <cfRule type="colorScale" priority="370">
      <colorScale>
        <cfvo type="min"/>
        <cfvo type="percentile" val="50"/>
        <cfvo type="max"/>
        <color rgb="FFF8696B"/>
        <color rgb="FFFCFCFF"/>
        <color rgb="FF63BE7B"/>
      </colorScale>
    </cfRule>
  </conditionalFormatting>
  <conditionalFormatting sqref="T12:T13">
    <cfRule type="colorScale" priority="371">
      <colorScale>
        <cfvo type="min"/>
        <cfvo type="percentile" val="50"/>
        <cfvo type="max"/>
        <color rgb="FFF8696B"/>
        <color rgb="FFFCFCFF"/>
        <color rgb="FF63BE7B"/>
      </colorScale>
    </cfRule>
  </conditionalFormatting>
  <conditionalFormatting sqref="U12:U13">
    <cfRule type="colorScale" priority="372">
      <colorScale>
        <cfvo type="min"/>
        <cfvo type="percentile" val="50"/>
        <cfvo type="max"/>
        <color rgb="FFF8696B"/>
        <color rgb="FFFCFCFF"/>
        <color rgb="FF63BE7B"/>
      </colorScale>
    </cfRule>
  </conditionalFormatting>
  <conditionalFormatting sqref="V12:V13">
    <cfRule type="colorScale" priority="373">
      <colorScale>
        <cfvo type="min"/>
        <cfvo type="percentile" val="50"/>
        <cfvo type="max"/>
        <color rgb="FF63BE7B"/>
        <color rgb="FFFCFCFF"/>
        <color rgb="FFF8696B"/>
      </colorScale>
    </cfRule>
  </conditionalFormatting>
  <conditionalFormatting sqref="E12:E13">
    <cfRule type="colorScale" priority="374">
      <colorScale>
        <cfvo type="min"/>
        <cfvo type="max"/>
        <color rgb="FFFCFCFF"/>
        <color rgb="FF63BE7B"/>
      </colorScale>
    </cfRule>
  </conditionalFormatting>
  <conditionalFormatting sqref="F12:F13">
    <cfRule type="colorScale" priority="375">
      <colorScale>
        <cfvo type="min"/>
        <cfvo type="max"/>
        <color rgb="FFFCFCFF"/>
        <color rgb="FF63BE7B"/>
      </colorScale>
    </cfRule>
  </conditionalFormatting>
  <conditionalFormatting sqref="H12:H13">
    <cfRule type="colorScale" priority="376">
      <colorScale>
        <cfvo type="min"/>
        <cfvo type="max"/>
        <color rgb="FFFCFCFF"/>
        <color rgb="FF63BE7B"/>
      </colorScale>
    </cfRule>
  </conditionalFormatting>
  <conditionalFormatting sqref="I12:I13">
    <cfRule type="colorScale" priority="377">
      <colorScale>
        <cfvo type="min"/>
        <cfvo type="max"/>
        <color rgb="FFFCFCFF"/>
        <color rgb="FF63BE7B"/>
      </colorScale>
    </cfRule>
  </conditionalFormatting>
  <conditionalFormatting sqref="K12:K13">
    <cfRule type="colorScale" priority="378">
      <colorScale>
        <cfvo type="min"/>
        <cfvo type="max"/>
        <color rgb="FFFCFCFF"/>
        <color rgb="FF63BE7B"/>
      </colorScale>
    </cfRule>
  </conditionalFormatting>
  <conditionalFormatting sqref="L12:L13">
    <cfRule type="colorScale" priority="379">
      <colorScale>
        <cfvo type="min"/>
        <cfvo type="max"/>
        <color rgb="FFFCFCFF"/>
        <color rgb="FF63BE7B"/>
      </colorScale>
    </cfRule>
  </conditionalFormatting>
  <conditionalFormatting sqref="W12:W13">
    <cfRule type="colorScale" priority="380">
      <colorScale>
        <cfvo type="min"/>
        <cfvo type="percentile" val="50"/>
        <cfvo type="max"/>
        <color rgb="FF63BE7B"/>
        <color rgb="FFFCFCFF"/>
        <color rgb="FFF8696B"/>
      </colorScale>
    </cfRule>
  </conditionalFormatting>
  <conditionalFormatting sqref="D12:D13">
    <cfRule type="colorScale" priority="179">
      <colorScale>
        <cfvo type="min"/>
        <cfvo type="percentile" val="50"/>
        <cfvo type="max"/>
        <color rgb="FFF8696B"/>
        <color rgb="FFFCFCFF"/>
        <color rgb="FF63BE7B"/>
      </colorScale>
    </cfRule>
  </conditionalFormatting>
  <conditionalFormatting sqref="G12:G13">
    <cfRule type="colorScale" priority="178">
      <colorScale>
        <cfvo type="min"/>
        <cfvo type="max"/>
        <color rgb="FFFCFCFF"/>
        <color rgb="FF63BE7B"/>
      </colorScale>
    </cfRule>
  </conditionalFormatting>
  <conditionalFormatting sqref="J12:J13">
    <cfRule type="colorScale" priority="177">
      <colorScale>
        <cfvo type="min"/>
        <cfvo type="max"/>
        <color rgb="FFFCFCFF"/>
        <color rgb="FF63BE7B"/>
      </colorScale>
    </cfRule>
  </conditionalFormatting>
  <conditionalFormatting sqref="V13">
    <cfRule type="colorScale" priority="169">
      <colorScale>
        <cfvo type="min"/>
        <cfvo type="max"/>
        <color rgb="FFFFEF9C"/>
        <color rgb="FF63BE7B"/>
      </colorScale>
    </cfRule>
  </conditionalFormatting>
  <conditionalFormatting sqref="E13:N13">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FEB84"/>
        <color rgb="FF63BE7B"/>
      </colorScale>
    </cfRule>
    <cfRule type="colorScale" priority="173">
      <colorScale>
        <cfvo type="min"/>
        <cfvo type="max"/>
        <color rgb="FFFFEF9C"/>
        <color rgb="FF63BE7B"/>
      </colorScale>
    </cfRule>
  </conditionalFormatting>
  <conditionalFormatting sqref="Q13:U13 W13">
    <cfRule type="colorScale" priority="174">
      <colorScale>
        <cfvo type="min"/>
        <cfvo type="max"/>
        <color rgb="FFFFEF9C"/>
        <color rgb="FF63BE7B"/>
      </colorScale>
    </cfRule>
  </conditionalFormatting>
  <conditionalFormatting sqref="U13 W13">
    <cfRule type="colorScale" priority="175">
      <colorScale>
        <cfvo type="min"/>
        <cfvo type="max"/>
        <color rgb="FFFFEF9C"/>
        <color rgb="FF63BE7B"/>
      </colorScale>
    </cfRule>
    <cfRule type="colorScale" priority="176">
      <colorScale>
        <cfvo type="min"/>
        <cfvo type="max"/>
        <color rgb="FFFFEF9C"/>
        <color rgb="FF63BE7B"/>
      </colorScale>
    </cfRule>
  </conditionalFormatting>
  <conditionalFormatting sqref="M13">
    <cfRule type="colorScale" priority="168">
      <colorScale>
        <cfvo type="min"/>
        <cfvo type="max"/>
        <color rgb="FFFCFCFF"/>
        <color rgb="FF63BE7B"/>
      </colorScale>
    </cfRule>
  </conditionalFormatting>
  <conditionalFormatting sqref="N13">
    <cfRule type="colorScale" priority="166">
      <colorScale>
        <cfvo type="min"/>
        <cfvo type="max"/>
        <color rgb="FFFCFCFF"/>
        <color rgb="FF63BE7B"/>
      </colorScale>
    </cfRule>
    <cfRule type="colorScale" priority="167">
      <colorScale>
        <cfvo type="min"/>
        <cfvo type="percentile" val="50"/>
        <cfvo type="max"/>
        <color rgb="FFF8696B"/>
        <color rgb="FFFCFCFF"/>
        <color rgb="FF63BE7B"/>
      </colorScale>
    </cfRule>
  </conditionalFormatting>
  <conditionalFormatting sqref="D10">
    <cfRule type="colorScale" priority="34386">
      <colorScale>
        <cfvo type="min"/>
        <cfvo type="percentile" val="50"/>
        <cfvo type="max"/>
        <color rgb="FFF8696B"/>
        <color rgb="FFFCFCFF"/>
        <color rgb="FF63BE7B"/>
      </colorScale>
    </cfRule>
  </conditionalFormatting>
  <conditionalFormatting sqref="E10">
    <cfRule type="colorScale" priority="34387">
      <colorScale>
        <cfvo type="min"/>
        <cfvo type="percentile" val="50"/>
        <cfvo type="max"/>
        <color rgb="FFF8696B"/>
        <color rgb="FFFCFCFF"/>
        <color rgb="FF63BE7B"/>
      </colorScale>
    </cfRule>
    <cfRule type="colorScale" priority="34388">
      <colorScale>
        <cfvo type="min"/>
        <cfvo type="max"/>
        <color rgb="FFFCFCFF"/>
        <color rgb="FF63BE7B"/>
      </colorScale>
    </cfRule>
    <cfRule type="colorScale" priority="34389">
      <colorScale>
        <cfvo type="min"/>
        <cfvo type="percentile" val="50"/>
        <cfvo type="max"/>
        <color rgb="FFF8696B"/>
        <color rgb="FFFCFCFF"/>
        <color rgb="FF63BE7B"/>
      </colorScale>
    </cfRule>
  </conditionalFormatting>
  <conditionalFormatting sqref="E10">
    <cfRule type="colorScale" priority="34390">
      <colorScale>
        <cfvo type="min"/>
        <cfvo type="max"/>
        <color rgb="FFFCFCFF"/>
        <color rgb="FF63BE7B"/>
      </colorScale>
    </cfRule>
    <cfRule type="colorScale" priority="34391">
      <colorScale>
        <cfvo type="min"/>
        <cfvo type="max"/>
        <color rgb="FFFCFCFF"/>
        <color rgb="FF63BE7B"/>
      </colorScale>
    </cfRule>
    <cfRule type="colorScale" priority="34392">
      <colorScale>
        <cfvo type="min"/>
        <cfvo type="max"/>
        <color rgb="FFFCFCFF"/>
        <color rgb="FF63BE7B"/>
      </colorScale>
    </cfRule>
  </conditionalFormatting>
  <conditionalFormatting sqref="N9:N10">
    <cfRule type="colorScale" priority="34393">
      <colorScale>
        <cfvo type="min"/>
        <cfvo type="max"/>
        <color rgb="FFFCFCFF"/>
        <color rgb="FF63BE7B"/>
      </colorScale>
    </cfRule>
    <cfRule type="colorScale" priority="34394">
      <colorScale>
        <cfvo type="min"/>
        <cfvo type="max"/>
        <color rgb="FFFCFCFF"/>
        <color rgb="FF63BE7B"/>
      </colorScale>
    </cfRule>
    <cfRule type="colorScale" priority="34395">
      <colorScale>
        <cfvo type="min"/>
        <cfvo type="percentile" val="50"/>
        <cfvo type="max"/>
        <color rgb="FFF8696B"/>
        <color rgb="FFFFEB84"/>
        <color rgb="FF63BE7B"/>
      </colorScale>
    </cfRule>
    <cfRule type="colorScale" priority="34396">
      <colorScale>
        <cfvo type="min"/>
        <cfvo type="max"/>
        <color rgb="FFFFEF9C"/>
        <color rgb="FF63BE7B"/>
      </colorScale>
    </cfRule>
  </conditionalFormatting>
  <conditionalFormatting sqref="E10:N10 N9">
    <cfRule type="colorScale" priority="34397">
      <colorScale>
        <cfvo type="min"/>
        <cfvo type="max"/>
        <color rgb="FFFCFCFF"/>
        <color rgb="FF63BE7B"/>
      </colorScale>
    </cfRule>
    <cfRule type="colorScale" priority="34398">
      <colorScale>
        <cfvo type="min"/>
        <cfvo type="max"/>
        <color rgb="FFFCFCFF"/>
        <color rgb="FF63BE7B"/>
      </colorScale>
    </cfRule>
    <cfRule type="colorScale" priority="34399">
      <colorScale>
        <cfvo type="min"/>
        <cfvo type="percentile" val="50"/>
        <cfvo type="max"/>
        <color rgb="FFF8696B"/>
        <color rgb="FFFFEB84"/>
        <color rgb="FF63BE7B"/>
      </colorScale>
    </cfRule>
    <cfRule type="colorScale" priority="34400">
      <colorScale>
        <cfvo type="min"/>
        <cfvo type="max"/>
        <color rgb="FFFFEF9C"/>
        <color rgb="FF63BE7B"/>
      </colorScale>
    </cfRule>
  </conditionalFormatting>
  <conditionalFormatting sqref="F10">
    <cfRule type="colorScale" priority="34405">
      <colorScale>
        <cfvo type="min"/>
        <cfvo type="max"/>
        <color rgb="FFFCFCFF"/>
        <color rgb="FF63BE7B"/>
      </colorScale>
    </cfRule>
    <cfRule type="colorScale" priority="34406">
      <colorScale>
        <cfvo type="min"/>
        <cfvo type="percentile" val="50"/>
        <cfvo type="max"/>
        <color rgb="FFF8696B"/>
        <color rgb="FFFCFCFF"/>
        <color rgb="FF63BE7B"/>
      </colorScale>
    </cfRule>
    <cfRule type="colorScale" priority="34407">
      <colorScale>
        <cfvo type="min"/>
        <cfvo type="max"/>
        <color rgb="FFFCFCFF"/>
        <color rgb="FF63BE7B"/>
      </colorScale>
    </cfRule>
    <cfRule type="colorScale" priority="34408">
      <colorScale>
        <cfvo type="min"/>
        <cfvo type="percentile" val="50"/>
        <cfvo type="max"/>
        <color rgb="FFF8696B"/>
        <color rgb="FFFCFCFF"/>
        <color rgb="FF63BE7B"/>
      </colorScale>
    </cfRule>
  </conditionalFormatting>
  <conditionalFormatting sqref="F10">
    <cfRule type="colorScale" priority="34409">
      <colorScale>
        <cfvo type="min"/>
        <cfvo type="max"/>
        <color rgb="FFFCFCFF"/>
        <color rgb="FF63BE7B"/>
      </colorScale>
    </cfRule>
    <cfRule type="colorScale" priority="34410">
      <colorScale>
        <cfvo type="min"/>
        <cfvo type="max"/>
        <color rgb="FFFCFCFF"/>
        <color rgb="FF63BE7B"/>
      </colorScale>
    </cfRule>
    <cfRule type="colorScale" priority="34411">
      <colorScale>
        <cfvo type="min"/>
        <cfvo type="max"/>
        <color rgb="FFFCFCFF"/>
        <color rgb="FF63BE7B"/>
      </colorScale>
    </cfRule>
  </conditionalFormatting>
  <conditionalFormatting sqref="G10">
    <cfRule type="colorScale" priority="34412">
      <colorScale>
        <cfvo type="min"/>
        <cfvo type="percentile" val="50"/>
        <cfvo type="max"/>
        <color rgb="FFF8696B"/>
        <color rgb="FFFCFCFF"/>
        <color rgb="FF63BE7B"/>
      </colorScale>
    </cfRule>
    <cfRule type="colorScale" priority="34413">
      <colorScale>
        <cfvo type="min"/>
        <cfvo type="max"/>
        <color rgb="FFFCFCFF"/>
        <color rgb="FF63BE7B"/>
      </colorScale>
    </cfRule>
    <cfRule type="colorScale" priority="34414">
      <colorScale>
        <cfvo type="min"/>
        <cfvo type="percentile" val="50"/>
        <cfvo type="max"/>
        <color rgb="FFF8696B"/>
        <color rgb="FFFCFCFF"/>
        <color rgb="FF63BE7B"/>
      </colorScale>
    </cfRule>
  </conditionalFormatting>
  <conditionalFormatting sqref="G10">
    <cfRule type="colorScale" priority="34415">
      <colorScale>
        <cfvo type="min"/>
        <cfvo type="max"/>
        <color rgb="FFFCFCFF"/>
        <color rgb="FF63BE7B"/>
      </colorScale>
    </cfRule>
    <cfRule type="colorScale" priority="34416">
      <colorScale>
        <cfvo type="min"/>
        <cfvo type="max"/>
        <color rgb="FFFCFCFF"/>
        <color rgb="FF63BE7B"/>
      </colorScale>
    </cfRule>
    <cfRule type="colorScale" priority="34417">
      <colorScale>
        <cfvo type="min"/>
        <cfvo type="max"/>
        <color rgb="FFFCFCFF"/>
        <color rgb="FF63BE7B"/>
      </colorScale>
    </cfRule>
  </conditionalFormatting>
  <conditionalFormatting sqref="H10">
    <cfRule type="colorScale" priority="34418">
      <colorScale>
        <cfvo type="min"/>
        <cfvo type="percentile" val="50"/>
        <cfvo type="max"/>
        <color rgb="FFF8696B"/>
        <color rgb="FFFCFCFF"/>
        <color rgb="FF5A8AC6"/>
      </colorScale>
    </cfRule>
  </conditionalFormatting>
  <conditionalFormatting sqref="H10">
    <cfRule type="colorScale" priority="34419">
      <colorScale>
        <cfvo type="min"/>
        <cfvo type="percentile" val="50"/>
        <cfvo type="max"/>
        <color rgb="FFF8696B"/>
        <color rgb="FFFCFCFF"/>
        <color rgb="FF63BE7B"/>
      </colorScale>
    </cfRule>
    <cfRule type="colorScale" priority="34420">
      <colorScale>
        <cfvo type="min"/>
        <cfvo type="max"/>
        <color rgb="FFFCFCFF"/>
        <color rgb="FF63BE7B"/>
      </colorScale>
    </cfRule>
    <cfRule type="colorScale" priority="34421">
      <colorScale>
        <cfvo type="min"/>
        <cfvo type="percentile" val="50"/>
        <cfvo type="max"/>
        <color rgb="FFF8696B"/>
        <color rgb="FFFCFCFF"/>
        <color rgb="FF63BE7B"/>
      </colorScale>
    </cfRule>
  </conditionalFormatting>
  <conditionalFormatting sqref="H10">
    <cfRule type="colorScale" priority="34422">
      <colorScale>
        <cfvo type="min"/>
        <cfvo type="percentile" val="50"/>
        <cfvo type="max"/>
        <color rgb="FFF8696B"/>
        <color rgb="FFFCFCFF"/>
        <color rgb="FF63BE7B"/>
      </colorScale>
    </cfRule>
    <cfRule type="colorScale" priority="34423">
      <colorScale>
        <cfvo type="min"/>
        <cfvo type="max"/>
        <color rgb="FFFCFCFF"/>
        <color rgb="FF63BE7B"/>
      </colorScale>
    </cfRule>
    <cfRule type="colorScale" priority="34424">
      <colorScale>
        <cfvo type="min"/>
        <cfvo type="percentile" val="50"/>
        <cfvo type="max"/>
        <color rgb="FFF8696B"/>
        <color rgb="FFFCFCFF"/>
        <color rgb="FF63BE7B"/>
      </colorScale>
    </cfRule>
    <cfRule type="colorScale" priority="34425">
      <colorScale>
        <cfvo type="min"/>
        <cfvo type="max"/>
        <color rgb="FFFCFCFF"/>
        <color rgb="FF63BE7B"/>
      </colorScale>
    </cfRule>
    <cfRule type="colorScale" priority="34426">
      <colorScale>
        <cfvo type="min"/>
        <cfvo type="percentile" val="50"/>
        <cfvo type="max"/>
        <color rgb="FFF8696B"/>
        <color rgb="FFFCFCFF"/>
        <color rgb="FF63BE7B"/>
      </colorScale>
    </cfRule>
  </conditionalFormatting>
  <conditionalFormatting sqref="I10">
    <cfRule type="colorScale" priority="34427">
      <colorScale>
        <cfvo type="min"/>
        <cfvo type="percentile" val="50"/>
        <cfvo type="max"/>
        <color rgb="FFF8696B"/>
        <color rgb="FFFCFCFF"/>
        <color rgb="FF63BE7B"/>
      </colorScale>
    </cfRule>
    <cfRule type="colorScale" priority="34428">
      <colorScale>
        <cfvo type="min"/>
        <cfvo type="max"/>
        <color rgb="FFFCFCFF"/>
        <color rgb="FF63BE7B"/>
      </colorScale>
    </cfRule>
    <cfRule type="colorScale" priority="34429">
      <colorScale>
        <cfvo type="min"/>
        <cfvo type="percentile" val="50"/>
        <cfvo type="max"/>
        <color rgb="FFF8696B"/>
        <color rgb="FFFCFCFF"/>
        <color rgb="FF63BE7B"/>
      </colorScale>
    </cfRule>
  </conditionalFormatting>
  <conditionalFormatting sqref="I10:J10 N9:N10">
    <cfRule type="colorScale" priority="34430">
      <colorScale>
        <cfvo type="min"/>
        <cfvo type="percentile" val="50"/>
        <cfvo type="max"/>
        <color rgb="FFF8696B"/>
        <color rgb="FFFCFCFF"/>
        <color rgb="FF63BE7B"/>
      </colorScale>
    </cfRule>
    <cfRule type="colorScale" priority="34431">
      <colorScale>
        <cfvo type="min"/>
        <cfvo type="max"/>
        <color rgb="FFFCFCFF"/>
        <color rgb="FF63BE7B"/>
      </colorScale>
    </cfRule>
    <cfRule type="colorScale" priority="34432">
      <colorScale>
        <cfvo type="min"/>
        <cfvo type="percentile" val="50"/>
        <cfvo type="max"/>
        <color rgb="FFF8696B"/>
        <color rgb="FFFCFCFF"/>
        <color rgb="FF63BE7B"/>
      </colorScale>
    </cfRule>
    <cfRule type="colorScale" priority="34433">
      <colorScale>
        <cfvo type="min"/>
        <cfvo type="percentile" val="50"/>
        <cfvo type="max"/>
        <color rgb="FFF8696B"/>
        <color rgb="FFFCFCFF"/>
        <color rgb="FF5A8AC6"/>
      </colorScale>
    </cfRule>
    <cfRule type="colorScale" priority="34434">
      <colorScale>
        <cfvo type="min"/>
        <cfvo type="percentile" val="50"/>
        <cfvo type="max"/>
        <color rgb="FFF8696B"/>
        <color rgb="FFFCFCFF"/>
        <color rgb="FF63BE7B"/>
      </colorScale>
    </cfRule>
    <cfRule type="colorScale" priority="34435">
      <colorScale>
        <cfvo type="min"/>
        <cfvo type="percentile" val="50"/>
        <cfvo type="max"/>
        <color rgb="FFF8696B"/>
        <color rgb="FFFCFCFF"/>
        <color rgb="FF63BE7B"/>
      </colorScale>
    </cfRule>
    <cfRule type="colorScale" priority="34436">
      <colorScale>
        <cfvo type="min"/>
        <cfvo type="max"/>
        <color rgb="FFFCFCFF"/>
        <color rgb="FF63BE7B"/>
      </colorScale>
    </cfRule>
    <cfRule type="colorScale" priority="34437">
      <colorScale>
        <cfvo type="min"/>
        <cfvo type="percentile" val="50"/>
        <cfvo type="max"/>
        <color rgb="FFF8696B"/>
        <color rgb="FFFCFCFF"/>
        <color rgb="FF63BE7B"/>
      </colorScale>
    </cfRule>
  </conditionalFormatting>
  <conditionalFormatting sqref="J10">
    <cfRule type="colorScale" priority="34446">
      <colorScale>
        <cfvo type="min"/>
        <cfvo type="percentile" val="50"/>
        <cfvo type="max"/>
        <color rgb="FFF8696B"/>
        <color rgb="FFFCFCFF"/>
        <color rgb="FF63BE7B"/>
      </colorScale>
    </cfRule>
    <cfRule type="colorScale" priority="34447">
      <colorScale>
        <cfvo type="min"/>
        <cfvo type="max"/>
        <color rgb="FFFCFCFF"/>
        <color rgb="FF63BE7B"/>
      </colorScale>
    </cfRule>
    <cfRule type="colorScale" priority="34448">
      <colorScale>
        <cfvo type="min"/>
        <cfvo type="percentile" val="50"/>
        <cfvo type="max"/>
        <color rgb="FFF8696B"/>
        <color rgb="FFFCFCFF"/>
        <color rgb="FF63BE7B"/>
      </colorScale>
    </cfRule>
  </conditionalFormatting>
  <conditionalFormatting sqref="K10">
    <cfRule type="colorScale" priority="34449">
      <colorScale>
        <cfvo type="min"/>
        <cfvo type="percentile" val="50"/>
        <cfvo type="max"/>
        <color rgb="FFF8696B"/>
        <color rgb="FFFCFCFF"/>
        <color rgb="FF63BE7B"/>
      </colorScale>
    </cfRule>
  </conditionalFormatting>
  <conditionalFormatting sqref="L10">
    <cfRule type="colorScale" priority="34450">
      <colorScale>
        <cfvo type="min"/>
        <cfvo type="percentile" val="50"/>
        <cfvo type="max"/>
        <color rgb="FFF8696B"/>
        <color rgb="FFFCFCFF"/>
        <color rgb="FF63BE7B"/>
      </colorScale>
    </cfRule>
  </conditionalFormatting>
  <conditionalFormatting sqref="M10">
    <cfRule type="colorScale" priority="34451">
      <colorScale>
        <cfvo type="min"/>
        <cfvo type="percentile" val="50"/>
        <cfvo type="max"/>
        <color rgb="FFF8696B"/>
        <color rgb="FFFCFCFF"/>
        <color rgb="FF63BE7B"/>
      </colorScale>
    </cfRule>
    <cfRule type="colorScale" priority="34452">
      <colorScale>
        <cfvo type="min"/>
        <cfvo type="max"/>
        <color rgb="FFFCFCFF"/>
        <color rgb="FF63BE7B"/>
      </colorScale>
    </cfRule>
    <cfRule type="colorScale" priority="34453">
      <colorScale>
        <cfvo type="min"/>
        <cfvo type="percentile" val="50"/>
        <cfvo type="max"/>
        <color rgb="FFF8696B"/>
        <color rgb="FFFCFCFF"/>
        <color rgb="FF63BE7B"/>
      </colorScale>
    </cfRule>
  </conditionalFormatting>
  <conditionalFormatting sqref="M10">
    <cfRule type="colorScale" priority="34454">
      <colorScale>
        <cfvo type="min"/>
        <cfvo type="max"/>
        <color rgb="FFFCFCFF"/>
        <color rgb="FF63BE7B"/>
      </colorScale>
    </cfRule>
    <cfRule type="colorScale" priority="34455">
      <colorScale>
        <cfvo type="min"/>
        <cfvo type="max"/>
        <color rgb="FFFCFCFF"/>
        <color rgb="FF63BE7B"/>
      </colorScale>
    </cfRule>
    <cfRule type="colorScale" priority="34456">
      <colorScale>
        <cfvo type="min"/>
        <cfvo type="max"/>
        <color rgb="FFFCFCFF"/>
        <color rgb="FF63BE7B"/>
      </colorScale>
    </cfRule>
  </conditionalFormatting>
  <conditionalFormatting sqref="N9:N10">
    <cfRule type="colorScale" priority="34457">
      <colorScale>
        <cfvo type="min"/>
        <cfvo type="max"/>
        <color rgb="FFFCFCFF"/>
        <color rgb="FF63BE7B"/>
      </colorScale>
    </cfRule>
    <cfRule type="colorScale" priority="34458">
      <colorScale>
        <cfvo type="min"/>
        <cfvo type="percentile" val="50"/>
        <cfvo type="max"/>
        <color rgb="FFF8696B"/>
        <color rgb="FFFCFCFF"/>
        <color rgb="FF63BE7B"/>
      </colorScale>
    </cfRule>
  </conditionalFormatting>
  <conditionalFormatting sqref="N9:N10">
    <cfRule type="colorScale" priority="34459">
      <colorScale>
        <cfvo type="min"/>
        <cfvo type="percentile" val="50"/>
        <cfvo type="max"/>
        <color rgb="FFF8696B"/>
        <color rgb="FFFCFCFF"/>
        <color rgb="FF63BE7B"/>
      </colorScale>
    </cfRule>
    <cfRule type="colorScale" priority="34460">
      <colorScale>
        <cfvo type="min"/>
        <cfvo type="percentile" val="50"/>
        <cfvo type="max"/>
        <color rgb="FFF8696B"/>
        <color rgb="FFFCFCFF"/>
        <color rgb="FF5A8AC6"/>
      </colorScale>
    </cfRule>
    <cfRule type="colorScale" priority="34461">
      <colorScale>
        <cfvo type="min"/>
        <cfvo type="percentile" val="50"/>
        <cfvo type="max"/>
        <color rgb="FFF8696B"/>
        <color rgb="FFFCFCFF"/>
        <color rgb="FF63BE7B"/>
      </colorScale>
    </cfRule>
    <cfRule type="colorScale" priority="34462">
      <colorScale>
        <cfvo type="min"/>
        <cfvo type="percentile" val="50"/>
        <cfvo type="max"/>
        <color rgb="FFF8696B"/>
        <color rgb="FFFCFCFF"/>
        <color rgb="FF63BE7B"/>
      </colorScale>
    </cfRule>
    <cfRule type="colorScale" priority="34463">
      <colorScale>
        <cfvo type="min"/>
        <cfvo type="max"/>
        <color rgb="FFFCFCFF"/>
        <color rgb="FF63BE7B"/>
      </colorScale>
    </cfRule>
    <cfRule type="colorScale" priority="34464">
      <colorScale>
        <cfvo type="min"/>
        <cfvo type="percentile" val="50"/>
        <cfvo type="max"/>
        <color rgb="FFF8696B"/>
        <color rgb="FFFCFCFF"/>
        <color rgb="FF63BE7B"/>
      </colorScale>
    </cfRule>
  </conditionalFormatting>
  <conditionalFormatting sqref="I10:J10 N9:N10">
    <cfRule type="colorScale" priority="34465">
      <colorScale>
        <cfvo type="min"/>
        <cfvo type="percentile" val="50"/>
        <cfvo type="max"/>
        <color rgb="FFF8696B"/>
        <color rgb="FFFCFCFF"/>
        <color rgb="FF63BE7B"/>
      </colorScale>
    </cfRule>
    <cfRule type="colorScale" priority="34466">
      <colorScale>
        <cfvo type="min"/>
        <cfvo type="max"/>
        <color rgb="FFFCFCFF"/>
        <color rgb="FF63BE7B"/>
      </colorScale>
    </cfRule>
  </conditionalFormatting>
  <conditionalFormatting sqref="N9:N10 J10">
    <cfRule type="colorScale" priority="34469">
      <colorScale>
        <cfvo type="min"/>
        <cfvo type="percentile" val="50"/>
        <cfvo type="max"/>
        <color rgb="FFF8696B"/>
        <color rgb="FFFCFCFF"/>
        <color rgb="FF63BE7B"/>
      </colorScale>
    </cfRule>
  </conditionalFormatting>
  <conditionalFormatting sqref="N9:N10">
    <cfRule type="colorScale" priority="34471">
      <colorScale>
        <cfvo type="min"/>
        <cfvo type="max"/>
        <color rgb="FFFCFCFF"/>
        <color rgb="FF63BE7B"/>
      </colorScale>
    </cfRule>
    <cfRule type="colorScale" priority="34472">
      <colorScale>
        <cfvo type="min"/>
        <cfvo type="max"/>
        <color rgb="FFFCFCFF"/>
        <color rgb="FF63BE7B"/>
      </colorScale>
    </cfRule>
    <cfRule type="colorScale" priority="34473">
      <colorScale>
        <cfvo type="min"/>
        <cfvo type="percentile" val="50"/>
        <cfvo type="max"/>
        <color rgb="FFF8696B"/>
        <color rgb="FFFFEB84"/>
        <color rgb="FF63BE7B"/>
      </colorScale>
    </cfRule>
    <cfRule type="colorScale" priority="34474">
      <colorScale>
        <cfvo type="min"/>
        <cfvo type="max"/>
        <color rgb="FFFFEF9C"/>
        <color rgb="FF63BE7B"/>
      </colorScale>
    </cfRule>
    <cfRule type="colorScale" priority="34475">
      <colorScale>
        <cfvo type="min"/>
        <cfvo type="max"/>
        <color rgb="FFFCFCFF"/>
        <color rgb="FF63BE7B"/>
      </colorScale>
    </cfRule>
    <cfRule type="colorScale" priority="34476">
      <colorScale>
        <cfvo type="min"/>
        <cfvo type="max"/>
        <color rgb="FFFCFCFF"/>
        <color rgb="FF63BE7B"/>
      </colorScale>
    </cfRule>
    <cfRule type="colorScale" priority="34477">
      <colorScale>
        <cfvo type="min"/>
        <cfvo type="max"/>
        <color rgb="FFFCFCFF"/>
        <color rgb="FF63BE7B"/>
      </colorScale>
    </cfRule>
    <cfRule type="colorScale" priority="34478">
      <colorScale>
        <cfvo type="min"/>
        <cfvo type="percentile" val="50"/>
        <cfvo type="max"/>
        <color rgb="FFF8696B"/>
        <color rgb="FFFFEB84"/>
        <color rgb="FF63BE7B"/>
      </colorScale>
    </cfRule>
    <cfRule type="colorScale" priority="34479">
      <colorScale>
        <cfvo type="min"/>
        <cfvo type="max"/>
        <color rgb="FFFFEF9C"/>
        <color rgb="FF63BE7B"/>
      </colorScale>
    </cfRule>
  </conditionalFormatting>
  <conditionalFormatting sqref="O10">
    <cfRule type="colorScale" priority="34480">
      <colorScale>
        <cfvo type="min"/>
        <cfvo type="percentile" val="50"/>
        <cfvo type="max"/>
        <color rgb="FF63BE7B"/>
        <color rgb="FFFCFCFF"/>
        <color rgb="FFF8696B"/>
      </colorScale>
    </cfRule>
  </conditionalFormatting>
  <conditionalFormatting sqref="O10">
    <cfRule type="colorScale" priority="34481">
      <colorScale>
        <cfvo type="min"/>
        <cfvo type="percentile" val="50"/>
        <cfvo type="max"/>
        <color rgb="FF63BE7B"/>
        <color rgb="FFFCFCFF"/>
        <color rgb="FFF8696B"/>
      </colorScale>
    </cfRule>
    <cfRule type="colorScale" priority="34482">
      <colorScale>
        <cfvo type="min"/>
        <cfvo type="percentile" val="50"/>
        <cfvo type="max"/>
        <color rgb="FF63BE7B"/>
        <color rgb="FFFCFCFF"/>
        <color rgb="FFF8696B"/>
      </colorScale>
    </cfRule>
    <cfRule type="colorScale" priority="34483">
      <colorScale>
        <cfvo type="min"/>
        <cfvo type="percentile" val="50"/>
        <cfvo type="max"/>
        <color rgb="FF63BE7B"/>
        <color rgb="FFFCFCFF"/>
        <color rgb="FFF8696B"/>
      </colorScale>
    </cfRule>
    <cfRule type="colorScale" priority="34484">
      <colorScale>
        <cfvo type="min"/>
        <cfvo type="percentile" val="50"/>
        <cfvo type="max"/>
        <color rgb="FF63BE7B"/>
        <color rgb="FFFCFCFF"/>
        <color rgb="FFF8696B"/>
      </colorScale>
    </cfRule>
  </conditionalFormatting>
  <conditionalFormatting sqref="P10">
    <cfRule type="colorScale" priority="34485">
      <colorScale>
        <cfvo type="min"/>
        <cfvo type="percentile" val="50"/>
        <cfvo type="max"/>
        <color rgb="FF63BE7B"/>
        <color rgb="FFFCFCFF"/>
        <color rgb="FFF8696B"/>
      </colorScale>
    </cfRule>
  </conditionalFormatting>
  <conditionalFormatting sqref="P10">
    <cfRule type="colorScale" priority="34486">
      <colorScale>
        <cfvo type="min"/>
        <cfvo type="percentile" val="50"/>
        <cfvo type="max"/>
        <color rgb="FF63BE7B"/>
        <color rgb="FFFCFCFF"/>
        <color rgb="FFF8696B"/>
      </colorScale>
    </cfRule>
    <cfRule type="colorScale" priority="34487">
      <colorScale>
        <cfvo type="min"/>
        <cfvo type="percentile" val="50"/>
        <cfvo type="max"/>
        <color rgb="FF63BE7B"/>
        <color rgb="FFFCFCFF"/>
        <color rgb="FFF8696B"/>
      </colorScale>
    </cfRule>
    <cfRule type="colorScale" priority="34488">
      <colorScale>
        <cfvo type="min"/>
        <cfvo type="max"/>
        <color rgb="FFFCFCFF"/>
        <color rgb="FFF8696B"/>
      </colorScale>
    </cfRule>
  </conditionalFormatting>
  <conditionalFormatting sqref="Q10">
    <cfRule type="colorScale" priority="34489">
      <colorScale>
        <cfvo type="min"/>
        <cfvo type="percentile" val="50"/>
        <cfvo type="max"/>
        <color rgb="FFF8696B"/>
        <color rgb="FFFCFCFF"/>
        <color rgb="FF63BE7B"/>
      </colorScale>
    </cfRule>
  </conditionalFormatting>
  <conditionalFormatting sqref="Q10">
    <cfRule type="colorScale" priority="34490">
      <colorScale>
        <cfvo type="min"/>
        <cfvo type="percentile" val="50"/>
        <cfvo type="max"/>
        <color rgb="FFF8696B"/>
        <color rgb="FFFCFCFF"/>
        <color rgb="FF63BE7B"/>
      </colorScale>
    </cfRule>
    <cfRule type="colorScale" priority="34491">
      <colorScale>
        <cfvo type="min"/>
        <cfvo type="max"/>
        <color rgb="FFFFEF9C"/>
        <color rgb="FF63BE7B"/>
      </colorScale>
    </cfRule>
    <cfRule type="colorScale" priority="34492">
      <colorScale>
        <cfvo type="min"/>
        <cfvo type="max"/>
        <color rgb="FFFFEF9C"/>
        <color rgb="FF63BE7B"/>
      </colorScale>
    </cfRule>
    <cfRule type="colorScale" priority="34493">
      <colorScale>
        <cfvo type="min"/>
        <cfvo type="max"/>
        <color rgb="FFFFEF9C"/>
        <color rgb="FF63BE7B"/>
      </colorScale>
    </cfRule>
    <cfRule type="colorScale" priority="34494">
      <colorScale>
        <cfvo type="min"/>
        <cfvo type="max"/>
        <color rgb="FFFCFCFF"/>
        <color rgb="FF63BE7B"/>
      </colorScale>
    </cfRule>
    <cfRule type="colorScale" priority="34495">
      <colorScale>
        <cfvo type="min"/>
        <cfvo type="max"/>
        <color rgb="FFFCFCFF"/>
        <color rgb="FF63BE7B"/>
      </colorScale>
    </cfRule>
    <cfRule type="colorScale" priority="34496">
      <colorScale>
        <cfvo type="min"/>
        <cfvo type="percentile" val="50"/>
        <cfvo type="max"/>
        <color rgb="FFF8696B"/>
        <color rgb="FFFCFCFF"/>
        <color rgb="FF63BE7B"/>
      </colorScale>
    </cfRule>
  </conditionalFormatting>
  <conditionalFormatting sqref="Q10:U10 W10">
    <cfRule type="colorScale" priority="34497">
      <colorScale>
        <cfvo type="min"/>
        <cfvo type="max"/>
        <color rgb="FFFFEF9C"/>
        <color rgb="FF63BE7B"/>
      </colorScale>
    </cfRule>
  </conditionalFormatting>
  <conditionalFormatting sqref="T10">
    <cfRule type="colorScale" priority="34499">
      <colorScale>
        <cfvo type="min"/>
        <cfvo type="percentile" val="50"/>
        <cfvo type="max"/>
        <color rgb="FFF8696B"/>
        <color rgb="FFFCFCFF"/>
        <color rgb="FF63BE7B"/>
      </colorScale>
    </cfRule>
    <cfRule type="colorScale" priority="34500">
      <colorScale>
        <cfvo type="min"/>
        <cfvo type="max"/>
        <color rgb="FFFCFCFF"/>
        <color rgb="FF63BE7B"/>
      </colorScale>
    </cfRule>
  </conditionalFormatting>
  <conditionalFormatting sqref="T10">
    <cfRule type="colorScale" priority="34501">
      <colorScale>
        <cfvo type="min"/>
        <cfvo type="percentile" val="50"/>
        <cfvo type="max"/>
        <color rgb="FFF8696B"/>
        <color rgb="FFFCFCFF"/>
        <color rgb="FF63BE7B"/>
      </colorScale>
    </cfRule>
    <cfRule type="colorScale" priority="34502">
      <colorScale>
        <cfvo type="min"/>
        <cfvo type="max"/>
        <color rgb="FFFCFCFF"/>
        <color rgb="FF63BE7B"/>
      </colorScale>
    </cfRule>
    <cfRule type="colorScale" priority="34503">
      <colorScale>
        <cfvo type="min"/>
        <cfvo type="max"/>
        <color rgb="FFFFEF9C"/>
        <color rgb="FF63BE7B"/>
      </colorScale>
    </cfRule>
    <cfRule type="colorScale" priority="34504">
      <colorScale>
        <cfvo type="min"/>
        <cfvo type="max"/>
        <color rgb="FFFFEF9C"/>
        <color rgb="FF63BE7B"/>
      </colorScale>
    </cfRule>
    <cfRule type="colorScale" priority="34505">
      <colorScale>
        <cfvo type="min"/>
        <cfvo type="max"/>
        <color rgb="FFFCFCFF"/>
        <color rgb="FF63BE7B"/>
      </colorScale>
    </cfRule>
    <cfRule type="colorScale" priority="34506">
      <colorScale>
        <cfvo type="min"/>
        <cfvo type="max"/>
        <color rgb="FFFCFCFF"/>
        <color rgb="FF63BE7B"/>
      </colorScale>
    </cfRule>
  </conditionalFormatting>
  <conditionalFormatting sqref="U10">
    <cfRule type="colorScale" priority="34507">
      <colorScale>
        <cfvo type="min"/>
        <cfvo type="percentile" val="50"/>
        <cfvo type="max"/>
        <color rgb="FFF8696B"/>
        <color rgb="FFFCFCFF"/>
        <color rgb="FF63BE7B"/>
      </colorScale>
    </cfRule>
    <cfRule type="colorScale" priority="34508">
      <colorScale>
        <cfvo type="min"/>
        <cfvo type="max"/>
        <color rgb="FFFCFCFF"/>
        <color rgb="FF63BE7B"/>
      </colorScale>
    </cfRule>
  </conditionalFormatting>
  <conditionalFormatting sqref="U10 W10">
    <cfRule type="colorScale" priority="34509">
      <colorScale>
        <cfvo type="min"/>
        <cfvo type="max"/>
        <color rgb="FFFFEF9C"/>
        <color rgb="FF63BE7B"/>
      </colorScale>
    </cfRule>
    <cfRule type="colorScale" priority="34510">
      <colorScale>
        <cfvo type="min"/>
        <cfvo type="max"/>
        <color rgb="FFFFEF9C"/>
        <color rgb="FF63BE7B"/>
      </colorScale>
    </cfRule>
    <cfRule type="colorScale" priority="34511">
      <colorScale>
        <cfvo type="min"/>
        <cfvo type="max"/>
        <color rgb="FFFFEF9C"/>
        <color rgb="FF63BE7B"/>
      </colorScale>
    </cfRule>
  </conditionalFormatting>
  <conditionalFormatting sqref="V10">
    <cfRule type="colorScale" priority="34515">
      <colorScale>
        <cfvo type="min"/>
        <cfvo type="percentile" val="50"/>
        <cfvo type="max"/>
        <color rgb="FF63BE7B"/>
        <color rgb="FFFCFCFF"/>
        <color rgb="FFF8696B"/>
      </colorScale>
    </cfRule>
    <cfRule type="colorScale" priority="34516">
      <colorScale>
        <cfvo type="min"/>
        <cfvo type="percentile" val="50"/>
        <cfvo type="max"/>
        <color rgb="FF63BE7B"/>
        <color rgb="FFFCFCFF"/>
        <color rgb="FFF8696B"/>
      </colorScale>
    </cfRule>
    <cfRule type="colorScale" priority="34517">
      <colorScale>
        <cfvo type="min"/>
        <cfvo type="max"/>
        <color rgb="FF63BE7B"/>
        <color rgb="FFFCFCFF"/>
      </colorScale>
    </cfRule>
    <cfRule type="colorScale" priority="34518">
      <colorScale>
        <cfvo type="min"/>
        <cfvo type="percentile" val="50"/>
        <cfvo type="max"/>
        <color rgb="FF63BE7B"/>
        <color rgb="FFFCFCFF"/>
        <color rgb="FFF8696B"/>
      </colorScale>
    </cfRule>
    <cfRule type="colorScale" priority="34519">
      <colorScale>
        <cfvo type="min"/>
        <cfvo type="max"/>
        <color rgb="FFFFEF9C"/>
        <color rgb="FF63BE7B"/>
      </colorScale>
    </cfRule>
    <cfRule type="colorScale" priority="34520">
      <colorScale>
        <cfvo type="min"/>
        <cfvo type="max"/>
        <color rgb="FFFFEF9C"/>
        <color rgb="FF63BE7B"/>
      </colorScale>
    </cfRule>
    <cfRule type="colorScale" priority="34521">
      <colorScale>
        <cfvo type="min"/>
        <cfvo type="max"/>
        <color rgb="FFFFEF9C"/>
        <color rgb="FF63BE7B"/>
      </colorScale>
    </cfRule>
  </conditionalFormatting>
  <conditionalFormatting sqref="V10">
    <cfRule type="colorScale" priority="34522">
      <colorScale>
        <cfvo type="min"/>
        <cfvo type="max"/>
        <color rgb="FFFFEF9C"/>
        <color rgb="FF63BE7B"/>
      </colorScale>
    </cfRule>
  </conditionalFormatting>
  <conditionalFormatting sqref="V10">
    <cfRule type="colorScale" priority="34523">
      <colorScale>
        <cfvo type="min"/>
        <cfvo type="max"/>
        <color rgb="FFFFEF9C"/>
        <color rgb="FF63BE7B"/>
      </colorScale>
    </cfRule>
    <cfRule type="colorScale" priority="34524">
      <colorScale>
        <cfvo type="min"/>
        <cfvo type="max"/>
        <color rgb="FFFFEF9C"/>
        <color rgb="FF63BE7B"/>
      </colorScale>
    </cfRule>
  </conditionalFormatting>
  <conditionalFormatting sqref="V10">
    <cfRule type="colorScale" priority="34525">
      <colorScale>
        <cfvo type="min"/>
        <cfvo type="max"/>
        <color rgb="FFFFEF9C"/>
        <color rgb="FF63BE7B"/>
      </colorScale>
    </cfRule>
    <cfRule type="colorScale" priority="34526">
      <colorScale>
        <cfvo type="min"/>
        <cfvo type="percentile" val="50"/>
        <cfvo type="max"/>
        <color rgb="FFF8696B"/>
        <color rgb="FFFFEB84"/>
        <color rgb="FF63BE7B"/>
      </colorScale>
    </cfRule>
  </conditionalFormatting>
  <conditionalFormatting sqref="W10">
    <cfRule type="colorScale" priority="34527">
      <colorScale>
        <cfvo type="min"/>
        <cfvo type="percentile" val="50"/>
        <cfvo type="max"/>
        <color rgb="FF63BE7B"/>
        <color rgb="FFFCFCFF"/>
        <color rgb="FFF8696B"/>
      </colorScale>
    </cfRule>
  </conditionalFormatting>
  <conditionalFormatting sqref="W10">
    <cfRule type="colorScale" priority="34528">
      <colorScale>
        <cfvo type="min"/>
        <cfvo type="percentile" val="50"/>
        <cfvo type="max"/>
        <color rgb="FF63BE7B"/>
        <color rgb="FFFCFCFF"/>
        <color rgb="FFF8696B"/>
      </colorScale>
    </cfRule>
    <cfRule type="colorScale" priority="34529">
      <colorScale>
        <cfvo type="min"/>
        <cfvo type="max"/>
        <color rgb="FF63BE7B"/>
        <color rgb="FFFCFCFF"/>
      </colorScale>
    </cfRule>
    <cfRule type="colorScale" priority="34530">
      <colorScale>
        <cfvo type="min"/>
        <cfvo type="percentile" val="50"/>
        <cfvo type="max"/>
        <color rgb="FF63BE7B"/>
        <color rgb="FFFCFCFF"/>
        <color rgb="FFF8696B"/>
      </colorScale>
    </cfRule>
  </conditionalFormatting>
  <conditionalFormatting sqref="D2:D10">
    <cfRule type="colorScale" priority="34531">
      <colorScale>
        <cfvo type="min"/>
        <cfvo type="percentile" val="50"/>
        <cfvo type="max"/>
        <color rgb="FFF8696B"/>
        <color rgb="FFFCFCFF"/>
        <color rgb="FF63BE7B"/>
      </colorScale>
    </cfRule>
  </conditionalFormatting>
  <conditionalFormatting sqref="E2:E10">
    <cfRule type="colorScale" priority="34532">
      <colorScale>
        <cfvo type="min"/>
        <cfvo type="max"/>
        <color rgb="FFFCFCFF"/>
        <color rgb="FF63BE7B"/>
      </colorScale>
    </cfRule>
  </conditionalFormatting>
  <conditionalFormatting sqref="F2:F10">
    <cfRule type="colorScale" priority="34533">
      <colorScale>
        <cfvo type="min"/>
        <cfvo type="max"/>
        <color rgb="FFFCFCFF"/>
        <color rgb="FF63BE7B"/>
      </colorScale>
    </cfRule>
  </conditionalFormatting>
  <conditionalFormatting sqref="G2:G10">
    <cfRule type="colorScale" priority="34534">
      <colorScale>
        <cfvo type="min"/>
        <cfvo type="max"/>
        <color rgb="FFFCFCFF"/>
        <color rgb="FF63BE7B"/>
      </colorScale>
    </cfRule>
  </conditionalFormatting>
  <conditionalFormatting sqref="H2:H10">
    <cfRule type="colorScale" priority="34535">
      <colorScale>
        <cfvo type="min"/>
        <cfvo type="max"/>
        <color rgb="FFFCFCFF"/>
        <color rgb="FF63BE7B"/>
      </colorScale>
    </cfRule>
  </conditionalFormatting>
  <conditionalFormatting sqref="I2:I10">
    <cfRule type="colorScale" priority="34536">
      <colorScale>
        <cfvo type="min"/>
        <cfvo type="max"/>
        <color rgb="FFFCFCFF"/>
        <color rgb="FF63BE7B"/>
      </colorScale>
    </cfRule>
  </conditionalFormatting>
  <conditionalFormatting sqref="J2:J10">
    <cfRule type="colorScale" priority="34537">
      <colorScale>
        <cfvo type="min"/>
        <cfvo type="max"/>
        <color rgb="FFFCFCFF"/>
        <color rgb="FF63BE7B"/>
      </colorScale>
    </cfRule>
  </conditionalFormatting>
  <conditionalFormatting sqref="K2:K10">
    <cfRule type="colorScale" priority="34538">
      <colorScale>
        <cfvo type="min"/>
        <cfvo type="max"/>
        <color rgb="FFFCFCFF"/>
        <color rgb="FF63BE7B"/>
      </colorScale>
    </cfRule>
  </conditionalFormatting>
  <conditionalFormatting sqref="L2:L10">
    <cfRule type="colorScale" priority="34539">
      <colorScale>
        <cfvo type="min"/>
        <cfvo type="max"/>
        <color rgb="FFFCFCFF"/>
        <color rgb="FF63BE7B"/>
      </colorScale>
    </cfRule>
  </conditionalFormatting>
  <conditionalFormatting sqref="M2:M10">
    <cfRule type="colorScale" priority="34540">
      <colorScale>
        <cfvo type="min"/>
        <cfvo type="max"/>
        <color rgb="FFFCFCFF"/>
        <color rgb="FF63BE7B"/>
      </colorScale>
    </cfRule>
  </conditionalFormatting>
  <conditionalFormatting sqref="N2:N10">
    <cfRule type="colorScale" priority="34541">
      <colorScale>
        <cfvo type="min"/>
        <cfvo type="max"/>
        <color rgb="FFFCFCFF"/>
        <color rgb="FF63BE7B"/>
      </colorScale>
    </cfRule>
  </conditionalFormatting>
  <conditionalFormatting sqref="O2:O10">
    <cfRule type="colorScale" priority="34542">
      <colorScale>
        <cfvo type="min"/>
        <cfvo type="percentile" val="50"/>
        <cfvo type="max"/>
        <color rgb="FF63BE7B"/>
        <color rgb="FFFCFCFF"/>
        <color rgb="FFF8696B"/>
      </colorScale>
    </cfRule>
  </conditionalFormatting>
  <conditionalFormatting sqref="P2:P10">
    <cfRule type="colorScale" priority="34543">
      <colorScale>
        <cfvo type="min"/>
        <cfvo type="percentile" val="50"/>
        <cfvo type="max"/>
        <color rgb="FF63BE7B"/>
        <color rgb="FFFCFCFF"/>
        <color rgb="FFF8696B"/>
      </colorScale>
    </cfRule>
  </conditionalFormatting>
  <conditionalFormatting sqref="Q2:Q10">
    <cfRule type="colorScale" priority="34544">
      <colorScale>
        <cfvo type="min"/>
        <cfvo type="percentile" val="50"/>
        <cfvo type="max"/>
        <color rgb="FFF8696B"/>
        <color rgb="FFFCFCFF"/>
        <color rgb="FF63BE7B"/>
      </colorScale>
    </cfRule>
  </conditionalFormatting>
  <conditionalFormatting sqref="R2:R10">
    <cfRule type="colorScale" priority="34545">
      <colorScale>
        <cfvo type="min"/>
        <cfvo type="max"/>
        <color rgb="FFFCFCFF"/>
        <color rgb="FF63BE7B"/>
      </colorScale>
    </cfRule>
  </conditionalFormatting>
  <conditionalFormatting sqref="S2:S10">
    <cfRule type="colorScale" priority="34546">
      <colorScale>
        <cfvo type="min"/>
        <cfvo type="max"/>
        <color rgb="FFFCFCFF"/>
        <color rgb="FF63BE7B"/>
      </colorScale>
    </cfRule>
  </conditionalFormatting>
  <conditionalFormatting sqref="T2:T10">
    <cfRule type="colorScale" priority="34547">
      <colorScale>
        <cfvo type="min"/>
        <cfvo type="max"/>
        <color rgb="FFFCFCFF"/>
        <color rgb="FF63BE7B"/>
      </colorScale>
    </cfRule>
  </conditionalFormatting>
  <conditionalFormatting sqref="U2:U10">
    <cfRule type="colorScale" priority="34548">
      <colorScale>
        <cfvo type="min"/>
        <cfvo type="percentile" val="50"/>
        <cfvo type="max"/>
        <color rgb="FFF8696B"/>
        <color rgb="FFFCFCFF"/>
        <color rgb="FF63BE7B"/>
      </colorScale>
    </cfRule>
  </conditionalFormatting>
  <conditionalFormatting sqref="V2:V10">
    <cfRule type="colorScale" priority="34549">
      <colorScale>
        <cfvo type="min"/>
        <cfvo type="percentile" val="50"/>
        <cfvo type="max"/>
        <color rgb="FF63BE7B"/>
        <color rgb="FFFCFCFF"/>
        <color rgb="FFF8696B"/>
      </colorScale>
    </cfRule>
  </conditionalFormatting>
  <conditionalFormatting sqref="W2:W10">
    <cfRule type="colorScale" priority="34550">
      <colorScale>
        <cfvo type="min"/>
        <cfvo type="percentile" val="50"/>
        <cfvo type="max"/>
        <color rgb="FF63BE7B"/>
        <color rgb="FFFCFCFF"/>
        <color rgb="FFF8696B"/>
      </colorScale>
    </cfRule>
  </conditionalFormatting>
  <conditionalFormatting sqref="R2:R10">
    <cfRule type="colorScale" priority="34551">
      <colorScale>
        <cfvo type="min"/>
        <cfvo type="percentile" val="50"/>
        <cfvo type="max"/>
        <color rgb="FFF8696B"/>
        <color rgb="FFFCFCFF"/>
        <color rgb="FF63BE7B"/>
      </colorScale>
    </cfRule>
  </conditionalFormatting>
  <conditionalFormatting sqref="S2:S10">
    <cfRule type="colorScale" priority="34552">
      <colorScale>
        <cfvo type="min"/>
        <cfvo type="percentile" val="50"/>
        <cfvo type="max"/>
        <color rgb="FFF8696B"/>
        <color rgb="FFFCFCFF"/>
        <color rgb="FF63BE7B"/>
      </colorScale>
    </cfRule>
  </conditionalFormatting>
  <conditionalFormatting sqref="T2:T10">
    <cfRule type="colorScale" priority="34553">
      <colorScale>
        <cfvo type="min"/>
        <cfvo type="percentile" val="50"/>
        <cfvo type="max"/>
        <color rgb="FFF8696B"/>
        <color rgb="FFFCFCFF"/>
        <color rgb="FF63BE7B"/>
      </colorScale>
    </cfRule>
  </conditionalFormatting>
  <conditionalFormatting sqref="D2:D13">
    <cfRule type="colorScale" priority="34563">
      <colorScale>
        <cfvo type="min"/>
        <cfvo type="percentile" val="50"/>
        <cfvo type="max"/>
        <color rgb="FFF8696B"/>
        <color rgb="FFFCFCFF"/>
        <color rgb="FF63BE7B"/>
      </colorScale>
    </cfRule>
  </conditionalFormatting>
  <conditionalFormatting sqref="G2:G13">
    <cfRule type="colorScale" priority="34565">
      <colorScale>
        <cfvo type="min"/>
        <cfvo type="max"/>
        <color rgb="FFFCFCFF"/>
        <color rgb="FF63BE7B"/>
      </colorScale>
    </cfRule>
  </conditionalFormatting>
  <conditionalFormatting sqref="J2:J13">
    <cfRule type="colorScale" priority="34567">
      <colorScale>
        <cfvo type="min"/>
        <cfvo type="max"/>
        <color rgb="FFFCFCFF"/>
        <color rgb="FF63BE7B"/>
      </colorScale>
    </cfRule>
  </conditionalFormatting>
  <conditionalFormatting sqref="M2:M13">
    <cfRule type="colorScale" priority="34569">
      <colorScale>
        <cfvo type="min"/>
        <cfvo type="max"/>
        <color rgb="FFFCFCFF"/>
        <color rgb="FF63BE7B"/>
      </colorScale>
    </cfRule>
  </conditionalFormatting>
  <conditionalFormatting sqref="N2:N13">
    <cfRule type="colorScale" priority="34571">
      <colorScale>
        <cfvo type="min"/>
        <cfvo type="max"/>
        <color rgb="FFFCFCFF"/>
        <color rgb="FF63BE7B"/>
      </colorScale>
    </cfRule>
  </conditionalFormatting>
  <conditionalFormatting sqref="O2:O13">
    <cfRule type="colorScale" priority="34573">
      <colorScale>
        <cfvo type="min"/>
        <cfvo type="percentile" val="50"/>
        <cfvo type="max"/>
        <color rgb="FF63BE7B"/>
        <color rgb="FFFCFCFF"/>
        <color rgb="FFF8696B"/>
      </colorScale>
    </cfRule>
  </conditionalFormatting>
  <conditionalFormatting sqref="P2:P13">
    <cfRule type="colorScale" priority="34575">
      <colorScale>
        <cfvo type="min"/>
        <cfvo type="percentile" val="50"/>
        <cfvo type="max"/>
        <color rgb="FF63BE7B"/>
        <color rgb="FFFCFCFF"/>
        <color rgb="FFF8696B"/>
      </colorScale>
    </cfRule>
  </conditionalFormatting>
  <conditionalFormatting sqref="Q2:Q13">
    <cfRule type="colorScale" priority="34577">
      <colorScale>
        <cfvo type="min"/>
        <cfvo type="percentile" val="50"/>
        <cfvo type="max"/>
        <color rgb="FFF8696B"/>
        <color rgb="FFFCFCFF"/>
        <color rgb="FF63BE7B"/>
      </colorScale>
    </cfRule>
  </conditionalFormatting>
  <conditionalFormatting sqref="R2:R13">
    <cfRule type="colorScale" priority="34579">
      <colorScale>
        <cfvo type="min"/>
        <cfvo type="max"/>
        <color rgb="FFFCFCFF"/>
        <color rgb="FF63BE7B"/>
      </colorScale>
    </cfRule>
  </conditionalFormatting>
  <conditionalFormatting sqref="S2:S13">
    <cfRule type="colorScale" priority="34581">
      <colorScale>
        <cfvo type="min"/>
        <cfvo type="max"/>
        <color rgb="FFFCFCFF"/>
        <color rgb="FF63BE7B"/>
      </colorScale>
    </cfRule>
  </conditionalFormatting>
  <conditionalFormatting sqref="T2:T13">
    <cfRule type="colorScale" priority="34583">
      <colorScale>
        <cfvo type="min"/>
        <cfvo type="max"/>
        <color rgb="FFFCFCFF"/>
        <color rgb="FF63BE7B"/>
      </colorScale>
    </cfRule>
  </conditionalFormatting>
  <conditionalFormatting sqref="U2:U13">
    <cfRule type="colorScale" priority="34585">
      <colorScale>
        <cfvo type="min"/>
        <cfvo type="max"/>
        <color rgb="FFFCFCFF"/>
        <color rgb="FF63BE7B"/>
      </colorScale>
    </cfRule>
    <cfRule type="colorScale" priority="34586">
      <colorScale>
        <cfvo type="min"/>
        <cfvo type="percentile" val="50"/>
        <cfvo type="max"/>
        <color rgb="FFF8696B"/>
        <color rgb="FFFCFCFF"/>
        <color rgb="FF63BE7B"/>
      </colorScale>
    </cfRule>
  </conditionalFormatting>
  <conditionalFormatting sqref="V2:V13">
    <cfRule type="colorScale" priority="34589">
      <colorScale>
        <cfvo type="min"/>
        <cfvo type="percentile" val="50"/>
        <cfvo type="max"/>
        <color rgb="FF63BE7B"/>
        <color rgb="FFFCFCFF"/>
        <color rgb="FFF8696B"/>
      </colorScale>
    </cfRule>
  </conditionalFormatting>
  <conditionalFormatting sqref="W2:W13">
    <cfRule type="colorScale" priority="34591">
      <colorScale>
        <cfvo type="min"/>
        <cfvo type="percentile" val="50"/>
        <cfvo type="max"/>
        <color rgb="FF63BE7B"/>
        <color rgb="FFFCFCFF"/>
        <color rgb="FFF8696B"/>
      </colorScale>
    </cfRule>
  </conditionalFormatting>
  <conditionalFormatting sqref="D14">
    <cfRule type="colorScale" priority="86">
      <colorScale>
        <cfvo type="min"/>
        <cfvo type="percentile" val="50"/>
        <cfvo type="max"/>
        <color rgb="FFF8696B"/>
        <color rgb="FFFCFCFF"/>
        <color rgb="FF63BE7B"/>
      </colorScale>
    </cfRule>
  </conditionalFormatting>
  <conditionalFormatting sqref="D14">
    <cfRule type="colorScale" priority="81">
      <colorScale>
        <cfvo type="min"/>
        <cfvo type="percentile" val="50"/>
        <cfvo type="max"/>
        <color rgb="FFF8696B"/>
        <color rgb="FFFCFCFF"/>
        <color rgb="FF63BE7B"/>
      </colorScale>
    </cfRule>
  </conditionalFormatting>
  <conditionalFormatting sqref="E14">
    <cfRule type="colorScale" priority="60">
      <colorScale>
        <cfvo type="min"/>
        <cfvo type="max"/>
        <color rgb="FFFCFCFF"/>
        <color rgb="FF63BE7B"/>
      </colorScale>
    </cfRule>
  </conditionalFormatting>
  <conditionalFormatting sqref="E14">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onditionalFormatting>
  <conditionalFormatting sqref="E14">
    <cfRule type="colorScale" priority="68">
      <colorScale>
        <cfvo type="min"/>
        <cfvo type="max"/>
        <color rgb="FFFCFCFF"/>
        <color rgb="FF63BE7B"/>
      </colorScale>
    </cfRule>
  </conditionalFormatting>
  <conditionalFormatting sqref="N14">
    <cfRule type="colorScale" priority="3">
      <colorScale>
        <cfvo type="min"/>
        <cfvo type="max"/>
        <color rgb="FFFCFCFF"/>
        <color rgb="FF63BE7B"/>
      </colorScale>
    </cfRule>
    <cfRule type="colorScale" priority="4">
      <colorScale>
        <cfvo type="min"/>
        <cfvo type="max"/>
        <color rgb="FFFCFCFF"/>
        <color rgb="FF63BE7B"/>
      </colorScale>
    </cfRule>
    <cfRule type="colorScale" priority="5">
      <colorScale>
        <cfvo type="min"/>
        <cfvo type="percentile" val="50"/>
        <cfvo type="max"/>
        <color rgb="FFF8696B"/>
        <color rgb="FFFFEB84"/>
        <color rgb="FF63BE7B"/>
      </colorScale>
    </cfRule>
    <cfRule type="colorScale" priority="6">
      <colorScale>
        <cfvo type="min"/>
        <cfvo type="max"/>
        <color rgb="FFFFEF9C"/>
        <color rgb="FF63BE7B"/>
      </colorScale>
    </cfRule>
  </conditionalFormatting>
  <conditionalFormatting sqref="E14:M14">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fRule type="colorScale" priority="58">
      <colorScale>
        <cfvo type="min"/>
        <cfvo type="max"/>
        <color rgb="FFFFEF9C"/>
        <color rgb="FF63BE7B"/>
      </colorScale>
    </cfRule>
  </conditionalFormatting>
  <conditionalFormatting sqref="F14">
    <cfRule type="colorScale" priority="61">
      <colorScale>
        <cfvo type="min"/>
        <cfvo type="max"/>
        <color rgb="FFFCFCFF"/>
        <color rgb="FF63BE7B"/>
      </colorScale>
    </cfRule>
  </conditionalFormatting>
  <conditionalFormatting sqref="F14">
    <cfRule type="colorScale" priority="82">
      <colorScale>
        <cfvo type="min"/>
        <cfvo type="max"/>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F14">
    <cfRule type="colorScale" priority="69">
      <colorScale>
        <cfvo type="min"/>
        <cfvo type="max"/>
        <color rgb="FFFCFCFF"/>
        <color rgb="FF63BE7B"/>
      </colorScale>
    </cfRule>
  </conditionalFormatting>
  <conditionalFormatting sqref="G14">
    <cfRule type="colorScale" priority="62">
      <colorScale>
        <cfvo type="min"/>
        <cfvo type="max"/>
        <color rgb="FFFCFCFF"/>
        <color rgb="FF63BE7B"/>
      </colorScale>
    </cfRule>
  </conditionalFormatting>
  <conditionalFormatting sqref="G14">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G14">
    <cfRule type="colorScale" priority="70">
      <colorScale>
        <cfvo type="min"/>
        <cfvo type="max"/>
        <color rgb="FFFCFCFF"/>
        <color rgb="FF63BE7B"/>
      </colorScale>
    </cfRule>
  </conditionalFormatting>
  <conditionalFormatting sqref="H14">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percentile" val="50"/>
        <cfvo type="max"/>
        <color rgb="FFF8696B"/>
        <color rgb="FFFCFCFF"/>
        <color rgb="FF63BE7B"/>
      </colorScale>
    </cfRule>
  </conditionalFormatting>
  <conditionalFormatting sqref="H14">
    <cfRule type="colorScale" priority="119">
      <colorScale>
        <cfvo type="min"/>
        <cfvo type="percentile" val="50"/>
        <cfvo type="max"/>
        <color rgb="FFF8696B"/>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onditionalFormatting>
  <conditionalFormatting sqref="H14">
    <cfRule type="colorScale" priority="59">
      <colorScale>
        <cfvo type="min"/>
        <cfvo type="percentile" val="50"/>
        <cfvo type="max"/>
        <color rgb="FFF8696B"/>
        <color rgb="FFFCFCFF"/>
        <color rgb="FF5A8AC6"/>
      </colorScale>
    </cfRule>
  </conditionalFormatting>
  <conditionalFormatting sqref="H14">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onditionalFormatting>
  <conditionalFormatting sqref="I14">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onditionalFormatting>
  <conditionalFormatting sqref="N14">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63BE7B"/>
      </colorScale>
    </cfRule>
    <cfRule type="colorScale" priority="14">
      <colorScale>
        <cfvo type="min"/>
        <cfvo type="percentile" val="50"/>
        <cfvo type="max"/>
        <color rgb="FFF8696B"/>
        <color rgb="FFFCFCFF"/>
        <color rgb="FF5A8AC6"/>
      </colorScale>
    </cfRule>
    <cfRule type="colorScale" priority="1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63BE7B"/>
      </colorScale>
    </cfRule>
    <cfRule type="colorScale" priority="17">
      <colorScale>
        <cfvo type="min"/>
        <cfvo type="max"/>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onditionalFormatting>
  <conditionalFormatting sqref="I14:J14">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I14:J14">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onditionalFormatting>
  <conditionalFormatting sqref="N14">
    <cfRule type="colorScale" priority="21">
      <colorScale>
        <cfvo type="min"/>
        <cfvo type="percentile" val="50"/>
        <cfvo type="max"/>
        <color rgb="FFF8696B"/>
        <color rgb="FFFCFCFF"/>
        <color rgb="FF63BE7B"/>
      </colorScale>
    </cfRule>
  </conditionalFormatting>
  <conditionalFormatting sqref="J14">
    <cfRule type="colorScale" priority="133">
      <colorScale>
        <cfvo type="min"/>
        <cfvo type="percentile" val="50"/>
        <cfvo type="max"/>
        <color rgb="FFF8696B"/>
        <color rgb="FFFCFCFF"/>
        <color rgb="FF63BE7B"/>
      </colorScale>
    </cfRule>
  </conditionalFormatting>
  <conditionalFormatting sqref="J14">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K14">
    <cfRule type="colorScale" priority="137">
      <colorScale>
        <cfvo type="min"/>
        <cfvo type="percentile" val="50"/>
        <cfvo type="max"/>
        <color rgb="FFF8696B"/>
        <color rgb="FFFCFCFF"/>
        <color rgb="FF63BE7B"/>
      </colorScale>
    </cfRule>
  </conditionalFormatting>
  <conditionalFormatting sqref="K14:L14">
    <cfRule type="colorScale" priority="63">
      <colorScale>
        <cfvo type="min"/>
        <cfvo type="max"/>
        <color rgb="FFFCFCFF"/>
        <color rgb="FF63BE7B"/>
      </colorScale>
    </cfRule>
  </conditionalFormatting>
  <conditionalFormatting sqref="K14:L14">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onditionalFormatting>
  <conditionalFormatting sqref="K14:L14">
    <cfRule type="colorScale" priority="73">
      <colorScale>
        <cfvo type="min"/>
        <cfvo type="max"/>
        <color rgb="FFFCFCFF"/>
        <color rgb="FF63BE7B"/>
      </colorScale>
    </cfRule>
  </conditionalFormatting>
  <conditionalFormatting sqref="L14">
    <cfRule type="colorScale" priority="140">
      <colorScale>
        <cfvo type="min"/>
        <cfvo type="percentile" val="50"/>
        <cfvo type="max"/>
        <color rgb="FFF8696B"/>
        <color rgb="FFFCFCFF"/>
        <color rgb="FF63BE7B"/>
      </colorScale>
    </cfRule>
  </conditionalFormatting>
  <conditionalFormatting sqref="M14">
    <cfRule type="colorScale" priority="64">
      <colorScale>
        <cfvo type="min"/>
        <cfvo type="max"/>
        <color rgb="FFFCFCFF"/>
        <color rgb="FF63BE7B"/>
      </colorScale>
    </cfRule>
  </conditionalFormatting>
  <conditionalFormatting sqref="M14">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onditionalFormatting>
  <conditionalFormatting sqref="M14">
    <cfRule type="colorScale" priority="74">
      <colorScale>
        <cfvo type="min"/>
        <cfvo type="max"/>
        <color rgb="FFFCFCFF"/>
        <color rgb="FF63BE7B"/>
      </colorScale>
    </cfRule>
  </conditionalFormatting>
  <conditionalFormatting sqref="N14">
    <cfRule type="colorScale" priority="1">
      <colorScale>
        <cfvo type="min"/>
        <cfvo type="max"/>
        <color rgb="FFFCFCFF"/>
        <color rgb="FF63BE7B"/>
      </colorScale>
    </cfRule>
    <cfRule type="colorScale" priority="2">
      <colorScale>
        <cfvo type="min"/>
        <cfvo type="percentile" val="50"/>
        <cfvo type="max"/>
        <color rgb="FFF8696B"/>
        <color rgb="FFFCFCFF"/>
        <color rgb="FF63BE7B"/>
      </colorScale>
    </cfRule>
    <cfRule type="colorScale" priority="7">
      <colorScale>
        <cfvo type="min"/>
        <cfvo type="max"/>
        <color rgb="FFFCFCFF"/>
        <color rgb="FF63BE7B"/>
      </colorScale>
    </cfRule>
    <cfRule type="colorScale" priority="8">
      <colorScale>
        <cfvo type="min"/>
        <cfvo type="max"/>
        <color rgb="FFFCFCFF"/>
        <color rgb="FF63BE7B"/>
      </colorScale>
    </cfRule>
    <cfRule type="colorScale" priority="9">
      <colorScale>
        <cfvo type="min"/>
        <cfvo type="percentile" val="50"/>
        <cfvo type="max"/>
        <color rgb="FFF8696B"/>
        <color rgb="FFFFEB84"/>
        <color rgb="FF63BE7B"/>
      </colorScale>
    </cfRule>
    <cfRule type="colorScale" priority="10">
      <colorScale>
        <cfvo type="min"/>
        <cfvo type="max"/>
        <color rgb="FFFFEF9C"/>
        <color rgb="FF63BE7B"/>
      </colorScale>
    </cfRule>
    <cfRule type="colorScale" priority="22">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fRule type="colorScale" priority="25">
      <colorScale>
        <cfvo type="min"/>
        <cfvo type="max"/>
        <color rgb="FFFFEF9C"/>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5A8AC6"/>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fRule type="colorScale" priority="38">
      <colorScale>
        <cfvo type="min"/>
        <cfvo type="max"/>
        <color rgb="FFFFEF9C"/>
        <color rgb="FF63BE7B"/>
      </colorScale>
    </cfRule>
    <cfRule type="colorScale" priority="39">
      <colorScale>
        <cfvo type="min"/>
        <cfvo type="max"/>
        <color rgb="FFFCFCFF"/>
        <color rgb="FF63BE7B"/>
      </colorScale>
    </cfRule>
  </conditionalFormatting>
  <conditionalFormatting sqref="I14:J14">
    <cfRule type="colorScale" priority="75">
      <colorScale>
        <cfvo type="min"/>
        <cfvo type="percentile" val="50"/>
        <cfvo type="max"/>
        <color rgb="FFF8696B"/>
        <color rgb="FFFCFCFF"/>
        <color rgb="FF63BE7B"/>
      </colorScale>
    </cfRule>
    <cfRule type="colorScale" priority="76">
      <colorScale>
        <cfvo type="min"/>
        <cfvo type="max"/>
        <color rgb="FFFCFCFF"/>
        <color rgb="FF63BE7B"/>
      </colorScale>
    </cfRule>
  </conditionalFormatting>
  <conditionalFormatting sqref="O14">
    <cfRule type="colorScale" priority="65">
      <colorScale>
        <cfvo type="min"/>
        <cfvo type="percentile" val="50"/>
        <cfvo type="max"/>
        <color rgb="FF63BE7B"/>
        <color rgb="FFFCFCFF"/>
        <color rgb="FFF8696B"/>
      </colorScale>
    </cfRule>
  </conditionalFormatting>
  <conditionalFormatting sqref="O14">
    <cfRule type="colorScale" priority="83">
      <colorScale>
        <cfvo type="min"/>
        <cfvo type="percentile" val="50"/>
        <cfvo type="max"/>
        <color rgb="FF63BE7B"/>
        <color rgb="FFFCFCFF"/>
        <color rgb="FFF8696B"/>
      </colorScale>
    </cfRule>
  </conditionalFormatting>
  <conditionalFormatting sqref="O14">
    <cfRule type="colorScale" priority="52">
      <colorScale>
        <cfvo type="min"/>
        <cfvo type="percentile" val="50"/>
        <cfvo type="max"/>
        <color rgb="FF63BE7B"/>
        <color rgb="FFFCFCFF"/>
        <color rgb="FFF8696B"/>
      </colorScale>
    </cfRule>
    <cfRule type="colorScale" priority="53">
      <colorScale>
        <cfvo type="min"/>
        <cfvo type="percentile" val="50"/>
        <cfvo type="max"/>
        <color rgb="FF63BE7B"/>
        <color rgb="FFFCFCFF"/>
        <color rgb="FFF8696B"/>
      </colorScale>
    </cfRule>
  </conditionalFormatting>
  <conditionalFormatting sqref="O14">
    <cfRule type="colorScale" priority="77">
      <colorScale>
        <cfvo type="min"/>
        <cfvo type="percentile" val="50"/>
        <cfvo type="max"/>
        <color rgb="FF63BE7B"/>
        <color rgb="FFFCFCFF"/>
        <color rgb="FFF8696B"/>
      </colorScale>
    </cfRule>
  </conditionalFormatting>
  <conditionalFormatting sqref="P14">
    <cfRule type="colorScale" priority="90">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fRule type="colorScale" priority="92">
      <colorScale>
        <cfvo type="min"/>
        <cfvo type="max"/>
        <color rgb="FFFCFCFF"/>
        <color rgb="FFF8696B"/>
      </colorScale>
    </cfRule>
  </conditionalFormatting>
  <conditionalFormatting sqref="P14">
    <cfRule type="colorScale" priority="144">
      <colorScale>
        <cfvo type="min"/>
        <cfvo type="percentile" val="50"/>
        <cfvo type="max"/>
        <color rgb="FF63BE7B"/>
        <color rgb="FFFCFCFF"/>
        <color rgb="FFF8696B"/>
      </colorScale>
    </cfRule>
  </conditionalFormatting>
  <conditionalFormatting sqref="Q14">
    <cfRule type="colorScale" priority="93">
      <colorScale>
        <cfvo type="min"/>
        <cfvo type="percentile" val="50"/>
        <cfvo type="max"/>
        <color rgb="FFF8696B"/>
        <color rgb="FFFCFCFF"/>
        <color rgb="FF63BE7B"/>
      </colorScale>
    </cfRule>
    <cfRule type="colorScale" priority="94">
      <colorScale>
        <cfvo type="min"/>
        <cfvo type="max"/>
        <color rgb="FFFFEF9C"/>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onditionalFormatting>
  <conditionalFormatting sqref="Q14">
    <cfRule type="colorScale" priority="145">
      <colorScale>
        <cfvo type="min"/>
        <cfvo type="percentile" val="50"/>
        <cfvo type="max"/>
        <color rgb="FFF8696B"/>
        <color rgb="FFFCFCFF"/>
        <color rgb="FF63BE7B"/>
      </colorScale>
    </cfRule>
  </conditionalFormatting>
  <conditionalFormatting sqref="Q14">
    <cfRule type="colorScale" priority="78">
      <colorScale>
        <cfvo type="min"/>
        <cfvo type="max"/>
        <color rgb="FFFFEF9C"/>
        <color rgb="FF63BE7B"/>
      </colorScale>
    </cfRule>
  </conditionalFormatting>
  <conditionalFormatting sqref="Q14:U14 W14">
    <cfRule type="colorScale" priority="50">
      <colorScale>
        <cfvo type="min"/>
        <cfvo type="max"/>
        <color rgb="FFFFEF9C"/>
        <color rgb="FF63BE7B"/>
      </colorScale>
    </cfRule>
    <cfRule type="colorScale" priority="51">
      <colorScale>
        <cfvo type="min"/>
        <cfvo type="max"/>
        <color rgb="FFFFEF9C"/>
        <color rgb="FF63BE7B"/>
      </colorScale>
    </cfRule>
    <cfRule type="colorScale" priority="54">
      <colorScale>
        <cfvo type="min"/>
        <cfvo type="max"/>
        <color rgb="FFFFEF9C"/>
        <color rgb="FF63BE7B"/>
      </colorScale>
    </cfRule>
  </conditionalFormatting>
  <conditionalFormatting sqref="R14:S14">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onditionalFormatting>
  <conditionalFormatting sqref="R14:S14">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R14:S14">
    <cfRule type="colorScale" priority="79">
      <colorScale>
        <cfvo type="min"/>
        <cfvo type="max"/>
        <color rgb="FFFFEF9C"/>
        <color rgb="FF63BE7B"/>
      </colorScale>
    </cfRule>
  </conditionalFormatting>
  <conditionalFormatting sqref="T14">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onditionalFormatting>
  <conditionalFormatting sqref="T14">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T14">
    <cfRule type="colorScale" priority="80">
      <colorScale>
        <cfvo type="min"/>
        <cfvo type="max"/>
        <color rgb="FFFFEF9C"/>
        <color rgb="FF63BE7B"/>
      </colorScale>
    </cfRule>
  </conditionalFormatting>
  <conditionalFormatting sqref="W14 U14">
    <cfRule type="colorScale" priority="66">
      <colorScale>
        <cfvo type="min"/>
        <cfvo type="max"/>
        <color rgb="FFFFEF9C"/>
        <color rgb="FF63BE7B"/>
      </colorScale>
    </cfRule>
  </conditionalFormatting>
  <conditionalFormatting sqref="U14">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onditionalFormatting>
  <conditionalFormatting sqref="U14">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onditionalFormatting>
  <conditionalFormatting sqref="W14 U14">
    <cfRule type="colorScale" priority="67">
      <colorScale>
        <cfvo type="min"/>
        <cfvo type="max"/>
        <color rgb="FFFFEF9C"/>
        <color rgb="FF63BE7B"/>
      </colorScale>
    </cfRule>
  </conditionalFormatting>
  <conditionalFormatting sqref="V14">
    <cfRule type="colorScale" priority="40">
      <colorScale>
        <cfvo type="min"/>
        <cfvo type="max"/>
        <color rgb="FFFFEF9C"/>
        <color rgb="FF63BE7B"/>
      </colorScale>
    </cfRule>
    <cfRule type="colorScale" priority="41">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fRule type="colorScale" priority="43">
      <colorScale>
        <cfvo type="min"/>
        <cfvo type="max"/>
        <color rgb="FF63BE7B"/>
        <color rgb="FFFCFCFF"/>
      </colorScale>
    </cfRule>
    <cfRule type="colorScale" priority="44">
      <colorScale>
        <cfvo type="min"/>
        <cfvo type="percentile" val="50"/>
        <cfvo type="max"/>
        <color rgb="FF63BE7B"/>
        <color rgb="FFFCFCFF"/>
        <color rgb="FFF8696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V14">
    <cfRule type="colorScale" priority="45">
      <colorScale>
        <cfvo type="min"/>
        <cfvo type="max"/>
        <color rgb="FFFFEF9C"/>
        <color rgb="FF63BE7B"/>
      </colorScale>
    </cfRule>
    <cfRule type="colorScale" priority="46">
      <colorScale>
        <cfvo type="min"/>
        <cfvo type="max"/>
        <color rgb="FFFFEF9C"/>
        <color rgb="FF63BE7B"/>
      </colorScale>
    </cfRule>
  </conditionalFormatting>
  <conditionalFormatting sqref="W14">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14">
    <cfRule type="colorScale" priority="150">
      <colorScale>
        <cfvo type="min"/>
        <cfvo type="percentile" val="50"/>
        <cfvo type="max"/>
        <color rgb="FF63BE7B"/>
        <color rgb="FFFCFCFF"/>
        <color rgb="FFF8696B"/>
      </colorScale>
    </cfRule>
  </conditionalFormatting>
  <hyperlinks>
    <hyperlink ref="A2" r:id="rId1" display="Technology/Hardware/Super Micro Computer.xlsx" xr:uid="{9FA7055C-920C-6B4B-8D45-3C739EBAB35E}"/>
    <hyperlink ref="A8" r:id="rId2" display="Industrials/Copart.xlsx" xr:uid="{F35D9A1A-87AD-B742-9B39-4F1CEC18764F}"/>
    <hyperlink ref="A5" r:id="rId3" display="Technology/Hardware/Extreme Networks.xlsx" xr:uid="{05BE119F-C0AA-D34F-BDD1-79CA0690EC61}"/>
    <hyperlink ref="A7" r:id="rId4" display="Technology/Software/Qualys.xlsx" xr:uid="{691F15BD-1FC8-7A4D-9D6C-CF5C6E10B4BB}"/>
    <hyperlink ref="A12" r:id="rId5" display="Technology/Hardware/Arista Networks.xlsx" xr:uid="{B3FBA147-DE3C-854F-BF5B-8CB6C84B7A72}"/>
    <hyperlink ref="A13" r:id="rId6" display="Technology/Software/Cadence Design Systems.xlsx" xr:uid="{8AE7FFD3-0C77-5A47-B5B9-990D07BA9364}"/>
    <hyperlink ref="A4" r:id="rId7" display="Consumer/Booking Holdings.xlsx" xr:uid="{CF0D95AA-2D9C-6F41-B44D-E8FEBCACF224}"/>
    <hyperlink ref="A10" r:id="rId8" display="Technology/Software/VeriSign.xlsx" xr:uid="{EE1B4254-68E2-3444-8812-93580807D87B}"/>
    <hyperlink ref="A9" r:id="rId9" display="Technology/Software/Fortinet.xlsx" xr:uid="{0156C0F4-354F-DB48-B159-CE7AA1C462C4}"/>
    <hyperlink ref="A11" r:id="rId10" display="Financial Services/Fair Isaac Corporation.xlsx" xr:uid="{86BDDA47-09F0-0D4B-ABAD-3D1ECA0E38AB}"/>
    <hyperlink ref="A6" r:id="rId11" display="Consumer/Ulta Beauty.xlsx" xr:uid="{C50D1C83-FB4C-9945-BA75-69618AB34500}"/>
    <hyperlink ref="A14" r:id="rId12" display="Healthcare/Eli Lilly.xlsx" xr:uid="{246E9E71-2DFC-3E4D-A101-DAA1B4FD6F9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B424-24E8-DA49-B3C3-CE78BC28F44A}">
  <dimension ref="A1:AF41"/>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3" width="10.7109375" style="1" customWidth="1"/>
    <col min="4" max="4" width="10.7109375" style="12" customWidth="1"/>
    <col min="5" max="18" width="10.7109375" customWidth="1"/>
    <col min="19" max="20" width="11.7109375" customWidth="1"/>
    <col min="21" max="21" width="13.85546875" customWidth="1"/>
    <col min="22" max="22" width="24.7109375" style="11" customWidth="1"/>
    <col min="23" max="23" width="13.5703125" customWidth="1"/>
    <col min="24" max="24" width="109.5703125" customWidth="1"/>
    <col min="25" max="25" width="11.7109375" customWidth="1"/>
  </cols>
  <sheetData>
    <row r="1" spans="1:32" s="14" customFormat="1" ht="60" customHeight="1">
      <c r="A1" s="14" t="s">
        <v>580</v>
      </c>
      <c r="B1" s="14" t="s">
        <v>578</v>
      </c>
      <c r="C1" s="14" t="s">
        <v>5</v>
      </c>
      <c r="D1" s="14" t="s">
        <v>0</v>
      </c>
      <c r="E1" s="14" t="s">
        <v>9</v>
      </c>
      <c r="F1" s="15" t="s">
        <v>8</v>
      </c>
      <c r="G1" s="14" t="s">
        <v>575</v>
      </c>
      <c r="H1" s="14" t="s">
        <v>576</v>
      </c>
      <c r="I1" s="14" t="s">
        <v>577</v>
      </c>
      <c r="J1" s="14" t="s">
        <v>26</v>
      </c>
      <c r="K1" s="14" t="s">
        <v>27</v>
      </c>
      <c r="L1" s="14" t="s">
        <v>582</v>
      </c>
      <c r="M1" s="14" t="s">
        <v>583</v>
      </c>
      <c r="N1" s="14" t="s">
        <v>24</v>
      </c>
      <c r="O1" s="14" t="s">
        <v>25</v>
      </c>
      <c r="P1" s="14" t="s">
        <v>581</v>
      </c>
      <c r="Q1" s="14" t="s">
        <v>3</v>
      </c>
      <c r="R1" s="14" t="s">
        <v>2</v>
      </c>
      <c r="S1" s="14" t="s">
        <v>4</v>
      </c>
      <c r="T1" s="14" t="s">
        <v>574</v>
      </c>
      <c r="U1" s="14" t="s">
        <v>1</v>
      </c>
      <c r="V1" s="14" t="s">
        <v>7</v>
      </c>
      <c r="W1" s="14" t="s">
        <v>10</v>
      </c>
      <c r="X1" s="14" t="s">
        <v>6</v>
      </c>
    </row>
    <row r="2" spans="1:32" ht="50" customHeight="1">
      <c r="A2" s="2" t="e" vm="63">
        <v>#VALUE!</v>
      </c>
      <c r="B2" s="13" cm="1">
        <f t="array" ref="B2">_FV(A2,"Price")</f>
        <v>372.86</v>
      </c>
      <c r="C2" s="13">
        <f>'[40]Ulta Beauty'!$X$116</f>
        <v>406.17055716112378</v>
      </c>
      <c r="D2" s="4">
        <f>'[40]Ulta Beauty'!$X$118</f>
        <v>4.2425205731248861E-2</v>
      </c>
      <c r="E2" s="4">
        <f>'[40]Ulta Beauty'!$V$4</f>
        <v>0.18272868530692499</v>
      </c>
      <c r="F2" s="4">
        <f>'[40]Ulta Beauty'!$W$4</f>
        <v>9.1986677115987403E-2</v>
      </c>
      <c r="G2" s="4">
        <f>'[40]Ulta Beauty'!$AD$107</f>
        <v>5.9926523870554818E-2</v>
      </c>
      <c r="H2" s="4">
        <f>'[40]Ulta Beauty'!$AE$4</f>
        <v>0.16212033988598995</v>
      </c>
      <c r="I2" s="4">
        <f>'[40]Ulta Beauty'!$AB$106</f>
        <v>3.3669370944506928E-2</v>
      </c>
      <c r="J2" s="4">
        <f>'[40]Ulta Beauty'!$V$29</f>
        <v>0.26025702017676355</v>
      </c>
      <c r="K2" s="4">
        <f>'[40]Ulta Beauty'!$W$29</f>
        <v>9.3302683176541557E-3</v>
      </c>
      <c r="L2" s="4">
        <f>'[40]Ulta Beauty'!$AC$22</f>
        <v>4.3385629677771619E-2</v>
      </c>
      <c r="M2" s="4">
        <f t="shared" ref="M2:M11" si="0">SUM(G2,I2,L2,S2)/4</f>
        <v>0.14029091014000286</v>
      </c>
      <c r="N2" s="28">
        <f>'[40]Ulta Beauty'!$AC$19</f>
        <v>1.7207724051314255</v>
      </c>
      <c r="O2" s="28">
        <f>'[40]Ulta Beauty'!$AD$19</f>
        <v>15.296212121212122</v>
      </c>
      <c r="P2" s="24">
        <f>'[40]Ulta Beauty'!$AE$22</f>
        <v>5.117444197388623E-2</v>
      </c>
      <c r="Q2" s="4">
        <f>'[40]Ulta Beauty'!$AB$7</f>
        <v>0.39279999999999998</v>
      </c>
      <c r="R2" s="4">
        <f>'[40]Ulta Beauty'!$AE$7</f>
        <v>8.805956759666278E-2</v>
      </c>
      <c r="S2" s="4">
        <f>'[40]Ulta Beauty'!$AD$13</f>
        <v>0.42418211606717809</v>
      </c>
      <c r="T2" s="4">
        <f>'[40]Ulta Beauty'!$AB$16</f>
        <v>-3.4529845148112706E-2</v>
      </c>
      <c r="U2" s="5">
        <f>'[40]Ulta Beauty'!$AD$102</f>
        <v>19181450000</v>
      </c>
      <c r="V2" s="10" t="str" cm="1">
        <f t="array" ref="V2">_FV(A2,"Industry")</f>
        <v>Specialty Retailers</v>
      </c>
      <c r="W2" s="17" cm="1">
        <f t="array" ref="W2">_FV(A2,"Year incorporated",TRUE)</f>
        <v>2016</v>
      </c>
      <c r="X2" s="8" t="str" cm="1">
        <f t="array" ref="X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Y2" s="4"/>
      <c r="Z2" s="25"/>
      <c r="AA2" s="27"/>
    </row>
    <row r="3" spans="1:32" ht="50" customHeight="1">
      <c r="A3" s="2" t="e" vm="18">
        <v>#VALUE!</v>
      </c>
      <c r="B3" s="13" cm="1">
        <f t="array" ref="B3">_FV(A3,"Price")</f>
        <v>44.33</v>
      </c>
      <c r="C3" s="13">
        <f>[50]Copart!$AF$117</f>
        <v>43.292175686505608</v>
      </c>
      <c r="D3" s="4">
        <f>[50]Copart!$AF$119</f>
        <v>1.5771367585772245E-2</v>
      </c>
      <c r="E3" s="4">
        <f>[50]Copart!$AD$4</f>
        <v>0.30024389872501911</v>
      </c>
      <c r="F3" s="4">
        <f>[50]Copart!$AE$4</f>
        <v>0.10542340144207762</v>
      </c>
      <c r="G3" s="4">
        <f>[50]Copart!$AL$108</f>
        <v>9.0447834401517962E-2</v>
      </c>
      <c r="H3" s="4">
        <f>[50]Copart!$AM$4</f>
        <v>0.46812542045063649</v>
      </c>
      <c r="I3" s="4">
        <f>[50]Copart!$AJ$107</f>
        <v>0.12554717568260557</v>
      </c>
      <c r="J3" s="4">
        <f>[50]Copart!$AD$29</f>
        <v>0.16405319836197729</v>
      </c>
      <c r="K3" s="4">
        <f>[50]Copart!$AE$29</f>
        <v>9.9868822984414685E-2</v>
      </c>
      <c r="L3" s="4">
        <f>[50]Copart!$AK$22</f>
        <v>9.6565345886131304E-2</v>
      </c>
      <c r="M3" s="4">
        <f t="shared" si="0"/>
        <v>0.14875451285464186</v>
      </c>
      <c r="N3" s="28">
        <f>[50]Copart!$AK$19</f>
        <v>10.543281636692507</v>
      </c>
      <c r="O3" s="28">
        <f>[50]Copart!$AL$19</f>
        <v>34.030441979983323</v>
      </c>
      <c r="P3" s="24">
        <f>[50]Copart!$AM$22</f>
        <v>2.0569818059128924E-2</v>
      </c>
      <c r="Q3" s="4">
        <f>[50]Copart!$AJ$7</f>
        <v>0.45879999999999999</v>
      </c>
      <c r="R3" s="4">
        <f>[50]Copart!$AM$7</f>
        <v>0.23971834840032094</v>
      </c>
      <c r="S3" s="4">
        <f>[50]Copart!$AL$13</f>
        <v>0.28245769544831267</v>
      </c>
      <c r="T3" s="4">
        <f>[50]Copart!$AJ$16</f>
        <v>-3.159490724938153E-3</v>
      </c>
      <c r="U3" s="5">
        <f>[50]Copart!$AL$103</f>
        <v>40802499934</v>
      </c>
      <c r="V3" s="10" t="str" cm="1">
        <f t="array" ref="V3">_FV(A3,"Industry")</f>
        <v>Software &amp; IT Services</v>
      </c>
      <c r="W3" s="17" cm="1">
        <f t="array" ref="W3">_FV(A3,"Year incorporated",TRUE)</f>
        <v>2012</v>
      </c>
      <c r="X3" s="8" t="str" cm="1">
        <f t="array" ref="X3">_FV(A3,"Description")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Y3" s="4"/>
      <c r="Z3" s="25"/>
      <c r="AA3" s="6"/>
      <c r="AF3" s="6"/>
    </row>
    <row r="4" spans="1:32" ht="50" customHeight="1">
      <c r="A4" s="2" t="e" vm="68">
        <v>#VALUE!</v>
      </c>
      <c r="B4" s="13" cm="1">
        <f t="array" ref="B4">_FV(A4,"Price")</f>
        <v>666</v>
      </c>
      <c r="C4" s="13">
        <f>'[48]Louis Vuitton Moet Hennessy'!$Y$116</f>
        <v>780.36085308424424</v>
      </c>
      <c r="D4" s="4">
        <f>'[47]Sheet 1'!$Y$118</f>
        <v>6.970178367783797E-2</v>
      </c>
      <c r="E4" s="4">
        <f>'[48]Louis Vuitton Moet Hennessy'!$W$4</f>
        <v>0.23310752939344392</v>
      </c>
      <c r="F4" s="4">
        <f>'[48]Louis Vuitton Moet Hennessy'!$X$4</f>
        <v>0.11133562335825409</v>
      </c>
      <c r="G4" s="4">
        <f>'[48]Louis Vuitton Moet Hennessy'!$AE$107</f>
        <v>7.9123423178263014E-2</v>
      </c>
      <c r="H4" s="4">
        <f>'[48]Louis Vuitton Moet Hennessy'!$AF$4</f>
        <v>0.21835462766282479</v>
      </c>
      <c r="I4" s="4">
        <f>'[48]Louis Vuitton Moet Hennessy'!$AC$106</f>
        <v>0.15153641772936646</v>
      </c>
      <c r="J4" s="4">
        <f>'[48]Louis Vuitton Moet Hennessy'!$W$29</f>
        <v>0.17015619807244931</v>
      </c>
      <c r="K4" s="4">
        <f>'[48]Louis Vuitton Moet Hennessy'!$X$29</f>
        <v>0.17175518318659466</v>
      </c>
      <c r="L4" s="4">
        <f>'[49]Sheet 1'!$AT$22</f>
        <v>8.5863938064523679E-2</v>
      </c>
      <c r="M4" s="4">
        <f t="shared" si="0"/>
        <v>0.13730094817767494</v>
      </c>
      <c r="N4" s="28">
        <f>'[48]Louis Vuitton Moet Hennessy'!$AD$19</f>
        <v>4.0694443181818185</v>
      </c>
      <c r="O4" s="28">
        <f>'[48]Louis Vuitton Moet Hennessy'!$AE$19</f>
        <v>21.699757619826698</v>
      </c>
      <c r="P4" s="24">
        <f>'[48]Louis Vuitton Moet Hennessy'!$AF$22</f>
        <v>4.8082843564469235E-2</v>
      </c>
      <c r="Q4" s="4">
        <f>'[48]Louis Vuitton Moet Hennessy'!$AC$7</f>
        <v>0.68440000000000001</v>
      </c>
      <c r="R4" s="4">
        <f>'[48]Louis Vuitton Moet Hennessy'!$AF$7</f>
        <v>0.16105526368963427</v>
      </c>
      <c r="S4" s="4">
        <f>'[48]Louis Vuitton Moet Hennessy'!$AE$13</f>
        <v>0.2326800137385466</v>
      </c>
      <c r="T4" s="4">
        <f>'[48]Louis Vuitton Moet Hennessy'!$AC$16</f>
        <v>7.9344895169914653E-5</v>
      </c>
      <c r="U4" s="5">
        <f>'[48]Louis Vuitton Moet Hennessy'!$AE$102</f>
        <v>358111100000</v>
      </c>
      <c r="V4" s="10" t="str" cm="1">
        <f t="array" ref="V4">_FV(A4,"Industry")</f>
        <v>Textiles &amp; Apparel</v>
      </c>
      <c r="W4" s="17" cm="1">
        <f t="array" ref="W4">_FV(A4,"Year incorporated",TRUE)</f>
        <v>1971</v>
      </c>
      <c r="X4" s="8" t="str" cm="1">
        <f t="array" ref="X4">_FV(A4,"Description")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Y4" s="4"/>
      <c r="Z4" s="25"/>
      <c r="AA4" s="6"/>
    </row>
    <row r="5" spans="1:32" ht="50" customHeight="1">
      <c r="A5" s="2" t="e" vm="66">
        <v>#VALUE!</v>
      </c>
      <c r="B5" s="13" cm="1">
        <f t="array" ref="B5">_FV(A5,"Price")</f>
        <v>233.81</v>
      </c>
      <c r="C5" s="13">
        <f>'[44]Sheet 1'!$V$116</f>
        <v>218.66761392698197</v>
      </c>
      <c r="D5" s="4">
        <f>'[44]Sheet 1'!$V$118</f>
        <v>-6.4763637453564948E-2</v>
      </c>
      <c r="E5" s="4">
        <f>'[44]Sheet 1'!$T$4</f>
        <v>0.21593030491599263</v>
      </c>
      <c r="F5" s="4">
        <f>'[44]Sheet 1'!$U$4</f>
        <v>0.11258955987717512</v>
      </c>
      <c r="G5" s="4">
        <f>'[44]Sheet 1'!$AB$107</f>
        <v>0.11246186760743422</v>
      </c>
      <c r="H5" s="4">
        <f>'[44]Sheet 1'!$AC$4</f>
        <v>0.17814898881663144</v>
      </c>
      <c r="I5" s="4">
        <f>'[44]Sheet 1'!$Z$106</f>
        <v>8.9402580772229359E-2</v>
      </c>
      <c r="J5" s="4">
        <f>'[44]Sheet 1'!$T$29</f>
        <v>0.21492973763301104</v>
      </c>
      <c r="K5" s="4">
        <f>'[44]Sheet 1'!$U$29</f>
        <v>0.20445276459182993</v>
      </c>
      <c r="L5" s="4">
        <f>'[30]Sheet 1'!$AD$22</f>
        <v>8.9999306567101894E-2</v>
      </c>
      <c r="M5" s="4">
        <f t="shared" si="0"/>
        <v>0.15401313764761829</v>
      </c>
      <c r="N5" s="28">
        <f>'[44]Sheet 1'!$AA$19</f>
        <v>14.593307433609322</v>
      </c>
      <c r="O5" s="28">
        <f>'[44]Sheet 1'!$AB$19</f>
        <v>26.416195137940605</v>
      </c>
      <c r="P5" s="24">
        <f>'[44]Sheet 1'!$AC$22</f>
        <v>3.8475459374291025E-2</v>
      </c>
      <c r="Q5" s="4">
        <f>'[44]Sheet 1'!$Z$7</f>
        <v>0.8044</v>
      </c>
      <c r="R5" s="4">
        <f>'[44]Sheet 1'!$AC$7</f>
        <v>0.56148420729837478</v>
      </c>
      <c r="S5" s="4">
        <f>'[44]Sheet 1'!$AB$13</f>
        <v>0.32418879564370767</v>
      </c>
      <c r="T5" s="4">
        <f>'[44]Sheet 1'!$Z$16</f>
        <v>-1.7868565059310757E-2</v>
      </c>
      <c r="U5" s="5">
        <f>'[44]Sheet 1'!$AB$102</f>
        <v>475887755410</v>
      </c>
      <c r="V5" s="10" t="str" cm="1">
        <f t="array" ref="V5">_FV(A5,"Industry")</f>
        <v>Software &amp; IT Services</v>
      </c>
      <c r="W5" s="17" cm="1">
        <f t="array" ref="W5">_FV(A5,"Year incorporated",TRUE)</f>
        <v>2007</v>
      </c>
      <c r="X5" s="8" t="str" cm="1">
        <f t="array" ref="X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Y5" s="4"/>
      <c r="Z5" s="25"/>
    </row>
    <row r="6" spans="1:32" ht="50" customHeight="1">
      <c r="A6" s="2" t="e" vm="33">
        <v>#VALUE!</v>
      </c>
      <c r="B6" s="13" cm="1">
        <f t="array" ref="B6">_FV(A6,"Price")</f>
        <v>559.5</v>
      </c>
      <c r="C6" s="13">
        <f>'[18]Sheet 1'!$AE$117</f>
        <v>456.96399303754481</v>
      </c>
      <c r="D6" s="4">
        <f>'[18]Sheet 1'!$AE$119</f>
        <v>-0.18761956793325363</v>
      </c>
      <c r="E6" s="4">
        <f>'[18]Sheet 1'!$AC$5</f>
        <v>0.137682016012036</v>
      </c>
      <c r="F6" s="4">
        <f>'[18]Sheet 1'!$AD$5</f>
        <v>0.2875116891949332</v>
      </c>
      <c r="G6" s="4">
        <f>'[18]Sheet 1'!$AK$108</f>
        <v>0.1513853665384724</v>
      </c>
      <c r="H6" s="4">
        <f>'[18]Sheet 1'!$AL$5</f>
        <v>0.65731852990337802</v>
      </c>
      <c r="I6" s="4">
        <f>'[18]Sheet 1'!$AI$107</f>
        <v>0.18395325824202946</v>
      </c>
      <c r="J6" s="4">
        <f>'[18]Sheet 1'!$AC$30</f>
        <v>-6.74802828392711E-2</v>
      </c>
      <c r="K6" s="4">
        <f>'[18]Sheet 1'!$AD$30</f>
        <v>0.39276730706135399</v>
      </c>
      <c r="L6" s="4">
        <f>'[18]Sheet 1'!$AJ$23</f>
        <v>0.23772105194512388</v>
      </c>
      <c r="M6" s="4">
        <f t="shared" si="0"/>
        <v>0.19867753171460167</v>
      </c>
      <c r="N6" s="28">
        <f>'[18]Sheet 1'!$AJ$20</f>
        <v>8.1807747331352481</v>
      </c>
      <c r="O6" s="28">
        <f>'[18]Sheet 1'!$AK$20</f>
        <v>29.186768747546132</v>
      </c>
      <c r="P6" s="24">
        <f>'[18]Sheet 1'!$AL$23</f>
        <v>3.0316196902376108E-2</v>
      </c>
      <c r="Q6" s="4">
        <f>'[18]Sheet 1'!$AI$8</f>
        <v>0.50539999999999996</v>
      </c>
      <c r="R6" s="4">
        <f>'[18]Sheet 1'!$AL$8</f>
        <v>0.24800997762371152</v>
      </c>
      <c r="S6" s="4">
        <f>'[18]Sheet 1'!$AK$14</f>
        <v>0.2216504501327809</v>
      </c>
      <c r="T6" s="4">
        <f>'[18]Sheet 1'!$AI$17</f>
        <v>-9.9987576959951977E-3</v>
      </c>
      <c r="U6" s="5">
        <f>'[18]Sheet 1'!$AK$102</f>
        <v>223016100000</v>
      </c>
      <c r="V6" s="10" t="str" cm="1">
        <f t="array" ref="V6">_FV(A6,"Industry")</f>
        <v>Semiconductors &amp; Semiconductor Equipment</v>
      </c>
      <c r="W6" s="17" cm="1">
        <f t="array" ref="W6">_FV(A6,"Year incorporated",TRUE)</f>
        <v>1994</v>
      </c>
      <c r="X6" s="8" t="str" cm="1">
        <f t="array" ref="X6">_FV(A6,"Description")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Y6" s="4"/>
      <c r="Z6" s="25"/>
      <c r="AA6" s="8"/>
      <c r="AB6" s="8"/>
    </row>
    <row r="7" spans="1:32" ht="50" customHeight="1">
      <c r="A7" s="16" t="e" vm="10">
        <v>#VALUE!</v>
      </c>
      <c r="B7" s="13" cm="1">
        <f t="array" ref="B7">_FV(A7,"Price")</f>
        <v>2857.61</v>
      </c>
      <c r="C7" s="13">
        <f>'[37]Sheet 1'!$H$116</f>
        <v>2206.9656057007205</v>
      </c>
      <c r="D7" s="4">
        <f>'[37]Sheet 1'!$H$118</f>
        <v>-0.22768831096590492</v>
      </c>
      <c r="E7" s="4">
        <f>'[37]Sheet 1'!$F$4</f>
        <v>0.29690560125342724</v>
      </c>
      <c r="F7" s="4">
        <f>'[37]Sheet 1'!$G$4</f>
        <v>0.21488976140138938</v>
      </c>
      <c r="G7" s="4">
        <f>'[37]Sheet 1'!$N$107</f>
        <v>0.12744904157340961</v>
      </c>
      <c r="H7" s="4">
        <f>'[37]Sheet 1'!$O$4</f>
        <v>0.24168927461786413</v>
      </c>
      <c r="I7" s="4">
        <f>'[37]Sheet 1'!$L$106</f>
        <v>0.19776244733863493</v>
      </c>
      <c r="J7" s="4">
        <f>'[37]Sheet 1'!$F$29</f>
        <v>8.4985835694050937E-2</v>
      </c>
      <c r="K7" s="4">
        <f>'[37]Sheet 1'!$G$29</f>
        <v>0.15900783289817233</v>
      </c>
      <c r="L7" s="4">
        <f>'[37]Sheet 1'!$M$22</f>
        <v>0.11200937884577282</v>
      </c>
      <c r="M7" s="4">
        <f t="shared" si="0"/>
        <v>0.26317349418995767</v>
      </c>
      <c r="N7" s="28">
        <f>'[37]Sheet 1'!$M$19</f>
        <v>7.5272999431945307</v>
      </c>
      <c r="O7" s="28">
        <f>'[37]Sheet 1'!$N$19</f>
        <v>34.105163349290379</v>
      </c>
      <c r="P7" s="24">
        <f>'[37]Sheet 1'!$O$22</f>
        <v>3.5338531881506055E-2</v>
      </c>
      <c r="Q7" s="4">
        <f>'[37]Sheet 1'!$L$7</f>
        <v>0.57762005436424047</v>
      </c>
      <c r="R7" s="4">
        <f>'[37]Sheet 1'!$O$7</f>
        <v>0.26600372902423863</v>
      </c>
      <c r="S7" s="4">
        <f>'[37]Sheet 1'!$N$13</f>
        <v>0.61547310900201324</v>
      </c>
      <c r="T7" s="4">
        <f>'[37]Sheet 1'!$L$16</f>
        <v>2.1155833950386775E-2</v>
      </c>
      <c r="U7" s="5">
        <f>'[37]Sheet 1'!$N$102</f>
        <v>60557128043</v>
      </c>
      <c r="V7" s="10" t="str" cm="1">
        <f t="array" ref="V7">_FV(A7,"Industry")</f>
        <v>Software &amp; IT Services</v>
      </c>
      <c r="W7" s="17" cm="1">
        <f t="array" ref="W7">_FV(A7,"Year incorporated",TRUE)</f>
        <v>2002</v>
      </c>
      <c r="X7" s="8" t="str" cm="1">
        <f t="array" ref="X7">_FV(A7,"Description")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Y7" s="4"/>
      <c r="Z7" s="25"/>
      <c r="AA7" s="6"/>
      <c r="AB7" s="6"/>
    </row>
    <row r="8" spans="1:32" ht="50" customHeight="1">
      <c r="A8" s="2" t="e" vm="6">
        <v>#VALUE!</v>
      </c>
      <c r="B8" s="13" cm="1">
        <f t="array" ref="B8">_FV(A8,"Price")</f>
        <v>919.26</v>
      </c>
      <c r="C8" s="13">
        <f>'[39]Sheet 1'!$AN$116</f>
        <v>681.87744203313639</v>
      </c>
      <c r="D8" s="4">
        <f>'[39]Sheet 1'!$AN$118</f>
        <v>-0.25823222806046564</v>
      </c>
      <c r="E8" s="4">
        <f>'[39]Sheet 1'!$AL$4</f>
        <v>4.6131666737559751E-2</v>
      </c>
      <c r="F8" s="4">
        <f>'[39]Sheet 1'!$AM$4</f>
        <v>7.5315660691077202E-2</v>
      </c>
      <c r="G8" s="4">
        <f>'[39]Sheet 1'!$AT$107</f>
        <v>9.0017823408855516E-2</v>
      </c>
      <c r="H8" s="4">
        <f>'[39]Sheet 1'!$AU$4</f>
        <v>0.29134902053694045</v>
      </c>
      <c r="I8" s="4">
        <f>'[39]Sheet 1'!$AR$106</f>
        <v>0.17830896867137605</v>
      </c>
      <c r="J8" s="4">
        <f>'[39]Sheet 1'!$AL$29</f>
        <v>-4.7293437120617066E-2</v>
      </c>
      <c r="K8" s="4">
        <f>'[39]Sheet 1'!$AM$29</f>
        <v>0.32595886395335461</v>
      </c>
      <c r="L8" s="4">
        <f>'[39]Sheet 1'!$AS$22</f>
        <v>0.1827482912124157</v>
      </c>
      <c r="M8" s="4">
        <f t="shared" si="0"/>
        <v>0.23490294742498316</v>
      </c>
      <c r="N8" s="28">
        <f>'[39]Sheet 1'!$AS$19</f>
        <v>15.42892563403106</v>
      </c>
      <c r="O8" s="28">
        <f>'[39]Sheet 1'!$AT$19</f>
        <v>46.13413863113265</v>
      </c>
      <c r="P8" s="24">
        <f>'[39]Sheet 1'!$AU$22</f>
        <v>2.8358565696260985E-2</v>
      </c>
      <c r="Q8" s="4">
        <f>'[39]Sheet 1'!$AR$7</f>
        <v>0.78059999999999996</v>
      </c>
      <c r="R8" s="4">
        <f>'[39]Sheet 1'!$AU$7</f>
        <v>0.437542201215395</v>
      </c>
      <c r="S8" s="4">
        <f>'[39]Sheet 1'!$AT$13</f>
        <v>0.48853670640728536</v>
      </c>
      <c r="T8" s="4">
        <f>'[39]Sheet 1'!$AR$16</f>
        <v>-3.9080036930294715E-2</v>
      </c>
      <c r="U8" s="5">
        <f>'[39]Sheet 1'!$AT$102</f>
        <v>22850238864</v>
      </c>
      <c r="V8" s="10" t="str" cm="1">
        <f t="array" ref="V8">_FV(A8,"Industry")</f>
        <v>Software &amp; IT Services</v>
      </c>
      <c r="W8" s="17" cm="1">
        <f t="array" ref="W8">_FV(A8,"Year incorporated",TRUE)</f>
        <v>1987</v>
      </c>
      <c r="X8" s="8" t="str" cm="1">
        <f t="array" ref="X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Y8" s="4"/>
      <c r="Z8" s="25"/>
      <c r="AA8" s="6"/>
      <c r="AB8" s="6"/>
    </row>
    <row r="9" spans="1:32" ht="50" customHeight="1">
      <c r="A9" s="2" t="e" vm="9">
        <v>#VALUE!</v>
      </c>
      <c r="B9" s="13" cm="1">
        <f t="array" ref="B9">_FV(A9,"Price")</f>
        <v>245.06</v>
      </c>
      <c r="C9" s="13">
        <f>'[5]Sheet 1'!$AI$116</f>
        <v>152.54523624388699</v>
      </c>
      <c r="D9" s="4">
        <f>'[5]Sheet 1'!$AI$118</f>
        <v>-0.37751882704689876</v>
      </c>
      <c r="E9" s="4">
        <f>'[5]Sheet 1'!$AG$4</f>
        <v>0.327567165419691</v>
      </c>
      <c r="F9" s="4">
        <f>'[5]Sheet 1'!$AH$4</f>
        <v>0.14298773793994912</v>
      </c>
      <c r="G9" s="4">
        <f>'[5]Sheet 1'!$AO$107</f>
        <v>0.115406599904499</v>
      </c>
      <c r="H9" s="4">
        <f>'[5]Sheet 1'!$AP$4</f>
        <v>0.27447268902108019</v>
      </c>
      <c r="I9" s="4">
        <f>'[5]Sheet 1'!$AM$106</f>
        <v>0.20120333993094985</v>
      </c>
      <c r="J9" s="4">
        <f>'[5]Sheet 1'!$AG$29</f>
        <v>0.43733280961120413</v>
      </c>
      <c r="K9" s="4">
        <f>'[5]Sheet 1'!$AH$29</f>
        <v>0.6337790593578907</v>
      </c>
      <c r="L9" s="4">
        <f>'[5]Sheet 1'!$AN$22</f>
        <v>0.22256073881139135</v>
      </c>
      <c r="M9" s="4">
        <f t="shared" si="0"/>
        <v>0.21163401615550326</v>
      </c>
      <c r="N9" s="28">
        <f>'[5]Sheet 1'!$AN$19</f>
        <v>16.414625654630314</v>
      </c>
      <c r="O9" s="28">
        <f>'[5]Sheet 1'!$AO$19</f>
        <v>48.178760663302093</v>
      </c>
      <c r="P9" s="24">
        <f>'[5]Sheet 1'!$AP$22</f>
        <v>2.3763938122856935E-2</v>
      </c>
      <c r="Q9" s="4">
        <f>'[5]Sheet 1'!$AM$7</f>
        <v>0.89566832635261973</v>
      </c>
      <c r="R9" s="4">
        <f>'[5]Sheet 1'!$AP$7</f>
        <v>0.31408410211027377</v>
      </c>
      <c r="S9" s="4">
        <f>'[5]Sheet 1'!$AO$13</f>
        <v>0.30736538597517282</v>
      </c>
      <c r="T9" s="4">
        <f>'[5]Sheet 1'!$AM$16</f>
        <v>-1.1300746183513167E-2</v>
      </c>
      <c r="U9" s="5">
        <f>'[5]Sheet 1'!$AO$102</f>
        <v>66823941040</v>
      </c>
      <c r="V9" s="10" t="str" cm="1">
        <f t="array" ref="V9">_FV(A9,"Industry")</f>
        <v>Software &amp; IT Services</v>
      </c>
      <c r="W9" s="17" cm="1">
        <f t="array" ref="W9">_FV(A9,"Year incorporated",TRUE)</f>
        <v>1987</v>
      </c>
      <c r="X9" s="8" t="str" cm="1">
        <f t="array" ref="X9">_FV(A9,"Description")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Y9" s="4"/>
      <c r="Z9" s="25"/>
      <c r="AA9" s="6"/>
      <c r="AB9" s="6"/>
    </row>
    <row r="10" spans="1:32" ht="50" customHeight="1">
      <c r="A10" s="2" t="e" vm="72">
        <v>#VALUE!</v>
      </c>
      <c r="B10" s="13" cm="1">
        <f t="array" ref="B10">_FV(A10,"Price")</f>
        <v>311.58</v>
      </c>
      <c r="C10" s="13">
        <f>'[64]Sheet 1'!$AC$116</f>
        <v>191.99383595144752</v>
      </c>
      <c r="D10" s="4">
        <f>'[64]Sheet 1'!$AC$118</f>
        <v>-0.38853518917338925</v>
      </c>
      <c r="E10" s="4">
        <f>'[64]Sheet 1'!$AA$4</f>
        <v>-0.12061756191701511</v>
      </c>
      <c r="F10" s="4">
        <f>'[64]Sheet 1'!$AB$4</f>
        <v>9.1806876371616664E-2</v>
      </c>
      <c r="G10" s="4">
        <f>'[64]Sheet 1'!$AI$107</f>
        <v>8.2541735307419997E-2</v>
      </c>
      <c r="H10" s="4">
        <f>'[64]Sheet 1'!$AJ$4</f>
        <v>-8.2025723884268462E-3</v>
      </c>
      <c r="I10" s="4">
        <f>'[64]Sheet 1'!$AG$106</f>
        <v>0.23270703683827496</v>
      </c>
      <c r="J10" s="4">
        <f>'[64]Sheet 1'!$AA$29</f>
        <v>-0.37940379403794033</v>
      </c>
      <c r="K10" s="4">
        <f>'[64]Sheet 1'!$AB$29</f>
        <v>0.34570596797671027</v>
      </c>
      <c r="L10" s="4">
        <f>'[64]Sheet 1'!$AH$22</f>
        <v>0.15991001021882917</v>
      </c>
      <c r="M10" s="4">
        <f t="shared" si="0"/>
        <v>0.16413259676624181</v>
      </c>
      <c r="N10" s="28">
        <f>'[64]Sheet 1'!$AH$19</f>
        <v>9.6511164154103852</v>
      </c>
      <c r="O10" s="28">
        <f>'[64]Sheet 1'!$AI$19</f>
        <v>31.161257436452136</v>
      </c>
      <c r="P10" s="24">
        <f>'[64]Sheet 1'!$AJ$22</f>
        <v>3.3010995941921126E-2</v>
      </c>
      <c r="Q10" s="4">
        <f>'[64]Sheet 1'!$AG$7</f>
        <v>0.70499999999999996</v>
      </c>
      <c r="R10" s="4">
        <f>'[64]Sheet 1'!$AJ$7</f>
        <v>0.26956839795171911</v>
      </c>
      <c r="S10" s="4">
        <f>'[64]Sheet 1'!$AI$13</f>
        <v>0.18137160470044308</v>
      </c>
      <c r="T10" s="4">
        <f>'[64]Sheet 1'!$AG$16</f>
        <v>-6.5546539360924819E-3</v>
      </c>
      <c r="U10" s="5">
        <f>'[64]Sheet 1'!$AI$102</f>
        <v>57617165000</v>
      </c>
      <c r="V10" s="10" t="str" cm="1">
        <f t="array" ref="V10">_FV(A10,"Industry")</f>
        <v>Professional &amp; Commercial Services</v>
      </c>
      <c r="W10" s="17" cm="1">
        <f t="array" ref="W10">_FV(A10,"Year incorporated",TRUE)</f>
        <v>2000</v>
      </c>
      <c r="X10" s="8" t="str" cm="1">
        <f t="array" ref="X10">_FV(A10,"Description")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Y10" s="4"/>
      <c r="Z10" s="25"/>
      <c r="AA10" s="6"/>
      <c r="AB10" s="6"/>
    </row>
    <row r="11" spans="1:32" ht="50" customHeight="1">
      <c r="A11" s="2" t="e" vm="44">
        <v>#VALUE!</v>
      </c>
      <c r="B11" s="13" cm="1">
        <f t="array" ref="B11">_FV(A11,"Price")</f>
        <v>273.45</v>
      </c>
      <c r="C11" s="13">
        <f>'[29]Sheet 1'!$AB$116</f>
        <v>134.27991269844983</v>
      </c>
      <c r="D11" s="4">
        <f>'[29]Sheet 1'!$AB$118</f>
        <v>-0.50894162479996408</v>
      </c>
      <c r="E11" s="4">
        <f>'[29]Sheet 1'!$Z$4</f>
        <v>8.968319293882776E-2</v>
      </c>
      <c r="F11" s="4">
        <f>'[29]Sheet 1'!$AA$4</f>
        <v>0.14734338336922637</v>
      </c>
      <c r="G11" s="4">
        <f>'[29]Sheet 1'!$AH$107</f>
        <v>0.13029297899605763</v>
      </c>
      <c r="H11" s="4">
        <f>'[29]Sheet 1'!$AI$4</f>
        <v>1.5147492503751655E-2</v>
      </c>
      <c r="I11" s="4">
        <f>'[29]Sheet 1'!$AF$106</f>
        <v>0.32717660415678029</v>
      </c>
      <c r="J11" s="4">
        <f>'[29]Sheet 1'!$Z$29</f>
        <v>-0.22427548985099144</v>
      </c>
      <c r="K11" s="4">
        <f>'[29]Sheet 1'!$AA$29</f>
        <v>0.50646600620131599</v>
      </c>
      <c r="L11" s="4">
        <f>'[29]Sheet 1'!$AG$22</f>
        <v>0.22262895720521989</v>
      </c>
      <c r="M11" s="4">
        <f t="shared" si="0"/>
        <v>0.20542753358818552</v>
      </c>
      <c r="N11" s="28">
        <f>'[29]Sheet 1'!$AG$19</f>
        <v>13.458179396974366</v>
      </c>
      <c r="O11" s="28">
        <f>'[29]Sheet 1'!$AH$19</f>
        <v>48.231898953313255</v>
      </c>
      <c r="P11" s="24">
        <f>'[29]Sheet 1'!$AI$22</f>
        <v>1.6382532301602477E-2</v>
      </c>
      <c r="Q11" s="4">
        <f>'[29]Sheet 1'!$AF$7</f>
        <v>0.6744</v>
      </c>
      <c r="R11" s="4">
        <f>'[29]Sheet 1'!$AI$7</f>
        <v>0.15402912153257689</v>
      </c>
      <c r="S11" s="4">
        <f>'[29]Sheet 1'!$AH$13</f>
        <v>0.14161159399468429</v>
      </c>
      <c r="T11" s="4">
        <f>'[29]Sheet 1'!$AF$16</f>
        <v>1.0086193219994205E-2</v>
      </c>
      <c r="U11" s="5">
        <f>'[29]Sheet 1'!$AH$102</f>
        <v>96077942715</v>
      </c>
      <c r="V11" s="10" t="str" cm="1">
        <f t="array" ref="V11">_FV(A11,"Industry")</f>
        <v>Healthcare Equipment &amp; Supplies</v>
      </c>
      <c r="W11" s="17" cm="1">
        <f t="array" ref="W11">_FV(A11,"Year incorporated",TRUE)</f>
        <v>1995</v>
      </c>
      <c r="X11" s="8" t="str" cm="1">
        <f t="array" ref="X11">_FV(A11,"Description")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Y11" s="4"/>
      <c r="Z11" s="25"/>
      <c r="AA11" s="6"/>
      <c r="AB11" s="6"/>
    </row>
    <row r="12" spans="1:32" ht="18">
      <c r="F12" s="4"/>
    </row>
    <row r="13" spans="1:32" ht="18">
      <c r="F13" s="4"/>
    </row>
    <row r="14" spans="1:32" ht="18">
      <c r="F14" s="4"/>
    </row>
    <row r="15" spans="1:32" ht="18">
      <c r="F15" s="4"/>
    </row>
    <row r="16" spans="1:32" ht="18">
      <c r="F16" s="4"/>
    </row>
    <row r="17" spans="6:6" ht="18">
      <c r="F17" s="4"/>
    </row>
    <row r="18" spans="6:6" ht="18">
      <c r="F18" s="4"/>
    </row>
    <row r="19" spans="6:6" ht="18">
      <c r="F19" s="4"/>
    </row>
    <row r="20" spans="6:6" ht="18">
      <c r="F20" s="4"/>
    </row>
    <row r="21" spans="6:6" ht="18">
      <c r="F21" s="4"/>
    </row>
    <row r="22" spans="6:6" ht="18">
      <c r="F22" s="4"/>
    </row>
    <row r="23" spans="6:6" ht="18">
      <c r="F23" s="4"/>
    </row>
    <row r="24" spans="6:6" ht="18">
      <c r="F24" s="4"/>
    </row>
    <row r="25" spans="6:6" ht="18">
      <c r="F25" s="4"/>
    </row>
    <row r="26" spans="6:6" ht="18">
      <c r="F26" s="4"/>
    </row>
    <row r="27" spans="6:6" ht="18">
      <c r="F27" s="4"/>
    </row>
    <row r="28" spans="6:6" ht="18">
      <c r="F28" s="4"/>
    </row>
    <row r="29" spans="6:6" ht="18">
      <c r="F29" s="4"/>
    </row>
    <row r="30" spans="6:6" ht="18">
      <c r="F30" s="4"/>
    </row>
    <row r="31" spans="6:6" ht="18">
      <c r="F31" s="4"/>
    </row>
    <row r="32" spans="6:6" ht="18">
      <c r="F32" s="4"/>
    </row>
    <row r="33" spans="6:6" ht="18">
      <c r="F33" s="4"/>
    </row>
    <row r="34" spans="6:6" ht="18">
      <c r="F34" s="4"/>
    </row>
    <row r="35" spans="6:6" ht="18">
      <c r="F35" s="4"/>
    </row>
    <row r="36" spans="6:6" ht="18">
      <c r="F36" s="4"/>
    </row>
    <row r="37" spans="6:6" ht="18">
      <c r="F37" s="4"/>
    </row>
    <row r="38" spans="6:6" ht="18">
      <c r="F38" s="4"/>
    </row>
    <row r="39" spans="6:6" ht="18">
      <c r="F39" s="4"/>
    </row>
    <row r="40" spans="6:6" ht="18">
      <c r="F40" s="4"/>
    </row>
    <row r="41" spans="6:6" ht="18">
      <c r="F41" s="4"/>
    </row>
  </sheetData>
  <autoFilter ref="A1:U1" xr:uid="{FAB1ACF9-D4B9-FB4D-8299-9FC1FBDA430F}">
    <sortState xmlns:xlrd2="http://schemas.microsoft.com/office/spreadsheetml/2017/richdata2" ref="A2:U11">
      <sortCondition descending="1" ref="D1:D11"/>
    </sortState>
  </autoFilter>
  <conditionalFormatting sqref="D2:D11">
    <cfRule type="colorScale" priority="12">
      <colorScale>
        <cfvo type="min"/>
        <cfvo type="percentile" val="50"/>
        <cfvo type="max"/>
        <color rgb="FFF8696B"/>
        <color rgb="FFFCFCFF"/>
        <color rgb="FF63BE7B"/>
      </colorScale>
    </cfRule>
  </conditionalFormatting>
  <conditionalFormatting sqref="E2:E4">
    <cfRule type="colorScale" priority="20177">
      <colorScale>
        <cfvo type="min"/>
        <cfvo type="max"/>
        <color rgb="FFFCFCFF"/>
        <color rgb="FF63BE7B"/>
      </colorScale>
    </cfRule>
  </conditionalFormatting>
  <conditionalFormatting sqref="E2:E5">
    <cfRule type="colorScale" priority="19994">
      <colorScale>
        <cfvo type="min"/>
        <cfvo type="max"/>
        <color rgb="FFFCFCFF"/>
        <color rgb="FF63BE7B"/>
      </colorScale>
    </cfRule>
  </conditionalFormatting>
  <conditionalFormatting sqref="E2:E11">
    <cfRule type="colorScale" priority="20268">
      <colorScale>
        <cfvo type="min"/>
        <cfvo type="max"/>
        <color rgb="FFFCFCFF"/>
        <color rgb="FF63BE7B"/>
      </colorScale>
    </cfRule>
    <cfRule type="colorScale" priority="20297">
      <colorScale>
        <cfvo type="min"/>
        <cfvo type="percentile" val="50"/>
        <cfvo type="max"/>
        <color rgb="FFF8696B"/>
        <color rgb="FFFCFCFF"/>
        <color rgb="FF63BE7B"/>
      </colorScale>
    </cfRule>
    <cfRule type="colorScale" priority="20298">
      <colorScale>
        <cfvo type="min"/>
        <cfvo type="max"/>
        <color rgb="FFFCFCFF"/>
        <color rgb="FF63BE7B"/>
      </colorScale>
    </cfRule>
  </conditionalFormatting>
  <conditionalFormatting sqref="E6:E11">
    <cfRule type="colorScale" priority="19825">
      <colorScale>
        <cfvo type="min"/>
        <cfvo type="max"/>
        <color rgb="FFFCFCFF"/>
        <color rgb="FF63BE7B"/>
      </colorScale>
    </cfRule>
  </conditionalFormatting>
  <conditionalFormatting sqref="E5:I5">
    <cfRule type="colorScale" priority="603">
      <colorScale>
        <cfvo type="min"/>
        <cfvo type="max"/>
        <color rgb="FFFCFCFF"/>
        <color rgb="FF63BE7B"/>
      </colorScale>
    </cfRule>
  </conditionalFormatting>
  <conditionalFormatting sqref="E2:M2">
    <cfRule type="colorScale" priority="682">
      <colorScale>
        <cfvo type="min"/>
        <cfvo type="max"/>
        <color rgb="FFFCFCFF"/>
        <color rgb="FF63BE7B"/>
      </colorScale>
    </cfRule>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E3:M3">
    <cfRule type="colorScale" priority="687">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FEB84"/>
        <color rgb="FF63BE7B"/>
      </colorScale>
    </cfRule>
    <cfRule type="colorScale" priority="690">
      <colorScale>
        <cfvo type="min"/>
        <cfvo type="max"/>
        <color rgb="FFFFEF9C"/>
        <color rgb="FF63BE7B"/>
      </colorScale>
    </cfRule>
  </conditionalFormatting>
  <conditionalFormatting sqref="E4:M4">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E5:M5">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FEB84"/>
        <color rgb="FF63BE7B"/>
      </colorScale>
    </cfRule>
    <cfRule type="colorScale" priority="714">
      <colorScale>
        <cfvo type="min"/>
        <cfvo type="max"/>
        <color rgb="FFFFEF9C"/>
        <color rgb="FF63BE7B"/>
      </colorScale>
    </cfRule>
  </conditionalFormatting>
  <conditionalFormatting sqref="E6:M6">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FEB84"/>
        <color rgb="FF63BE7B"/>
      </colorScale>
    </cfRule>
    <cfRule type="colorScale" priority="739">
      <colorScale>
        <cfvo type="min"/>
        <cfvo type="max"/>
        <color rgb="FFFFEF9C"/>
        <color rgb="FF63BE7B"/>
      </colorScale>
    </cfRule>
  </conditionalFormatting>
  <conditionalFormatting sqref="E7:M9 M10:M11">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FEB84"/>
        <color rgb="FF63BE7B"/>
      </colorScale>
    </cfRule>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max"/>
        <color rgb="FFFCFCFF"/>
        <color rgb="FF63BE7B"/>
      </colorScale>
    </cfRule>
    <cfRule type="colorScale" priority="746">
      <colorScale>
        <cfvo type="min"/>
        <cfvo type="max"/>
        <color rgb="FFFFEF9C"/>
        <color rgb="FF63BE7B"/>
      </colorScale>
    </cfRule>
  </conditionalFormatting>
  <conditionalFormatting sqref="E10:M10 M11">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E11:M11">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27">
      <colorScale>
        <cfvo type="min"/>
        <cfvo type="max"/>
        <color rgb="FFFFEF9C"/>
        <color rgb="FF63BE7B"/>
      </colorScale>
    </cfRule>
  </conditionalFormatting>
  <conditionalFormatting sqref="F2:F4">
    <cfRule type="colorScale" priority="20178">
      <colorScale>
        <cfvo type="min"/>
        <cfvo type="max"/>
        <color rgb="FFFCFCFF"/>
        <color rgb="FF63BE7B"/>
      </colorScale>
    </cfRule>
  </conditionalFormatting>
  <conditionalFormatting sqref="F2:F5">
    <cfRule type="colorScale" priority="19997">
      <colorScale>
        <cfvo type="min"/>
        <cfvo type="max"/>
        <color rgb="FFFCFCFF"/>
        <color rgb="FF63BE7B"/>
      </colorScale>
    </cfRule>
  </conditionalFormatting>
  <conditionalFormatting sqref="F2:F11">
    <cfRule type="colorScale" priority="20259">
      <colorScale>
        <cfvo type="min"/>
        <cfvo type="max"/>
        <color rgb="FFFCFCFF"/>
        <color rgb="FF63BE7B"/>
      </colorScale>
    </cfRule>
    <cfRule type="colorScale" priority="20299">
      <colorScale>
        <cfvo type="min"/>
        <cfvo type="percentile" val="50"/>
        <cfvo type="max"/>
        <color rgb="FFF8696B"/>
        <color rgb="FFFCFCFF"/>
        <color rgb="FF63BE7B"/>
      </colorScale>
    </cfRule>
    <cfRule type="colorScale" priority="20300">
      <colorScale>
        <cfvo type="min"/>
        <cfvo type="max"/>
        <color rgb="FFFCFCFF"/>
        <color rgb="FF63BE7B"/>
      </colorScale>
    </cfRule>
  </conditionalFormatting>
  <conditionalFormatting sqref="F6:F11">
    <cfRule type="colorScale" priority="19826">
      <colorScale>
        <cfvo type="min"/>
        <cfvo type="max"/>
        <color rgb="FFFCFCFF"/>
        <color rgb="FF63BE7B"/>
      </colorScale>
    </cfRule>
  </conditionalFormatting>
  <conditionalFormatting sqref="F12">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FEB84"/>
        <color rgb="FF63BE7B"/>
      </colorScale>
    </cfRule>
    <cfRule type="colorScale" priority="169">
      <colorScale>
        <cfvo type="min"/>
        <cfvo type="max"/>
        <color rgb="FFFCFCFF"/>
        <color rgb="FF63BE7B"/>
      </colorScale>
    </cfRule>
    <cfRule type="colorScale" priority="170">
      <colorScale>
        <cfvo type="min"/>
        <cfvo type="max"/>
        <color rgb="FFFFEF9C"/>
        <color rgb="FF63BE7B"/>
      </colorScale>
    </cfRule>
  </conditionalFormatting>
  <conditionalFormatting sqref="F12:F13">
    <cfRule type="colorScale" priority="18482">
      <colorScale>
        <cfvo type="min"/>
        <cfvo type="max"/>
        <color rgb="FFFCFCFF"/>
        <color rgb="FF63BE7B"/>
      </colorScale>
    </cfRule>
  </conditionalFormatting>
  <conditionalFormatting sqref="F12:F15">
    <cfRule type="colorScale" priority="18483">
      <colorScale>
        <cfvo type="min"/>
        <cfvo type="max"/>
        <color rgb="FFFCFCFF"/>
        <color rgb="FF63BE7B"/>
      </colorScale>
    </cfRule>
  </conditionalFormatting>
  <conditionalFormatting sqref="F12:F28">
    <cfRule type="colorScale" priority="18484">
      <colorScale>
        <cfvo type="min"/>
        <cfvo type="max"/>
        <color rgb="FFFCFCFF"/>
        <color rgb="FF63BE7B"/>
      </colorScale>
    </cfRule>
  </conditionalFormatting>
  <conditionalFormatting sqref="F12:F41">
    <cfRule type="colorScale" priority="18485">
      <colorScale>
        <cfvo type="min"/>
        <cfvo type="max"/>
        <color rgb="FFFCFCFF"/>
        <color rgb="FF63BE7B"/>
      </colorScale>
    </cfRule>
  </conditionalFormatting>
  <conditionalFormatting sqref="F13">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F14">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max"/>
        <color rgb="FFFFEF9C"/>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FEB84"/>
        <color rgb="FF63BE7B"/>
      </colorScale>
    </cfRule>
  </conditionalFormatting>
  <conditionalFormatting sqref="F15">
    <cfRule type="colorScale" priority="149">
      <colorScale>
        <cfvo type="min"/>
        <cfvo type="max"/>
        <color rgb="FFFCFCFF"/>
        <color rgb="FF63BE7B"/>
      </colorScale>
    </cfRule>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fRule type="colorScale" priority="184">
      <colorScale>
        <cfvo type="min"/>
        <cfvo type="max"/>
        <color rgb="FFFFEF9C"/>
        <color rgb="FF63BE7B"/>
      </colorScale>
    </cfRule>
  </conditionalFormatting>
  <conditionalFormatting sqref="F16">
    <cfRule type="colorScale" priority="185">
      <colorScale>
        <cfvo type="min"/>
        <cfvo type="max"/>
        <color rgb="FFFCFCFF"/>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FEB84"/>
        <color rgb="FF63BE7B"/>
      </colorScale>
    </cfRule>
  </conditionalFormatting>
  <conditionalFormatting sqref="F16:F22">
    <cfRule type="colorScale" priority="250">
      <colorScale>
        <cfvo type="min"/>
        <cfvo type="max"/>
        <color rgb="FFFCFCFF"/>
        <color rgb="FF63BE7B"/>
      </colorScale>
    </cfRule>
  </conditionalFormatting>
  <conditionalFormatting sqref="F16:F23">
    <cfRule type="colorScale" priority="152">
      <colorScale>
        <cfvo type="min"/>
        <cfvo type="max"/>
        <color rgb="FFFCFCFF"/>
        <color rgb="FF63BE7B"/>
      </colorScale>
    </cfRule>
  </conditionalFormatting>
  <conditionalFormatting sqref="F17">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fRule type="colorScale" priority="194">
      <colorScale>
        <cfvo type="min"/>
        <cfvo type="max"/>
        <color rgb="FFFFEF9C"/>
        <color rgb="FF63BE7B"/>
      </colorScale>
    </cfRule>
  </conditionalFormatting>
  <conditionalFormatting sqref="F1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CFCFF"/>
        <color rgb="FF63BE7B"/>
      </colorScale>
    </cfRule>
    <cfRule type="colorScale" priority="200">
      <colorScale>
        <cfvo type="min"/>
        <cfvo type="max"/>
        <color rgb="FFFFEF9C"/>
        <color rgb="FF63BE7B"/>
      </colorScale>
    </cfRule>
  </conditionalFormatting>
  <conditionalFormatting sqref="F19">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20">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onditionalFormatting>
  <conditionalFormatting sqref="F21">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max"/>
        <color rgb="FFFCFCFF"/>
        <color rgb="FF63BE7B"/>
      </colorScale>
    </cfRule>
    <cfRule type="colorScale" priority="216">
      <colorScale>
        <cfvo type="min"/>
        <cfvo type="max"/>
        <color rgb="FFFFEF9C"/>
        <color rgb="FF63BE7B"/>
      </colorScale>
    </cfRule>
  </conditionalFormatting>
  <conditionalFormatting sqref="F22">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fRule type="colorScale" priority="222">
      <colorScale>
        <cfvo type="min"/>
        <cfvo type="max"/>
        <color rgb="FFFFEF9C"/>
        <color rgb="FF63BE7B"/>
      </colorScale>
    </cfRule>
  </conditionalFormatting>
  <conditionalFormatting sqref="F23">
    <cfRule type="colorScale" priority="223">
      <colorScale>
        <cfvo type="min"/>
        <cfvo type="max"/>
        <color rgb="FFFCFCFF"/>
        <color rgb="FF63BE7B"/>
      </colorScale>
    </cfRule>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fRule type="colorScale" priority="228">
      <colorScale>
        <cfvo type="min"/>
        <cfvo type="max"/>
        <color rgb="FFFFEF9C"/>
        <color rgb="FF63BE7B"/>
      </colorScale>
    </cfRule>
  </conditionalFormatting>
  <conditionalFormatting sqref="F24">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fRule type="colorScale" priority="233">
      <colorScale>
        <cfvo type="min"/>
        <cfvo type="max"/>
        <color rgb="FFFCFCFF"/>
        <color rgb="FF63BE7B"/>
      </colorScale>
    </cfRule>
    <cfRule type="colorScale" priority="234">
      <colorScale>
        <cfvo type="min"/>
        <cfvo type="max"/>
        <color rgb="FFFFEF9C"/>
        <color rgb="FF63BE7B"/>
      </colorScale>
    </cfRule>
  </conditionalFormatting>
  <conditionalFormatting sqref="F24:F28">
    <cfRule type="colorScale" priority="249">
      <colorScale>
        <cfvo type="min"/>
        <cfvo type="max"/>
        <color rgb="FFFCFCFF"/>
        <color rgb="FF63BE7B"/>
      </colorScale>
    </cfRule>
  </conditionalFormatting>
  <conditionalFormatting sqref="F25">
    <cfRule type="colorScale" priority="235">
      <colorScale>
        <cfvo type="min"/>
        <cfvo type="max"/>
        <color rgb="FFFCFCFF"/>
        <color rgb="FF63BE7B"/>
      </colorScale>
    </cfRule>
    <cfRule type="colorScale" priority="236">
      <colorScale>
        <cfvo type="min"/>
        <cfvo type="max"/>
        <color rgb="FFFCFCFF"/>
        <color rgb="FF63BE7B"/>
      </colorScale>
    </cfRule>
    <cfRule type="colorScale" priority="237">
      <colorScale>
        <cfvo type="min"/>
        <cfvo type="percentile" val="50"/>
        <cfvo type="max"/>
        <color rgb="FFF8696B"/>
        <color rgb="FFFFEB84"/>
        <color rgb="FF63BE7B"/>
      </colorScale>
    </cfRule>
    <cfRule type="colorScale" priority="238">
      <colorScale>
        <cfvo type="min"/>
        <cfvo type="max"/>
        <color rgb="FFFFEF9C"/>
        <color rgb="FF63BE7B"/>
      </colorScale>
    </cfRule>
  </conditionalFormatting>
  <conditionalFormatting sqref="F26">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F27">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fRule type="colorScale" priority="246">
      <colorScale>
        <cfvo type="min"/>
        <cfvo type="max"/>
        <color rgb="FFFFEF9C"/>
        <color rgb="FF63BE7B"/>
      </colorScale>
    </cfRule>
  </conditionalFormatting>
  <conditionalFormatting sqref="F28">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F29">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fRule type="colorScale" priority="125">
      <colorScale>
        <cfvo type="min"/>
        <cfvo type="max"/>
        <color rgb="FFFFEF9C"/>
        <color rgb="FF63BE7B"/>
      </colorScale>
    </cfRule>
  </conditionalFormatting>
  <conditionalFormatting sqref="F29:F31 F33:F38">
    <cfRule type="colorScale" priority="120">
      <colorScale>
        <cfvo type="min"/>
        <cfvo type="max"/>
        <color rgb="FFFCFCFF"/>
        <color rgb="FF63BE7B"/>
      </colorScale>
    </cfRule>
  </conditionalFormatting>
  <conditionalFormatting sqref="F29:F31">
    <cfRule type="colorScale" priority="142">
      <colorScale>
        <cfvo type="min"/>
        <cfvo type="max"/>
        <color rgb="FFFCFCFF"/>
        <color rgb="FF63BE7B"/>
      </colorScale>
    </cfRule>
  </conditionalFormatting>
  <conditionalFormatting sqref="F29:F38">
    <cfRule type="colorScale" priority="143">
      <colorScale>
        <cfvo type="min"/>
        <cfvo type="max"/>
        <color rgb="FFFCFCFF"/>
        <color rgb="FF63BE7B"/>
      </colorScale>
    </cfRule>
  </conditionalFormatting>
  <conditionalFormatting sqref="F30">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fRule type="colorScale" priority="129">
      <colorScale>
        <cfvo type="min"/>
        <cfvo type="max"/>
        <color rgb="FFFFEF9C"/>
        <color rgb="FF63BE7B"/>
      </colorScale>
    </cfRule>
  </conditionalFormatting>
  <conditionalFormatting sqref="F31">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fRule type="colorScale" priority="133">
      <colorScale>
        <cfvo type="min"/>
        <cfvo type="max"/>
        <color rgb="FFFFEF9C"/>
        <color rgb="FF63BE7B"/>
      </colorScale>
    </cfRule>
  </conditionalFormatting>
  <conditionalFormatting sqref="F32">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fRule type="colorScale" priority="141">
      <colorScale>
        <cfvo type="min"/>
        <cfvo type="max"/>
        <color rgb="FFFFEF9C"/>
        <color rgb="FF63BE7B"/>
      </colorScale>
    </cfRule>
  </conditionalFormatting>
  <conditionalFormatting sqref="F33">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F33:F38">
    <cfRule type="colorScale" priority="121">
      <colorScale>
        <cfvo type="min"/>
        <cfvo type="max"/>
        <color rgb="FFFCFCFF"/>
        <color rgb="FF63BE7B"/>
      </colorScale>
    </cfRule>
  </conditionalFormatting>
  <conditionalFormatting sqref="F34:F38">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F39:F40">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F39:F41">
    <cfRule type="colorScale" priority="107">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max"/>
        <color rgb="FFFCFCFF"/>
        <color rgb="FF63BE7B"/>
      </colorScale>
    </cfRule>
  </conditionalFormatting>
  <conditionalFormatting sqref="F41">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G2:G4">
    <cfRule type="colorScale" priority="20179">
      <colorScale>
        <cfvo type="min"/>
        <cfvo type="max"/>
        <color rgb="FFFCFCFF"/>
        <color rgb="FF63BE7B"/>
      </colorScale>
    </cfRule>
  </conditionalFormatting>
  <conditionalFormatting sqref="G2:G5">
    <cfRule type="colorScale" priority="20000">
      <colorScale>
        <cfvo type="min"/>
        <cfvo type="max"/>
        <color rgb="FFFCFCFF"/>
        <color rgb="FF63BE7B"/>
      </colorScale>
    </cfRule>
  </conditionalFormatting>
  <conditionalFormatting sqref="G2:G11">
    <cfRule type="colorScale" priority="11">
      <colorScale>
        <cfvo type="min"/>
        <cfvo type="percentile" val="50"/>
        <cfvo type="max"/>
        <color rgb="FFF8696B"/>
        <color rgb="FFFCFCFF"/>
        <color rgb="FF63BE7B"/>
      </colorScale>
    </cfRule>
    <cfRule type="colorScale" priority="20270">
      <colorScale>
        <cfvo type="min"/>
        <cfvo type="max"/>
        <color rgb="FFFCFCFF"/>
        <color rgb="FF63BE7B"/>
      </colorScale>
    </cfRule>
    <cfRule type="colorScale" priority="20302">
      <colorScale>
        <cfvo type="min"/>
        <cfvo type="max"/>
        <color rgb="FFFCFCFF"/>
        <color rgb="FF63BE7B"/>
      </colorScale>
    </cfRule>
  </conditionalFormatting>
  <conditionalFormatting sqref="G6:G11">
    <cfRule type="colorScale" priority="19827">
      <colorScale>
        <cfvo type="min"/>
        <cfvo type="max"/>
        <color rgb="FFFCFCFF"/>
        <color rgb="FF63BE7B"/>
      </colorScale>
    </cfRule>
  </conditionalFormatting>
  <conditionalFormatting sqref="G1:I1 K1:M1">
    <cfRule type="colorScale" priority="628">
      <colorScale>
        <cfvo type="min"/>
        <cfvo type="percentile" val="50"/>
        <cfvo type="max"/>
        <color rgb="FFF8696B"/>
        <color rgb="FFFCFCFF"/>
        <color rgb="FF63BE7B"/>
      </colorScale>
    </cfRule>
  </conditionalFormatting>
  <conditionalFormatting sqref="G12:M1048576">
    <cfRule type="colorScale" priority="649">
      <colorScale>
        <cfvo type="min"/>
        <cfvo type="percentile" val="50"/>
        <cfvo type="max"/>
        <color rgb="FFF8696B"/>
        <color rgb="FFFCFCFF"/>
        <color rgb="FF63BE7B"/>
      </colorScale>
    </cfRule>
  </conditionalFormatting>
  <conditionalFormatting sqref="H2:H4">
    <cfRule type="colorScale" priority="20180">
      <colorScale>
        <cfvo type="min"/>
        <cfvo type="max"/>
        <color rgb="FFFCFCFF"/>
        <color rgb="FF63BE7B"/>
      </colorScale>
    </cfRule>
  </conditionalFormatting>
  <conditionalFormatting sqref="H2:H5">
    <cfRule type="colorScale" priority="20003">
      <colorScale>
        <cfvo type="min"/>
        <cfvo type="max"/>
        <color rgb="FFFCFCFF"/>
        <color rgb="FF63BE7B"/>
      </colorScale>
    </cfRule>
  </conditionalFormatting>
  <conditionalFormatting sqref="H2:H11">
    <cfRule type="colorScale" priority="20271">
      <colorScale>
        <cfvo type="min"/>
        <cfvo type="max"/>
        <color rgb="FFFCFCFF"/>
        <color rgb="FF63BE7B"/>
      </colorScale>
    </cfRule>
    <cfRule type="colorScale" priority="20303">
      <colorScale>
        <cfvo type="min"/>
        <cfvo type="percentile" val="50"/>
        <cfvo type="max"/>
        <color rgb="FFF8696B"/>
        <color rgb="FFFCFCFF"/>
        <color rgb="FF63BE7B"/>
      </colorScale>
    </cfRule>
    <cfRule type="colorScale" priority="20304">
      <colorScale>
        <cfvo type="min"/>
        <cfvo type="max"/>
        <color rgb="FFFCFCFF"/>
        <color rgb="FF63BE7B"/>
      </colorScale>
    </cfRule>
  </conditionalFormatting>
  <conditionalFormatting sqref="H6:H11">
    <cfRule type="colorScale" priority="19828">
      <colorScale>
        <cfvo type="min"/>
        <cfvo type="max"/>
        <color rgb="FFFCFCFF"/>
        <color rgb="FF63BE7B"/>
      </colorScale>
    </cfRule>
  </conditionalFormatting>
  <conditionalFormatting sqref="I2:I4">
    <cfRule type="colorScale" priority="20181">
      <colorScale>
        <cfvo type="min"/>
        <cfvo type="max"/>
        <color rgb="FFFCFCFF"/>
        <color rgb="FF63BE7B"/>
      </colorScale>
    </cfRule>
  </conditionalFormatting>
  <conditionalFormatting sqref="I2:I5">
    <cfRule type="colorScale" priority="20006">
      <colorScale>
        <cfvo type="min"/>
        <cfvo type="max"/>
        <color rgb="FFFCFCFF"/>
        <color rgb="FF63BE7B"/>
      </colorScale>
    </cfRule>
  </conditionalFormatting>
  <conditionalFormatting sqref="I2:I11">
    <cfRule type="colorScale" priority="10">
      <colorScale>
        <cfvo type="min"/>
        <cfvo type="percentile" val="50"/>
        <cfvo type="max"/>
        <color rgb="FFF8696B"/>
        <color rgb="FFFCFCFF"/>
        <color rgb="FF63BE7B"/>
      </colorScale>
    </cfRule>
    <cfRule type="colorScale" priority="20272">
      <colorScale>
        <cfvo type="min"/>
        <cfvo type="max"/>
        <color rgb="FFFCFCFF"/>
        <color rgb="FF63BE7B"/>
      </colorScale>
    </cfRule>
    <cfRule type="colorScale" priority="20306">
      <colorScale>
        <cfvo type="min"/>
        <cfvo type="max"/>
        <color rgb="FFFCFCFF"/>
        <color rgb="FF63BE7B"/>
      </colorScale>
    </cfRule>
  </conditionalFormatting>
  <conditionalFormatting sqref="I6:I11">
    <cfRule type="colorScale" priority="19829">
      <colorScale>
        <cfvo type="min"/>
        <cfvo type="max"/>
        <color rgb="FFFCFCFF"/>
        <color rgb="FF63BE7B"/>
      </colorScale>
    </cfRule>
  </conditionalFormatting>
  <conditionalFormatting sqref="J1">
    <cfRule type="colorScale" priority="629">
      <colorScale>
        <cfvo type="min"/>
        <cfvo type="percentile" val="50"/>
        <cfvo type="max"/>
        <color rgb="FFF8696B"/>
        <color rgb="FFFCFCFF"/>
        <color rgb="FF63BE7B"/>
      </colorScale>
    </cfRule>
  </conditionalFormatting>
  <conditionalFormatting sqref="J1:J1048576">
    <cfRule type="colorScale" priority="18502">
      <colorScale>
        <cfvo type="min"/>
        <cfvo type="percentile" val="50"/>
        <cfvo type="max"/>
        <color rgb="FFF8696B"/>
        <color rgb="FFFCFCFF"/>
        <color rgb="FF5A8AC6"/>
      </colorScale>
    </cfRule>
  </conditionalFormatting>
  <conditionalFormatting sqref="J2:J4">
    <cfRule type="colorScale" priority="20182">
      <colorScale>
        <cfvo type="min"/>
        <cfvo type="max"/>
        <color rgb="FFFCFCFF"/>
        <color rgb="FF63BE7B"/>
      </colorScale>
    </cfRule>
  </conditionalFormatting>
  <conditionalFormatting sqref="J2:J5">
    <cfRule type="colorScale" priority="20183">
      <colorScale>
        <cfvo type="min"/>
        <cfvo type="percentile" val="50"/>
        <cfvo type="max"/>
        <color rgb="FFF8696B"/>
        <color rgb="FFFCFCFF"/>
        <color rgb="FF63BE7B"/>
      </colorScale>
    </cfRule>
  </conditionalFormatting>
  <conditionalFormatting sqref="J2:J11">
    <cfRule type="colorScale" priority="20273">
      <colorScale>
        <cfvo type="min"/>
        <cfvo type="percentile" val="50"/>
        <cfvo type="max"/>
        <color rgb="FFF8696B"/>
        <color rgb="FFFCFCFF"/>
        <color rgb="FF63BE7B"/>
      </colorScale>
    </cfRule>
    <cfRule type="colorScale" priority="20274">
      <colorScale>
        <cfvo type="min"/>
        <cfvo type="max"/>
        <color rgb="FFFCFCFF"/>
        <color rgb="FF63BE7B"/>
      </colorScale>
    </cfRule>
    <cfRule type="colorScale" priority="20275">
      <colorScale>
        <cfvo type="min"/>
        <cfvo type="percentile" val="50"/>
        <cfvo type="max"/>
        <color rgb="FFF8696B"/>
        <color rgb="FFFCFCFF"/>
        <color rgb="FF63BE7B"/>
      </colorScale>
    </cfRule>
    <cfRule type="colorScale" priority="20307">
      <colorScale>
        <cfvo type="min"/>
        <cfvo type="percentile" val="50"/>
        <cfvo type="max"/>
        <color rgb="FFF8696B"/>
        <color rgb="FFFCFCFF"/>
        <color rgb="FF63BE7B"/>
      </colorScale>
    </cfRule>
  </conditionalFormatting>
  <conditionalFormatting sqref="J6:J11">
    <cfRule type="colorScale" priority="19830">
      <colorScale>
        <cfvo type="min"/>
        <cfvo type="max"/>
        <color rgb="FFFCFCFF"/>
        <color rgb="FF63BE7B"/>
      </colorScale>
    </cfRule>
    <cfRule type="colorScale" priority="19837">
      <colorScale>
        <cfvo type="min"/>
        <cfvo type="percentile" val="50"/>
        <cfvo type="max"/>
        <color rgb="FFF8696B"/>
        <color rgb="FFFCFCFF"/>
        <color rgb="FF63BE7B"/>
      </colorScale>
    </cfRule>
    <cfRule type="colorScale" priority="19838">
      <colorScale>
        <cfvo type="min"/>
        <cfvo type="max"/>
        <color rgb="FFFCFCFF"/>
        <color rgb="FF63BE7B"/>
      </colorScale>
    </cfRule>
  </conditionalFormatting>
  <conditionalFormatting sqref="J5:M5">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onditionalFormatting>
  <conditionalFormatting sqref="K2:M4 M5:M11">
    <cfRule type="colorScale" priority="20256">
      <colorScale>
        <cfvo type="min"/>
        <cfvo type="max"/>
        <color rgb="FFFCFCFF"/>
        <color rgb="FF63BE7B"/>
      </colorScale>
    </cfRule>
  </conditionalFormatting>
  <conditionalFormatting sqref="K2:M5 M6:M11">
    <cfRule type="colorScale" priority="20254">
      <colorScale>
        <cfvo type="min"/>
        <cfvo type="percentile" val="50"/>
        <cfvo type="max"/>
        <color rgb="FFF8696B"/>
        <color rgb="FFFCFCFF"/>
        <color rgb="FF63BE7B"/>
      </colorScale>
    </cfRule>
  </conditionalFormatting>
  <conditionalFormatting sqref="K2:M9 M10:M11">
    <cfRule type="colorScale" priority="20248">
      <colorScale>
        <cfvo type="min"/>
        <cfvo type="percentile" val="50"/>
        <cfvo type="max"/>
        <color rgb="FFF8696B"/>
        <color rgb="FFFCFCFF"/>
        <color rgb="FF63BE7B"/>
      </colorScale>
    </cfRule>
    <cfRule type="colorScale" priority="20249">
      <colorScale>
        <cfvo type="min"/>
        <cfvo type="percentile" val="50"/>
        <cfvo type="max"/>
        <color rgb="FFF8696B"/>
        <color rgb="FFFCFCFF"/>
        <color rgb="FF5A8AC6"/>
      </colorScale>
    </cfRule>
    <cfRule type="colorScale" priority="20250">
      <colorScale>
        <cfvo type="min"/>
        <cfvo type="percentile" val="50"/>
        <cfvo type="max"/>
        <color rgb="FFF8696B"/>
        <color rgb="FFFCFCFF"/>
        <color rgb="FF63BE7B"/>
      </colorScale>
    </cfRule>
    <cfRule type="colorScale" priority="20251">
      <colorScale>
        <cfvo type="min"/>
        <cfvo type="percentile" val="50"/>
        <cfvo type="max"/>
        <color rgb="FFF8696B"/>
        <color rgb="FFFCFCFF"/>
        <color rgb="FF63BE7B"/>
      </colorScale>
    </cfRule>
    <cfRule type="colorScale" priority="20252">
      <colorScale>
        <cfvo type="min"/>
        <cfvo type="max"/>
        <color rgb="FFFCFCFF"/>
        <color rgb="FF63BE7B"/>
      </colorScale>
    </cfRule>
    <cfRule type="colorScale" priority="20253">
      <colorScale>
        <cfvo type="min"/>
        <cfvo type="percentile" val="50"/>
        <cfvo type="max"/>
        <color rgb="FFF8696B"/>
        <color rgb="FFFCFCFF"/>
        <color rgb="FF63BE7B"/>
      </colorScale>
    </cfRule>
    <cfRule type="colorScale" priority="20308">
      <colorScale>
        <cfvo type="min"/>
        <cfvo type="percentile" val="50"/>
        <cfvo type="max"/>
        <color rgb="FFF8696B"/>
        <color rgb="FFFCFCFF"/>
        <color rgb="FF63BE7B"/>
      </colorScale>
    </cfRule>
    <cfRule type="colorScale" priority="20309">
      <colorScale>
        <cfvo type="min"/>
        <cfvo type="max"/>
        <color rgb="FFFCFCFF"/>
        <color rgb="FF63BE7B"/>
      </colorScale>
    </cfRule>
  </conditionalFormatting>
  <conditionalFormatting sqref="K6:M9 M10:M11">
    <cfRule type="colorScale" priority="19831">
      <colorScale>
        <cfvo type="min"/>
        <cfvo type="max"/>
        <color rgb="FFFCFCFF"/>
        <color rgb="FF63BE7B"/>
      </colorScale>
    </cfRule>
    <cfRule type="colorScale" priority="19839">
      <colorScale>
        <cfvo type="min"/>
        <cfvo type="percentile" val="50"/>
        <cfvo type="max"/>
        <color rgb="FFF8696B"/>
        <color rgb="FFFCFCFF"/>
        <color rgb="FF63BE7B"/>
      </colorScale>
    </cfRule>
    <cfRule type="colorScale" priority="19840">
      <colorScale>
        <cfvo type="min"/>
        <cfvo type="max"/>
        <color rgb="FFFCFCFF"/>
        <color rgb="FF63BE7B"/>
      </colorScale>
    </cfRule>
  </conditionalFormatting>
  <conditionalFormatting sqref="K10:M10 M11">
    <cfRule type="colorScale" priority="59">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5A8AC6"/>
      </colorScale>
    </cfRule>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K11:M11">
    <cfRule type="colorScale" priority="28">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5A8AC6"/>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L2:L11">
    <cfRule type="colorScale" priority="9">
      <colorScale>
        <cfvo type="min"/>
        <cfvo type="percentile" val="50"/>
        <cfvo type="max"/>
        <color rgb="FFF8696B"/>
        <color rgb="FFFCFCFF"/>
        <color rgb="FF63BE7B"/>
      </colorScale>
    </cfRule>
  </conditionalFormatting>
  <conditionalFormatting sqref="L2:M9 M10:M11">
    <cfRule type="colorScale" priority="20310">
      <colorScale>
        <cfvo type="min"/>
        <cfvo type="percentile" val="50"/>
        <cfvo type="max"/>
        <color rgb="FFF8696B"/>
        <color rgb="FFFCFCFF"/>
        <color rgb="FF63BE7B"/>
      </colorScale>
    </cfRule>
  </conditionalFormatting>
  <conditionalFormatting sqref="L10:M10 M11">
    <cfRule type="colorScale" priority="74">
      <colorScale>
        <cfvo type="min"/>
        <cfvo type="percentile" val="50"/>
        <cfvo type="max"/>
        <color rgb="FFF8696B"/>
        <color rgb="FFFCFCFF"/>
        <color rgb="FF63BE7B"/>
      </colorScale>
    </cfRule>
  </conditionalFormatting>
  <conditionalFormatting sqref="L11:M11">
    <cfRule type="colorScale" priority="43">
      <colorScale>
        <cfvo type="min"/>
        <cfvo type="percentile" val="50"/>
        <cfvo type="max"/>
        <color rgb="FFF8696B"/>
        <color rgb="FFFCFCFF"/>
        <color rgb="FF63BE7B"/>
      </colorScale>
    </cfRule>
  </conditionalFormatting>
  <conditionalFormatting sqref="M2:M11">
    <cfRule type="colorScale" priority="8">
      <colorScale>
        <cfvo type="min"/>
        <cfvo type="percentile" val="50"/>
        <cfvo type="max"/>
        <color rgb="FFF8696B"/>
        <color rgb="FFFCFCFF"/>
        <color rgb="FF63BE7B"/>
      </colorScale>
    </cfRule>
    <cfRule type="colorScale" priority="20263">
      <colorScale>
        <cfvo type="min"/>
        <cfvo type="max"/>
        <color rgb="FFFCFCFF"/>
        <color rgb="FF63BE7B"/>
      </colorScale>
    </cfRule>
    <cfRule type="colorScale" priority="20264">
      <colorScale>
        <cfvo type="min"/>
        <cfvo type="max"/>
        <color rgb="FFFCFCFF"/>
        <color rgb="FF63BE7B"/>
      </colorScale>
    </cfRule>
    <cfRule type="colorScale" priority="20266">
      <colorScale>
        <cfvo type="min"/>
        <cfvo type="max"/>
        <color rgb="FFFFEF9C"/>
        <color rgb="FF63BE7B"/>
      </colorScale>
    </cfRule>
  </conditionalFormatting>
  <conditionalFormatting sqref="N2">
    <cfRule type="colorScale" priority="644">
      <colorScale>
        <cfvo type="min"/>
        <cfvo type="percentile" val="50"/>
        <cfvo type="max"/>
        <color rgb="FF63BE7B"/>
        <color rgb="FFFCFCFF"/>
        <color rgb="FFF8696B"/>
      </colorScale>
    </cfRule>
    <cfRule type="colorScale" priority="645">
      <colorScale>
        <cfvo type="min"/>
        <cfvo type="percentile" val="50"/>
        <cfvo type="max"/>
        <color rgb="FF63BE7B"/>
        <color rgb="FFFCFCFF"/>
        <color rgb="FFF8696B"/>
      </colorScale>
    </cfRule>
  </conditionalFormatting>
  <conditionalFormatting sqref="N2:N4">
    <cfRule type="colorScale" priority="20184">
      <colorScale>
        <cfvo type="min"/>
        <cfvo type="percentile" val="50"/>
        <cfvo type="max"/>
        <color rgb="FF63BE7B"/>
        <color rgb="FFFCFCFF"/>
        <color rgb="FFF8696B"/>
      </colorScale>
    </cfRule>
  </conditionalFormatting>
  <conditionalFormatting sqref="N2:N5">
    <cfRule type="colorScale" priority="20012">
      <colorScale>
        <cfvo type="min"/>
        <cfvo type="percentile" val="50"/>
        <cfvo type="max"/>
        <color rgb="FF63BE7B"/>
        <color rgb="FFFCFCFF"/>
        <color rgb="FFF8696B"/>
      </colorScale>
    </cfRule>
  </conditionalFormatting>
  <conditionalFormatting sqref="N2:N11">
    <cfRule type="colorScale" priority="7">
      <colorScale>
        <cfvo type="min"/>
        <cfvo type="percentile" val="50"/>
        <cfvo type="max"/>
        <color rgb="FF63BE7B"/>
        <color rgb="FFFCFCFF"/>
        <color rgb="FFF8696B"/>
      </colorScale>
    </cfRule>
  </conditionalFormatting>
  <conditionalFormatting sqref="N3">
    <cfRule type="colorScale" priority="639">
      <colorScale>
        <cfvo type="min"/>
        <cfvo type="percentile" val="50"/>
        <cfvo type="max"/>
        <color rgb="FF63BE7B"/>
        <color rgb="FFFCFCFF"/>
        <color rgb="FFF8696B"/>
      </colorScale>
    </cfRule>
    <cfRule type="colorScale" priority="640">
      <colorScale>
        <cfvo type="min"/>
        <cfvo type="percentile" val="50"/>
        <cfvo type="max"/>
        <color rgb="FF63BE7B"/>
        <color rgb="FFFCFCFF"/>
        <color rgb="FFF8696B"/>
      </colorScale>
    </cfRule>
  </conditionalFormatting>
  <conditionalFormatting sqref="N4">
    <cfRule type="colorScale" priority="635">
      <colorScale>
        <cfvo type="min"/>
        <cfvo type="percentile" val="50"/>
        <cfvo type="max"/>
        <color rgb="FF63BE7B"/>
        <color rgb="FFFCFCFF"/>
        <color rgb="FFF8696B"/>
      </colorScale>
    </cfRule>
  </conditionalFormatting>
  <conditionalFormatting sqref="N5">
    <cfRule type="colorScale" priority="600">
      <colorScale>
        <cfvo type="min"/>
        <cfvo type="percentile" val="50"/>
        <cfvo type="max"/>
        <color rgb="FF63BE7B"/>
        <color rgb="FFFCFCFF"/>
        <color rgb="FFF8696B"/>
      </colorScale>
    </cfRule>
    <cfRule type="colorScale" priority="605">
      <colorScale>
        <cfvo type="min"/>
        <cfvo type="percentile" val="50"/>
        <cfvo type="max"/>
        <color rgb="FF63BE7B"/>
        <color rgb="FFFCFCFF"/>
        <color rgb="FFF8696B"/>
      </colorScale>
    </cfRule>
  </conditionalFormatting>
  <conditionalFormatting sqref="N6">
    <cfRule type="colorScale" priority="564">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N6:N11">
    <cfRule type="colorScale" priority="19832">
      <colorScale>
        <cfvo type="min"/>
        <cfvo type="percentile" val="50"/>
        <cfvo type="max"/>
        <color rgb="FF63BE7B"/>
        <color rgb="FFFCFCFF"/>
        <color rgb="FFF8696B"/>
      </colorScale>
    </cfRule>
  </conditionalFormatting>
  <conditionalFormatting sqref="N7:N11">
    <cfRule type="colorScale" priority="553">
      <colorScale>
        <cfvo type="min"/>
        <cfvo type="percentile" val="50"/>
        <cfvo type="max"/>
        <color rgb="FF63BE7B"/>
        <color rgb="FFFCFCFF"/>
        <color rgb="FFF8696B"/>
      </colorScale>
    </cfRule>
    <cfRule type="colorScale" priority="555">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onditionalFormatting>
  <conditionalFormatting sqref="O2:O11">
    <cfRule type="colorScale" priority="6">
      <colorScale>
        <cfvo type="min"/>
        <cfvo type="percentile" val="50"/>
        <cfvo type="max"/>
        <color rgb="FF63BE7B"/>
        <color rgb="FFFCFCFF"/>
        <color rgb="FFF8696B"/>
      </colorScale>
    </cfRule>
    <cfRule type="colorScale" priority="20278">
      <colorScale>
        <cfvo type="min"/>
        <cfvo type="percentile" val="50"/>
        <cfvo type="max"/>
        <color rgb="FF63BE7B"/>
        <color rgb="FFFCFCFF"/>
        <color rgb="FFF8696B"/>
      </colorScale>
    </cfRule>
    <cfRule type="colorScale" priority="20279">
      <colorScale>
        <cfvo type="min"/>
        <cfvo type="max"/>
        <color rgb="FFFCFCFF"/>
        <color rgb="FFF8696B"/>
      </colorScale>
    </cfRule>
    <cfRule type="colorScale" priority="20311">
      <colorScale>
        <cfvo type="min"/>
        <cfvo type="percentile" val="50"/>
        <cfvo type="max"/>
        <color rgb="FF63BE7B"/>
        <color rgb="FFFCFCFF"/>
        <color rgb="FFF8696B"/>
      </colorScale>
    </cfRule>
  </conditionalFormatting>
  <conditionalFormatting sqref="P2:P4">
    <cfRule type="colorScale" priority="20185">
      <colorScale>
        <cfvo type="min"/>
        <cfvo type="max"/>
        <color rgb="FFFFEF9C"/>
        <color rgb="FF63BE7B"/>
      </colorScale>
    </cfRule>
  </conditionalFormatting>
  <conditionalFormatting sqref="P2:P5">
    <cfRule type="colorScale" priority="20015">
      <colorScale>
        <cfvo type="min"/>
        <cfvo type="max"/>
        <color rgb="FFFFEF9C"/>
        <color rgb="FF63BE7B"/>
      </colorScale>
    </cfRule>
  </conditionalFormatting>
  <conditionalFormatting sqref="P2:P11">
    <cfRule type="colorScale" priority="5">
      <colorScale>
        <cfvo type="min"/>
        <cfvo type="percentile" val="50"/>
        <cfvo type="max"/>
        <color rgb="FFF8696B"/>
        <color rgb="FFFCFCFF"/>
        <color rgb="FF63BE7B"/>
      </colorScale>
    </cfRule>
    <cfRule type="colorScale" priority="20281">
      <colorScale>
        <cfvo type="min"/>
        <cfvo type="max"/>
        <color rgb="FFFFEF9C"/>
        <color rgb="FF63BE7B"/>
      </colorScale>
    </cfRule>
    <cfRule type="colorScale" priority="20282">
      <colorScale>
        <cfvo type="min"/>
        <cfvo type="max"/>
        <color rgb="FFFCFCFF"/>
        <color rgb="FF63BE7B"/>
      </colorScale>
    </cfRule>
    <cfRule type="colorScale" priority="20283">
      <colorScale>
        <cfvo type="min"/>
        <cfvo type="max"/>
        <color rgb="FFFCFCFF"/>
        <color rgb="FF63BE7B"/>
      </colorScale>
    </cfRule>
    <cfRule type="colorScale" priority="20284">
      <colorScale>
        <cfvo type="min"/>
        <cfvo type="percentile" val="50"/>
        <cfvo type="max"/>
        <color rgb="FFF8696B"/>
        <color rgb="FFFCFCFF"/>
        <color rgb="FF63BE7B"/>
      </colorScale>
    </cfRule>
    <cfRule type="colorScale" priority="20312">
      <colorScale>
        <cfvo type="min"/>
        <cfvo type="percentile" val="50"/>
        <cfvo type="max"/>
        <color rgb="FFF8696B"/>
        <color rgb="FFFCFCFF"/>
        <color rgb="FF63BE7B"/>
      </colorScale>
    </cfRule>
  </conditionalFormatting>
  <conditionalFormatting sqref="P6:P11">
    <cfRule type="colorScale" priority="19833">
      <colorScale>
        <cfvo type="min"/>
        <cfvo type="max"/>
        <color rgb="FFFFEF9C"/>
        <color rgb="FF63BE7B"/>
      </colorScale>
    </cfRule>
    <cfRule type="colorScale" priority="19841">
      <colorScale>
        <cfvo type="min"/>
        <cfvo type="max"/>
        <color rgb="FFFFEF9C"/>
        <color rgb="FF63BE7B"/>
      </colorScale>
    </cfRule>
    <cfRule type="colorScale" priority="19842">
      <colorScale>
        <cfvo type="min"/>
        <cfvo type="percentile" val="50"/>
        <cfvo type="max"/>
        <color rgb="FFF8696B"/>
        <color rgb="FFFFEB84"/>
        <color rgb="FF63BE7B"/>
      </colorScale>
    </cfRule>
  </conditionalFormatting>
  <conditionalFormatting sqref="P5:Q5">
    <cfRule type="colorScale" priority="599">
      <colorScale>
        <cfvo type="min"/>
        <cfvo type="max"/>
        <color rgb="FFFFEF9C"/>
        <color rgb="FF63BE7B"/>
      </colorScale>
    </cfRule>
  </conditionalFormatting>
  <conditionalFormatting sqref="P6:Q6">
    <cfRule type="colorScale" priority="561">
      <colorScale>
        <cfvo type="min"/>
        <cfvo type="max"/>
        <color rgb="FFFFEF9C"/>
        <color rgb="FF63BE7B"/>
      </colorScale>
    </cfRule>
    <cfRule type="colorScale" priority="563">
      <colorScale>
        <cfvo type="min"/>
        <cfvo type="max"/>
        <color rgb="FFFFEF9C"/>
        <color rgb="FF63BE7B"/>
      </colorScale>
    </cfRule>
    <cfRule type="colorScale" priority="565">
      <colorScale>
        <cfvo type="min"/>
        <cfvo type="max"/>
        <color rgb="FFFFEF9C"/>
        <color rgb="FF63BE7B"/>
      </colorScale>
    </cfRule>
    <cfRule type="colorScale" priority="568">
      <colorScale>
        <cfvo type="min"/>
        <cfvo type="max"/>
        <color rgb="FFFFEF9C"/>
        <color rgb="FF63BE7B"/>
      </colorScale>
    </cfRule>
  </conditionalFormatting>
  <conditionalFormatting sqref="P7:Q9">
    <cfRule type="colorScale" priority="552">
      <colorScale>
        <cfvo type="min"/>
        <cfvo type="max"/>
        <color rgb="FFFFEF9C"/>
        <color rgb="FF63BE7B"/>
      </colorScale>
    </cfRule>
    <cfRule type="colorScale" priority="554">
      <colorScale>
        <cfvo type="min"/>
        <cfvo type="max"/>
        <color rgb="FFFFEF9C"/>
        <color rgb="FF63BE7B"/>
      </colorScale>
    </cfRule>
    <cfRule type="colorScale" priority="556">
      <colorScale>
        <cfvo type="min"/>
        <cfvo type="max"/>
        <color rgb="FFFFEF9C"/>
        <color rgb="FF63BE7B"/>
      </colorScale>
    </cfRule>
    <cfRule type="colorScale" priority="559">
      <colorScale>
        <cfvo type="min"/>
        <cfvo type="max"/>
        <color rgb="FFFFEF9C"/>
        <color rgb="FF63BE7B"/>
      </colorScale>
    </cfRule>
  </conditionalFormatting>
  <conditionalFormatting sqref="P10:Q10">
    <cfRule type="colorScale" priority="44">
      <colorScale>
        <cfvo type="min"/>
        <cfvo type="max"/>
        <color rgb="FFFFEF9C"/>
        <color rgb="FF63BE7B"/>
      </colorScale>
    </cfRule>
    <cfRule type="colorScale" priority="45">
      <colorScale>
        <cfvo type="min"/>
        <cfvo type="max"/>
        <color rgb="FFFFEF9C"/>
        <color rgb="FF63BE7B"/>
      </colorScale>
    </cfRule>
    <cfRule type="colorScale" priority="46">
      <colorScale>
        <cfvo type="min"/>
        <cfvo type="max"/>
        <color rgb="FFFFEF9C"/>
        <color rgb="FF63BE7B"/>
      </colorScale>
    </cfRule>
    <cfRule type="colorScale" priority="47">
      <colorScale>
        <cfvo type="min"/>
        <cfvo type="max"/>
        <color rgb="FFFFEF9C"/>
        <color rgb="FF63BE7B"/>
      </colorScale>
    </cfRule>
  </conditionalFormatting>
  <conditionalFormatting sqref="P11:Q11">
    <cfRule type="colorScale" priority="13">
      <colorScale>
        <cfvo type="min"/>
        <cfvo type="max"/>
        <color rgb="FFFFEF9C"/>
        <color rgb="FF63BE7B"/>
      </colorScale>
    </cfRule>
    <cfRule type="colorScale" priority="14">
      <colorScale>
        <cfvo type="min"/>
        <cfvo type="max"/>
        <color rgb="FFFFEF9C"/>
        <color rgb="FF63BE7B"/>
      </colorScale>
    </cfRule>
    <cfRule type="colorScale" priority="15">
      <colorScale>
        <cfvo type="min"/>
        <cfvo type="max"/>
        <color rgb="FFFFEF9C"/>
        <color rgb="FF63BE7B"/>
      </colorScale>
    </cfRule>
    <cfRule type="colorScale" priority="16">
      <colorScale>
        <cfvo type="min"/>
        <cfvo type="max"/>
        <color rgb="FFFFEF9C"/>
        <color rgb="FF63BE7B"/>
      </colorScale>
    </cfRule>
  </conditionalFormatting>
  <conditionalFormatting sqref="P2:T2">
    <cfRule type="colorScale" priority="642">
      <colorScale>
        <cfvo type="min"/>
        <cfvo type="max"/>
        <color rgb="FFFFEF9C"/>
        <color rgb="FF63BE7B"/>
      </colorScale>
    </cfRule>
    <cfRule type="colorScale" priority="643">
      <colorScale>
        <cfvo type="min"/>
        <cfvo type="max"/>
        <color rgb="FFFFEF9C"/>
        <color rgb="FF63BE7B"/>
      </colorScale>
    </cfRule>
    <cfRule type="colorScale" priority="646">
      <colorScale>
        <cfvo type="min"/>
        <cfvo type="max"/>
        <color rgb="FFFFEF9C"/>
        <color rgb="FF63BE7B"/>
      </colorScale>
    </cfRule>
  </conditionalFormatting>
  <conditionalFormatting sqref="P3:T3">
    <cfRule type="colorScale" priority="637">
      <colorScale>
        <cfvo type="min"/>
        <cfvo type="max"/>
        <color rgb="FFFFEF9C"/>
        <color rgb="FF63BE7B"/>
      </colorScale>
    </cfRule>
    <cfRule type="colorScale" priority="638">
      <colorScale>
        <cfvo type="min"/>
        <cfvo type="max"/>
        <color rgb="FFFFEF9C"/>
        <color rgb="FF63BE7B"/>
      </colorScale>
    </cfRule>
    <cfRule type="colorScale" priority="641">
      <colorScale>
        <cfvo type="min"/>
        <cfvo type="max"/>
        <color rgb="FFFFEF9C"/>
        <color rgb="FF63BE7B"/>
      </colorScale>
    </cfRule>
  </conditionalFormatting>
  <conditionalFormatting sqref="P4:T4">
    <cfRule type="colorScale" priority="636">
      <colorScale>
        <cfvo type="min"/>
        <cfvo type="max"/>
        <color rgb="FFFFEF9C"/>
        <color rgb="FF63BE7B"/>
      </colorScale>
    </cfRule>
  </conditionalFormatting>
  <conditionalFormatting sqref="P5:T5">
    <cfRule type="colorScale" priority="604">
      <colorScale>
        <cfvo type="min"/>
        <cfvo type="max"/>
        <color rgb="FFFFEF9C"/>
        <color rgb="FF63BE7B"/>
      </colorScale>
    </cfRule>
  </conditionalFormatting>
  <conditionalFormatting sqref="Q2:Q4">
    <cfRule type="colorScale" priority="20186">
      <colorScale>
        <cfvo type="min"/>
        <cfvo type="max"/>
        <color rgb="FFFFEF9C"/>
        <color rgb="FF63BE7B"/>
      </colorScale>
    </cfRule>
  </conditionalFormatting>
  <conditionalFormatting sqref="Q2:Q5">
    <cfRule type="colorScale" priority="20018">
      <colorScale>
        <cfvo type="min"/>
        <cfvo type="max"/>
        <color rgb="FFFFEF9C"/>
        <color rgb="FF63BE7B"/>
      </colorScale>
    </cfRule>
  </conditionalFormatting>
  <conditionalFormatting sqref="Q2:Q11">
    <cfRule type="colorScale" priority="4">
      <colorScale>
        <cfvo type="min"/>
        <cfvo type="max"/>
        <color rgb="FFFCFCFF"/>
        <color rgb="FF63BE7B"/>
      </colorScale>
    </cfRule>
    <cfRule type="colorScale" priority="20285">
      <colorScale>
        <cfvo type="min"/>
        <cfvo type="percentile" val="50"/>
        <cfvo type="max"/>
        <color rgb="FFF8696B"/>
        <color rgb="FFFCFCFF"/>
        <color rgb="FF63BE7B"/>
      </colorScale>
    </cfRule>
    <cfRule type="colorScale" priority="20287">
      <colorScale>
        <cfvo type="min"/>
        <cfvo type="max"/>
        <color rgb="FFFCFCFF"/>
        <color rgb="FF63BE7B"/>
      </colorScale>
    </cfRule>
    <cfRule type="colorScale" priority="20313">
      <colorScale>
        <cfvo type="min"/>
        <cfvo type="percentile" val="50"/>
        <cfvo type="max"/>
        <color rgb="FFF8696B"/>
        <color rgb="FFFCFCFF"/>
        <color rgb="FF63BE7B"/>
      </colorScale>
    </cfRule>
    <cfRule type="colorScale" priority="20314">
      <colorScale>
        <cfvo type="min"/>
        <cfvo type="max"/>
        <color rgb="FFFCFCFF"/>
        <color rgb="FF63BE7B"/>
      </colorScale>
    </cfRule>
  </conditionalFormatting>
  <conditionalFormatting sqref="Q6:Q11">
    <cfRule type="colorScale" priority="19834">
      <colorScale>
        <cfvo type="min"/>
        <cfvo type="max"/>
        <color rgb="FFFFEF9C"/>
        <color rgb="FF63BE7B"/>
      </colorScale>
    </cfRule>
    <cfRule type="colorScale" priority="19843">
      <colorScale>
        <cfvo type="min"/>
        <cfvo type="max"/>
        <color rgb="FFFFEF9C"/>
        <color rgb="FF63BE7B"/>
      </colorScale>
    </cfRule>
    <cfRule type="colorScale" priority="19844">
      <colorScale>
        <cfvo type="min"/>
        <cfvo type="percentile" val="50"/>
        <cfvo type="max"/>
        <color rgb="FFF8696B"/>
        <color rgb="FFFFEB84"/>
        <color rgb="FF63BE7B"/>
      </colorScale>
    </cfRule>
  </conditionalFormatting>
  <conditionalFormatting sqref="R2:R4">
    <cfRule type="colorScale" priority="20187">
      <colorScale>
        <cfvo type="min"/>
        <cfvo type="max"/>
        <color rgb="FFFFEF9C"/>
        <color rgb="FF63BE7B"/>
      </colorScale>
    </cfRule>
  </conditionalFormatting>
  <conditionalFormatting sqref="R2:R5">
    <cfRule type="colorScale" priority="20021">
      <colorScale>
        <cfvo type="min"/>
        <cfvo type="max"/>
        <color rgb="FFFFEF9C"/>
        <color rgb="FF63BE7B"/>
      </colorScale>
    </cfRule>
  </conditionalFormatting>
  <conditionalFormatting sqref="R2:R11">
    <cfRule type="colorScale" priority="3">
      <colorScale>
        <cfvo type="min"/>
        <cfvo type="max"/>
        <color rgb="FFFCFCFF"/>
        <color rgb="FF63BE7B"/>
      </colorScale>
    </cfRule>
    <cfRule type="colorScale" priority="20288">
      <colorScale>
        <cfvo type="min"/>
        <cfvo type="percentile" val="50"/>
        <cfvo type="max"/>
        <color rgb="FFF8696B"/>
        <color rgb="FFFCFCFF"/>
        <color rgb="FF63BE7B"/>
      </colorScale>
    </cfRule>
    <cfRule type="colorScale" priority="20290">
      <colorScale>
        <cfvo type="min"/>
        <cfvo type="max"/>
        <color rgb="FFFCFCFF"/>
        <color rgb="FF63BE7B"/>
      </colorScale>
    </cfRule>
    <cfRule type="colorScale" priority="20291">
      <colorScale>
        <cfvo type="min"/>
        <cfvo type="max"/>
        <color rgb="FFFCFCFF"/>
        <color rgb="FF63BE7B"/>
      </colorScale>
    </cfRule>
    <cfRule type="colorScale" priority="20315">
      <colorScale>
        <cfvo type="min"/>
        <cfvo type="percentile" val="50"/>
        <cfvo type="max"/>
        <color rgb="FFF8696B"/>
        <color rgb="FFFCFCFF"/>
        <color rgb="FF63BE7B"/>
      </colorScale>
    </cfRule>
    <cfRule type="colorScale" priority="20316">
      <colorScale>
        <cfvo type="min"/>
        <cfvo type="max"/>
        <color rgb="FFFCFCFF"/>
        <color rgb="FF63BE7B"/>
      </colorScale>
    </cfRule>
  </conditionalFormatting>
  <conditionalFormatting sqref="R5">
    <cfRule type="colorScale" priority="598">
      <colorScale>
        <cfvo type="min"/>
        <cfvo type="max"/>
        <color rgb="FFFFEF9C"/>
        <color rgb="FF63BE7B"/>
      </colorScale>
    </cfRule>
  </conditionalFormatting>
  <conditionalFormatting sqref="R6">
    <cfRule type="colorScale" priority="560">
      <colorScale>
        <cfvo type="min"/>
        <cfvo type="max"/>
        <color rgb="FFFFEF9C"/>
        <color rgb="FF63BE7B"/>
      </colorScale>
    </cfRule>
    <cfRule type="colorScale" priority="562">
      <colorScale>
        <cfvo type="min"/>
        <cfvo type="max"/>
        <color rgb="FFFFEF9C"/>
        <color rgb="FF63BE7B"/>
      </colorScale>
    </cfRule>
    <cfRule type="colorScale" priority="569">
      <colorScale>
        <cfvo type="min"/>
        <cfvo type="max"/>
        <color rgb="FFFFEF9C"/>
        <color rgb="FF63BE7B"/>
      </colorScale>
    </cfRule>
  </conditionalFormatting>
  <conditionalFormatting sqref="R6:R11">
    <cfRule type="colorScale" priority="19835">
      <colorScale>
        <cfvo type="min"/>
        <cfvo type="max"/>
        <color rgb="FFFFEF9C"/>
        <color rgb="FF63BE7B"/>
      </colorScale>
    </cfRule>
    <cfRule type="colorScale" priority="19845">
      <colorScale>
        <cfvo type="min"/>
        <cfvo type="max"/>
        <color rgb="FFFFEF9C"/>
        <color rgb="FF63BE7B"/>
      </colorScale>
    </cfRule>
    <cfRule type="colorScale" priority="19846">
      <colorScale>
        <cfvo type="min"/>
        <cfvo type="percentile" val="50"/>
        <cfvo type="max"/>
        <color rgb="FFF8696B"/>
        <color rgb="FFFCFCFF"/>
        <color rgb="FF63BE7B"/>
      </colorScale>
    </cfRule>
  </conditionalFormatting>
  <conditionalFormatting sqref="R7:R11">
    <cfRule type="colorScale" priority="548">
      <colorScale>
        <cfvo type="min"/>
        <cfvo type="max"/>
        <color rgb="FFFFEF9C"/>
        <color rgb="FF63BE7B"/>
      </colorScale>
    </cfRule>
    <cfRule type="colorScale" priority="549">
      <colorScale>
        <cfvo type="min"/>
        <cfvo type="max"/>
        <color rgb="FFFFEF9C"/>
        <color rgb="FF63BE7B"/>
      </colorScale>
    </cfRule>
    <cfRule type="colorScale" priority="550">
      <colorScale>
        <cfvo type="min"/>
        <cfvo type="max"/>
        <color rgb="FFFFEF9C"/>
        <color rgb="FF63BE7B"/>
      </colorScale>
    </cfRule>
    <cfRule type="colorScale" priority="551">
      <colorScale>
        <cfvo type="min"/>
        <cfvo type="max"/>
        <color rgb="FFFFEF9C"/>
        <color rgb="FF63BE7B"/>
      </colorScale>
    </cfRule>
  </conditionalFormatting>
  <conditionalFormatting sqref="S2:S11">
    <cfRule type="colorScale" priority="2">
      <colorScale>
        <cfvo type="min"/>
        <cfvo type="max"/>
        <color rgb="FFFCFCFF"/>
        <color rgb="FF63BE7B"/>
      </colorScale>
    </cfRule>
    <cfRule type="colorScale" priority="20261">
      <colorScale>
        <cfvo type="min"/>
        <cfvo type="percentile" val="50"/>
        <cfvo type="max"/>
        <color rgb="FFF8696B"/>
        <color rgb="FFFCFCFF"/>
        <color rgb="FF63BE7B"/>
      </colorScale>
    </cfRule>
  </conditionalFormatting>
  <conditionalFormatting sqref="S2:T4">
    <cfRule type="colorScale" priority="20188">
      <colorScale>
        <cfvo type="min"/>
        <cfvo type="max"/>
        <color rgb="FFFFEF9C"/>
        <color rgb="FF63BE7B"/>
      </colorScale>
    </cfRule>
  </conditionalFormatting>
  <conditionalFormatting sqref="S2:T5">
    <cfRule type="colorScale" priority="20024">
      <colorScale>
        <cfvo type="min"/>
        <cfvo type="max"/>
        <color rgb="FFFFEF9C"/>
        <color rgb="FF63BE7B"/>
      </colorScale>
    </cfRule>
  </conditionalFormatting>
  <conditionalFormatting sqref="S2:T9">
    <cfRule type="colorScale" priority="20175">
      <colorScale>
        <cfvo type="min"/>
        <cfvo type="max"/>
        <color rgb="FFFFEF9C"/>
        <color rgb="FF63BE7B"/>
      </colorScale>
    </cfRule>
  </conditionalFormatting>
  <conditionalFormatting sqref="S5:T5">
    <cfRule type="colorScale" priority="597">
      <colorScale>
        <cfvo type="min"/>
        <cfvo type="max"/>
        <color rgb="FFFFEF9C"/>
        <color rgb="FF63BE7B"/>
      </colorScale>
    </cfRule>
  </conditionalFormatting>
  <conditionalFormatting sqref="S6:T6">
    <cfRule type="colorScale" priority="665">
      <colorScale>
        <cfvo type="min"/>
        <cfvo type="max"/>
        <color rgb="FFFFEF9C"/>
        <color rgb="FF63BE7B"/>
      </colorScale>
    </cfRule>
    <cfRule type="colorScale" priority="666">
      <colorScale>
        <cfvo type="min"/>
        <cfvo type="percentile" val="50"/>
        <cfvo type="max"/>
        <color rgb="FFF8696B"/>
        <color rgb="FFFFEB84"/>
        <color rgb="FF63BE7B"/>
      </colorScale>
    </cfRule>
    <cfRule type="colorScale" priority="667">
      <colorScale>
        <cfvo type="min"/>
        <cfvo type="percentile" val="50"/>
        <cfvo type="max"/>
        <color rgb="FFF8696B"/>
        <color rgb="FFFFEB84"/>
        <color rgb="FF63BE7B"/>
      </colorScale>
    </cfRule>
  </conditionalFormatting>
  <conditionalFormatting sqref="S6:T9">
    <cfRule type="colorScale" priority="19836">
      <colorScale>
        <cfvo type="min"/>
        <cfvo type="max"/>
        <color rgb="FFFFEF9C"/>
        <color rgb="FF63BE7B"/>
      </colorScale>
    </cfRule>
    <cfRule type="colorScale" priority="19847">
      <colorScale>
        <cfvo type="min"/>
        <cfvo type="max"/>
        <color rgb="FFFFEF9C"/>
        <color rgb="FF63BE7B"/>
      </colorScale>
    </cfRule>
    <cfRule type="colorScale" priority="19848">
      <colorScale>
        <cfvo type="min"/>
        <cfvo type="max"/>
        <color rgb="FFFFEF9C"/>
        <color rgb="FF63BE7B"/>
      </colorScale>
    </cfRule>
  </conditionalFormatting>
  <conditionalFormatting sqref="S7:T9">
    <cfRule type="colorScale" priority="668">
      <colorScale>
        <cfvo type="min"/>
        <cfvo type="max"/>
        <color rgb="FFFFEF9C"/>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71">
      <colorScale>
        <cfvo type="min"/>
        <cfvo type="max"/>
        <color rgb="FFFFEF9C"/>
        <color rgb="FF63BE7B"/>
      </colorScale>
    </cfRule>
  </conditionalFormatting>
  <conditionalFormatting sqref="S10:T10">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max"/>
        <color rgb="FFFFEF9C"/>
        <color rgb="FF63BE7B"/>
      </colorScale>
    </cfRule>
    <cfRule type="colorScale" priority="51">
      <colorScale>
        <cfvo type="min"/>
        <cfvo type="max"/>
        <color rgb="FFFFEF9C"/>
        <color rgb="FF63BE7B"/>
      </colorScale>
    </cfRule>
    <cfRule type="colorScale" priority="60">
      <colorScale>
        <cfvo type="min"/>
        <cfvo type="max"/>
        <color rgb="FFFFEF9C"/>
        <color rgb="FF63BE7B"/>
      </colorScale>
    </cfRule>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S11:T11">
    <cfRule type="colorScale" priority="17">
      <colorScale>
        <cfvo type="min"/>
        <cfvo type="max"/>
        <color rgb="FFFFEF9C"/>
        <color rgb="FF63BE7B"/>
      </colorScale>
    </cfRule>
    <cfRule type="colorScale" priority="18">
      <colorScale>
        <cfvo type="min"/>
        <cfvo type="max"/>
        <color rgb="FFFFEF9C"/>
        <color rgb="FF63BE7B"/>
      </colorScale>
    </cfRule>
    <cfRule type="colorScale" priority="19">
      <colorScale>
        <cfvo type="min"/>
        <cfvo type="max"/>
        <color rgb="FFFFEF9C"/>
        <color rgb="FF63BE7B"/>
      </colorScale>
    </cfRule>
    <cfRule type="colorScale" priority="20">
      <colorScale>
        <cfvo type="min"/>
        <cfvo type="max"/>
        <color rgb="FFFFEF9C"/>
        <color rgb="FF63BE7B"/>
      </colorScale>
    </cfRule>
    <cfRule type="colorScale" priority="29">
      <colorScale>
        <cfvo type="min"/>
        <cfvo type="max"/>
        <color rgb="FFFFEF9C"/>
        <color rgb="FF63BE7B"/>
      </colorScale>
    </cfRule>
    <cfRule type="colorScale" priority="32">
      <colorScale>
        <cfvo type="min"/>
        <cfvo type="max"/>
        <color rgb="FFFFEF9C"/>
        <color rgb="FF63BE7B"/>
      </colorScale>
    </cfRule>
    <cfRule type="colorScale" priority="33">
      <colorScale>
        <cfvo type="min"/>
        <cfvo type="max"/>
        <color rgb="FFFFEF9C"/>
        <color rgb="FF63BE7B"/>
      </colorScale>
    </cfRule>
    <cfRule type="colorScale" priority="34">
      <colorScale>
        <cfvo type="min"/>
        <cfvo type="max"/>
        <color rgb="FFFFEF9C"/>
        <color rgb="FF63BE7B"/>
      </colorScale>
    </cfRule>
  </conditionalFormatting>
  <conditionalFormatting sqref="T2:T11">
    <cfRule type="colorScale" priority="1">
      <colorScale>
        <cfvo type="min"/>
        <cfvo type="max"/>
        <color rgb="FF63BE7B"/>
        <color rgb="FFFCFCFF"/>
      </colorScale>
    </cfRule>
    <cfRule type="colorScale" priority="20294">
      <colorScale>
        <cfvo type="min"/>
        <cfvo type="percentile" val="50"/>
        <cfvo type="max"/>
        <color rgb="FF63BE7B"/>
        <color rgb="FFFCFCFF"/>
        <color rgb="FFF8696B"/>
      </colorScale>
    </cfRule>
    <cfRule type="colorScale" priority="20296">
      <colorScale>
        <cfvo type="min"/>
        <cfvo type="percentile" val="50"/>
        <cfvo type="max"/>
        <color rgb="FF63BE7B"/>
        <color rgb="FFFCFCFF"/>
        <color rgb="FFF8696B"/>
      </colorScale>
    </cfRule>
    <cfRule type="colorScale" priority="20317">
      <colorScale>
        <cfvo type="min"/>
        <cfvo type="percentile" val="50"/>
        <cfvo type="max"/>
        <color rgb="FF63BE7B"/>
        <color rgb="FFFCFCFF"/>
        <color rgb="FFF8696B"/>
      </colorScale>
    </cfRule>
  </conditionalFormatting>
  <hyperlinks>
    <hyperlink ref="A6" r:id="rId1" display="Technology/Hardware/ASML.xlsx" xr:uid="{53D35A48-8869-8C4F-816F-703AB493DA97}"/>
    <hyperlink ref="A7" r:id="rId2" display="Technology/Software/Constellation Software.xlsx" xr:uid="{FCA4ECAC-B6A0-A640-827B-7D8FB90A3387}"/>
    <hyperlink ref="A4" r:id="rId3" display="Consumer/Louis Vuitton Moet Hennessy.xlsx" xr:uid="{ABBFFF76-2A2E-674D-8045-B54D1403630F}"/>
    <hyperlink ref="A2" r:id="rId4" display="Consumer/Ulta Beauty.xlsx" xr:uid="{0B241090-7BC7-7240-9DBF-09060C03F47D}"/>
    <hyperlink ref="A8" r:id="rId5" display="Financial Services/Fair Isaac Corporation.xlsx" xr:uid="{51A2515E-847A-B049-9F5A-C97DC04B9A32}"/>
    <hyperlink ref="A5" r:id="rId6" display="Financial Services/Visa.xlsx" xr:uid="{BBE743AC-D31A-A143-BFE7-2CBBC1F168E9}"/>
    <hyperlink ref="A10" r:id="rId7" display="Financial Services/Moodys.xlsx" xr:uid="{074AD914-AAF5-9C4D-A4A8-C31ABAA671A7}"/>
    <hyperlink ref="A3" r:id="rId8" display="Industrials/Copart.xlsx" xr:uid="{B7BEADD1-AD0C-B244-8274-21CB039E6D8F}"/>
    <hyperlink ref="A9" r:id="rId9" display="Technology/Software/Cadence Design Systems.xlsx" xr:uid="{C8BF3434-BAE0-8D48-ACF4-349875C0A116}"/>
    <hyperlink ref="A11" r:id="rId10" display="Healthcare/Intuitive Surgical.xlsx" xr:uid="{24750E48-1962-184F-A58F-1469C42E850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31A99-AD83-2244-A7FE-E078D1D56C99}">
  <dimension ref="A1:A4"/>
  <sheetViews>
    <sheetView workbookViewId="0">
      <selection activeCell="A5" sqref="A5"/>
    </sheetView>
  </sheetViews>
  <sheetFormatPr baseColWidth="10" defaultRowHeight="16"/>
  <sheetData>
    <row r="1" spans="1:1">
      <c r="A1" t="s">
        <v>584</v>
      </c>
    </row>
    <row r="2" spans="1:1">
      <c r="A2" t="s">
        <v>585</v>
      </c>
    </row>
    <row r="3" spans="1:1">
      <c r="A3" t="s">
        <v>586</v>
      </c>
    </row>
    <row r="4" spans="1:1">
      <c r="A4" t="s">
        <v>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20" customWidth="1"/>
  </cols>
  <sheetData>
    <row r="1" spans="1:10" s="22" customFormat="1" ht="51">
      <c r="A1" s="21" t="s">
        <v>31</v>
      </c>
      <c r="B1" s="21" t="s">
        <v>56</v>
      </c>
      <c r="C1" s="21" t="s">
        <v>94</v>
      </c>
      <c r="D1" s="21" t="s">
        <v>95</v>
      </c>
      <c r="E1" s="21" t="s">
        <v>102</v>
      </c>
      <c r="F1" s="21" t="s">
        <v>122</v>
      </c>
      <c r="G1" s="23" t="s">
        <v>139</v>
      </c>
      <c r="H1" s="21" t="s">
        <v>156</v>
      </c>
      <c r="I1" s="21" t="s">
        <v>170</v>
      </c>
      <c r="J1" s="21" t="s">
        <v>185</v>
      </c>
    </row>
    <row r="2" spans="1:10" ht="17">
      <c r="A2" s="20" t="s">
        <v>32</v>
      </c>
      <c r="B2" s="20" t="s">
        <v>57</v>
      </c>
      <c r="C2" s="20" t="s">
        <v>48</v>
      </c>
      <c r="D2" s="20" t="s">
        <v>72</v>
      </c>
      <c r="E2" s="20" t="s">
        <v>103</v>
      </c>
      <c r="F2" s="20" t="s">
        <v>104</v>
      </c>
      <c r="G2" s="20" t="s">
        <v>130</v>
      </c>
      <c r="H2" s="20" t="s">
        <v>52</v>
      </c>
      <c r="I2" s="20" t="s">
        <v>171</v>
      </c>
      <c r="J2" s="20" t="s">
        <v>186</v>
      </c>
    </row>
    <row r="3" spans="1:10" ht="17">
      <c r="A3" s="20" t="s">
        <v>33</v>
      </c>
      <c r="B3" s="20" t="s">
        <v>58</v>
      </c>
      <c r="C3" s="20" t="s">
        <v>39</v>
      </c>
      <c r="D3" s="20" t="s">
        <v>96</v>
      </c>
      <c r="E3" s="20" t="s">
        <v>104</v>
      </c>
      <c r="F3" s="20" t="s">
        <v>69</v>
      </c>
      <c r="G3" s="20" t="s">
        <v>63</v>
      </c>
      <c r="H3" s="20" t="s">
        <v>104</v>
      </c>
      <c r="I3" s="20" t="s">
        <v>172</v>
      </c>
      <c r="J3" s="20" t="s">
        <v>165</v>
      </c>
    </row>
    <row r="4" spans="1:10" ht="17">
      <c r="A4" s="20" t="s">
        <v>34</v>
      </c>
      <c r="B4" s="20" t="s">
        <v>59</v>
      </c>
      <c r="C4" s="20" t="s">
        <v>28</v>
      </c>
      <c r="D4" s="20" t="s">
        <v>97</v>
      </c>
      <c r="E4" s="20" t="s">
        <v>61</v>
      </c>
      <c r="F4" s="20" t="s">
        <v>123</v>
      </c>
      <c r="G4" s="20" t="s">
        <v>140</v>
      </c>
      <c r="H4" s="20" t="s">
        <v>70</v>
      </c>
      <c r="I4" s="20" t="s">
        <v>173</v>
      </c>
      <c r="J4" s="20" t="s">
        <v>187</v>
      </c>
    </row>
    <row r="5" spans="1:10" ht="17">
      <c r="A5" s="20" t="s">
        <v>35</v>
      </c>
      <c r="B5" s="20" t="s">
        <v>60</v>
      </c>
      <c r="C5" s="20" t="s">
        <v>73</v>
      </c>
      <c r="D5" s="20" t="s">
        <v>98</v>
      </c>
      <c r="E5" s="20" t="s">
        <v>105</v>
      </c>
      <c r="F5" s="20" t="s">
        <v>52</v>
      </c>
      <c r="G5" s="20" t="s">
        <v>141</v>
      </c>
      <c r="H5" s="20" t="s">
        <v>71</v>
      </c>
      <c r="I5" s="20" t="s">
        <v>29</v>
      </c>
      <c r="J5" s="20" t="s">
        <v>84</v>
      </c>
    </row>
    <row r="6" spans="1:10" ht="17">
      <c r="A6" s="20" t="s">
        <v>36</v>
      </c>
      <c r="B6" s="20" t="s">
        <v>61</v>
      </c>
      <c r="C6" s="20" t="s">
        <v>29</v>
      </c>
      <c r="D6" s="20" t="s">
        <v>99</v>
      </c>
      <c r="E6" s="20" t="s">
        <v>52</v>
      </c>
      <c r="F6" s="20" t="s">
        <v>64</v>
      </c>
      <c r="G6" s="20" t="s">
        <v>142</v>
      </c>
      <c r="H6" s="20" t="s">
        <v>110</v>
      </c>
      <c r="I6" s="20" t="s">
        <v>161</v>
      </c>
      <c r="J6" s="20" t="s">
        <v>188</v>
      </c>
    </row>
    <row r="7" spans="1:10" ht="17">
      <c r="A7" s="20" t="s">
        <v>37</v>
      </c>
      <c r="B7" s="20" t="s">
        <v>62</v>
      </c>
      <c r="C7" s="20" t="s">
        <v>81</v>
      </c>
      <c r="D7" s="20" t="s">
        <v>100</v>
      </c>
      <c r="E7" s="20" t="s">
        <v>106</v>
      </c>
      <c r="F7" s="20" t="s">
        <v>103</v>
      </c>
      <c r="G7" s="20" t="s">
        <v>143</v>
      </c>
      <c r="H7" s="20" t="s">
        <v>124</v>
      </c>
      <c r="I7" s="20" t="s">
        <v>174</v>
      </c>
      <c r="J7" s="20" t="s">
        <v>189</v>
      </c>
    </row>
    <row r="8" spans="1:10" ht="17">
      <c r="A8" s="20" t="s">
        <v>38</v>
      </c>
      <c r="B8" s="20" t="s">
        <v>63</v>
      </c>
      <c r="C8" s="20" t="s">
        <v>82</v>
      </c>
      <c r="D8" s="20" t="s">
        <v>101</v>
      </c>
      <c r="E8" s="20" t="s">
        <v>107</v>
      </c>
      <c r="F8" s="20" t="s">
        <v>124</v>
      </c>
      <c r="G8" s="20" t="s">
        <v>144</v>
      </c>
      <c r="H8" s="20" t="s">
        <v>48</v>
      </c>
      <c r="I8" s="20" t="s">
        <v>64</v>
      </c>
      <c r="J8" s="20" t="s">
        <v>190</v>
      </c>
    </row>
    <row r="9" spans="1:10" ht="17">
      <c r="A9" s="20" t="s">
        <v>39</v>
      </c>
      <c r="B9" s="20" t="s">
        <v>64</v>
      </c>
      <c r="C9" s="20" t="s">
        <v>30</v>
      </c>
      <c r="D9" s="20" t="s">
        <v>71</v>
      </c>
      <c r="E9" s="20" t="s">
        <v>108</v>
      </c>
      <c r="F9" s="20" t="s">
        <v>125</v>
      </c>
      <c r="G9" s="20" t="s">
        <v>145</v>
      </c>
      <c r="H9" s="20" t="s">
        <v>85</v>
      </c>
      <c r="I9" s="20" t="s">
        <v>175</v>
      </c>
      <c r="J9" s="20" t="s">
        <v>191</v>
      </c>
    </row>
    <row r="10" spans="1:10" ht="17">
      <c r="A10" s="20" t="s">
        <v>40</v>
      </c>
      <c r="B10" s="20" t="s">
        <v>65</v>
      </c>
      <c r="C10" s="20" t="s">
        <v>83</v>
      </c>
      <c r="D10" s="20" t="s">
        <v>64</v>
      </c>
      <c r="E10" s="20" t="s">
        <v>109</v>
      </c>
      <c r="F10" s="20" t="s">
        <v>126</v>
      </c>
      <c r="G10" s="20" t="s">
        <v>146</v>
      </c>
      <c r="H10" s="20" t="s">
        <v>29</v>
      </c>
      <c r="I10" s="20" t="s">
        <v>176</v>
      </c>
      <c r="J10" s="20" t="s">
        <v>192</v>
      </c>
    </row>
    <row r="11" spans="1:10" ht="17">
      <c r="A11" s="20" t="s">
        <v>41</v>
      </c>
      <c r="B11" s="20" t="s">
        <v>66</v>
      </c>
      <c r="C11" s="20" t="s">
        <v>84</v>
      </c>
      <c r="E11" s="20" t="s">
        <v>59</v>
      </c>
      <c r="F11" s="20" t="s">
        <v>55</v>
      </c>
      <c r="G11" s="20" t="s">
        <v>147</v>
      </c>
      <c r="H11" s="20" t="s">
        <v>157</v>
      </c>
      <c r="I11" s="20" t="s">
        <v>104</v>
      </c>
      <c r="J11" s="20" t="s">
        <v>193</v>
      </c>
    </row>
    <row r="12" spans="1:10" ht="17">
      <c r="A12" s="20" t="s">
        <v>42</v>
      </c>
      <c r="B12" s="20" t="s">
        <v>67</v>
      </c>
      <c r="C12" s="20" t="s">
        <v>85</v>
      </c>
      <c r="E12" s="20" t="s">
        <v>110</v>
      </c>
      <c r="F12" s="20" t="s">
        <v>48</v>
      </c>
      <c r="G12" s="20" t="s">
        <v>148</v>
      </c>
      <c r="H12" s="20" t="s">
        <v>158</v>
      </c>
      <c r="I12" s="20" t="s">
        <v>177</v>
      </c>
      <c r="J12" s="20" t="s">
        <v>194</v>
      </c>
    </row>
    <row r="13" spans="1:10" ht="17">
      <c r="A13" s="20" t="s">
        <v>43</v>
      </c>
      <c r="B13" s="20" t="s">
        <v>68</v>
      </c>
      <c r="C13" s="20" t="s">
        <v>86</v>
      </c>
      <c r="E13" s="20" t="s">
        <v>48</v>
      </c>
      <c r="F13" s="20" t="s">
        <v>127</v>
      </c>
      <c r="G13" s="20" t="s">
        <v>149</v>
      </c>
      <c r="H13" s="20" t="s">
        <v>159</v>
      </c>
      <c r="I13" s="20" t="s">
        <v>57</v>
      </c>
      <c r="J13" s="20" t="s">
        <v>195</v>
      </c>
    </row>
    <row r="14" spans="1:10" ht="17">
      <c r="A14" s="20" t="s">
        <v>45</v>
      </c>
      <c r="B14" s="20" t="s">
        <v>69</v>
      </c>
      <c r="C14" s="20" t="s">
        <v>87</v>
      </c>
      <c r="E14" s="20" t="s">
        <v>111</v>
      </c>
      <c r="F14" s="20" t="s">
        <v>128</v>
      </c>
      <c r="G14" s="20" t="s">
        <v>150</v>
      </c>
      <c r="H14" s="20" t="s">
        <v>160</v>
      </c>
      <c r="I14" s="20" t="s">
        <v>178</v>
      </c>
      <c r="J14" s="20" t="s">
        <v>196</v>
      </c>
    </row>
    <row r="15" spans="1:10" ht="17">
      <c r="A15" s="20" t="s">
        <v>44</v>
      </c>
      <c r="B15" s="20" t="s">
        <v>54</v>
      </c>
      <c r="C15" s="20" t="s">
        <v>62</v>
      </c>
      <c r="E15" s="20" t="s">
        <v>82</v>
      </c>
      <c r="F15" s="20" t="s">
        <v>129</v>
      </c>
      <c r="G15" s="20" t="s">
        <v>151</v>
      </c>
      <c r="H15" s="20" t="s">
        <v>161</v>
      </c>
      <c r="I15" s="20" t="s">
        <v>50</v>
      </c>
      <c r="J15" s="20" t="s">
        <v>197</v>
      </c>
    </row>
    <row r="16" spans="1:10" ht="17">
      <c r="A16" s="20" t="s">
        <v>46</v>
      </c>
      <c r="B16" s="20" t="s">
        <v>70</v>
      </c>
      <c r="C16" s="20" t="s">
        <v>88</v>
      </c>
      <c r="E16" s="20" t="s">
        <v>112</v>
      </c>
      <c r="F16" s="20" t="s">
        <v>130</v>
      </c>
      <c r="G16" s="20" t="s">
        <v>152</v>
      </c>
      <c r="H16" s="20" t="s">
        <v>59</v>
      </c>
      <c r="I16" s="20" t="s">
        <v>28</v>
      </c>
      <c r="J16" s="20" t="s">
        <v>198</v>
      </c>
    </row>
    <row r="17" spans="1:10" ht="17">
      <c r="A17" s="20" t="s">
        <v>29</v>
      </c>
      <c r="B17" s="20" t="s">
        <v>71</v>
      </c>
      <c r="C17" s="20" t="s">
        <v>89</v>
      </c>
      <c r="E17" s="20" t="s">
        <v>29</v>
      </c>
      <c r="F17" s="20" t="s">
        <v>131</v>
      </c>
      <c r="G17" s="20" t="s">
        <v>153</v>
      </c>
      <c r="H17" s="20" t="s">
        <v>162</v>
      </c>
      <c r="I17" s="20" t="s">
        <v>43</v>
      </c>
      <c r="J17" s="20" t="s">
        <v>199</v>
      </c>
    </row>
    <row r="18" spans="1:10" ht="17">
      <c r="A18" s="20" t="s">
        <v>47</v>
      </c>
      <c r="B18" s="20" t="s">
        <v>72</v>
      </c>
      <c r="C18" s="20" t="s">
        <v>90</v>
      </c>
      <c r="E18" s="20" t="s">
        <v>113</v>
      </c>
      <c r="F18" s="20" t="s">
        <v>61</v>
      </c>
      <c r="H18" s="20" t="s">
        <v>163</v>
      </c>
      <c r="I18" s="20" t="s">
        <v>179</v>
      </c>
      <c r="J18" s="20" t="s">
        <v>60</v>
      </c>
    </row>
    <row r="19" spans="1:10" ht="17">
      <c r="A19" s="20" t="s">
        <v>48</v>
      </c>
      <c r="B19" s="20" t="s">
        <v>73</v>
      </c>
      <c r="C19" s="20" t="s">
        <v>91</v>
      </c>
      <c r="E19" s="20" t="s">
        <v>114</v>
      </c>
      <c r="F19" s="20" t="s">
        <v>32</v>
      </c>
      <c r="H19" s="20" t="s">
        <v>164</v>
      </c>
      <c r="I19" s="20" t="s">
        <v>155</v>
      </c>
      <c r="J19" s="20" t="s">
        <v>200</v>
      </c>
    </row>
    <row r="20" spans="1:10" ht="17">
      <c r="A20" s="20" t="s">
        <v>49</v>
      </c>
      <c r="B20" s="20" t="s">
        <v>74</v>
      </c>
      <c r="C20" s="20" t="s">
        <v>77</v>
      </c>
      <c r="E20" s="20" t="s">
        <v>115</v>
      </c>
      <c r="F20" s="20" t="s">
        <v>132</v>
      </c>
      <c r="H20" s="20" t="s">
        <v>165</v>
      </c>
      <c r="I20" s="20" t="s">
        <v>180</v>
      </c>
      <c r="J20" s="20" t="s">
        <v>61</v>
      </c>
    </row>
    <row r="21" spans="1:10" ht="17">
      <c r="A21" s="20" t="s">
        <v>50</v>
      </c>
      <c r="B21" s="20" t="s">
        <v>75</v>
      </c>
      <c r="C21" s="20" t="s">
        <v>92</v>
      </c>
      <c r="E21" s="20" t="s">
        <v>116</v>
      </c>
      <c r="F21" s="20" t="s">
        <v>133</v>
      </c>
      <c r="H21" s="20" t="s">
        <v>166</v>
      </c>
      <c r="I21" s="20" t="s">
        <v>181</v>
      </c>
      <c r="J21" s="20" t="s">
        <v>201</v>
      </c>
    </row>
    <row r="22" spans="1:10" ht="17">
      <c r="A22" s="20" t="s">
        <v>51</v>
      </c>
      <c r="B22" s="20" t="s">
        <v>76</v>
      </c>
      <c r="C22" s="20" t="s">
        <v>93</v>
      </c>
      <c r="E22" s="20" t="s">
        <v>117</v>
      </c>
      <c r="F22" s="20" t="s">
        <v>134</v>
      </c>
      <c r="H22" s="20" t="s">
        <v>167</v>
      </c>
      <c r="I22" s="20" t="s">
        <v>164</v>
      </c>
      <c r="J22" s="20" t="s">
        <v>202</v>
      </c>
    </row>
    <row r="23" spans="1:10" ht="17">
      <c r="A23" s="20" t="s">
        <v>52</v>
      </c>
      <c r="B23" s="20" t="s">
        <v>77</v>
      </c>
      <c r="E23" s="20" t="s">
        <v>118</v>
      </c>
      <c r="F23" s="20" t="s">
        <v>135</v>
      </c>
      <c r="H23" s="20" t="s">
        <v>168</v>
      </c>
      <c r="I23" s="20" t="s">
        <v>182</v>
      </c>
      <c r="J23" s="20" t="s">
        <v>203</v>
      </c>
    </row>
    <row r="24" spans="1:10" ht="17">
      <c r="A24" s="20" t="s">
        <v>53</v>
      </c>
      <c r="B24" s="20" t="s">
        <v>78</v>
      </c>
      <c r="E24" s="20" t="s">
        <v>119</v>
      </c>
      <c r="F24" s="20" t="s">
        <v>136</v>
      </c>
      <c r="H24" s="20" t="s">
        <v>169</v>
      </c>
      <c r="I24" s="20" t="s">
        <v>61</v>
      </c>
      <c r="J24" s="20" t="s">
        <v>140</v>
      </c>
    </row>
    <row r="25" spans="1:10" ht="17">
      <c r="A25" s="20" t="s">
        <v>54</v>
      </c>
      <c r="B25" s="20" t="s">
        <v>79</v>
      </c>
      <c r="E25" s="20" t="s">
        <v>120</v>
      </c>
      <c r="F25" s="20" t="s">
        <v>137</v>
      </c>
      <c r="H25" s="20" t="s">
        <v>50</v>
      </c>
      <c r="I25" s="20" t="s">
        <v>183</v>
      </c>
      <c r="J25" s="20" t="s">
        <v>204</v>
      </c>
    </row>
    <row r="26" spans="1:10" ht="17">
      <c r="A26" s="20" t="s">
        <v>55</v>
      </c>
      <c r="B26" s="20" t="s">
        <v>80</v>
      </c>
      <c r="E26" s="20" t="s">
        <v>121</v>
      </c>
      <c r="F26" s="20" t="s">
        <v>138</v>
      </c>
      <c r="H26" s="20" t="s">
        <v>64</v>
      </c>
      <c r="I26" s="20" t="s">
        <v>184</v>
      </c>
      <c r="J26" s="20"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20" customWidth="1"/>
  </cols>
  <sheetData>
    <row r="1" spans="1:10" s="22" customFormat="1" ht="34">
      <c r="A1" s="21" t="s">
        <v>205</v>
      </c>
      <c r="B1" s="21" t="s">
        <v>227</v>
      </c>
      <c r="C1" s="21" t="s">
        <v>243</v>
      </c>
      <c r="D1" s="21" t="s">
        <v>269</v>
      </c>
      <c r="E1" s="21" t="s">
        <v>281</v>
      </c>
      <c r="F1" s="21" t="s">
        <v>287</v>
      </c>
      <c r="G1" s="23" t="s">
        <v>289</v>
      </c>
      <c r="H1" s="21" t="s">
        <v>310</v>
      </c>
      <c r="I1" s="21" t="s">
        <v>324</v>
      </c>
      <c r="J1" s="21" t="s">
        <v>344</v>
      </c>
    </row>
    <row r="2" spans="1:10" ht="17">
      <c r="A2" s="20" t="s">
        <v>206</v>
      </c>
      <c r="B2" s="20" t="s">
        <v>228</v>
      </c>
      <c r="C2" s="20" t="s">
        <v>244</v>
      </c>
      <c r="D2" s="20" t="s">
        <v>142</v>
      </c>
      <c r="E2" s="20" t="s">
        <v>282</v>
      </c>
      <c r="F2" s="20">
        <v>1658</v>
      </c>
      <c r="G2" s="20" t="s">
        <v>123</v>
      </c>
      <c r="H2" s="20" t="s">
        <v>311</v>
      </c>
      <c r="I2" s="20" t="s">
        <v>325</v>
      </c>
      <c r="J2" s="20" t="s">
        <v>104</v>
      </c>
    </row>
    <row r="3" spans="1:10" ht="17">
      <c r="A3" s="20" t="s">
        <v>207</v>
      </c>
      <c r="B3" s="20" t="s">
        <v>229</v>
      </c>
      <c r="C3" s="20" t="s">
        <v>245</v>
      </c>
      <c r="D3" s="20" t="s">
        <v>69</v>
      </c>
      <c r="E3" s="20" t="s">
        <v>67</v>
      </c>
      <c r="F3" s="20" t="s">
        <v>33</v>
      </c>
      <c r="G3" s="20" t="s">
        <v>290</v>
      </c>
      <c r="H3" s="20">
        <v>5935</v>
      </c>
      <c r="I3" s="20" t="s">
        <v>315</v>
      </c>
      <c r="J3" s="20" t="s">
        <v>52</v>
      </c>
    </row>
    <row r="4" spans="1:10" ht="17">
      <c r="A4" s="20" t="s">
        <v>71</v>
      </c>
      <c r="B4" s="20" t="s">
        <v>230</v>
      </c>
      <c r="C4" s="20" t="s">
        <v>246</v>
      </c>
      <c r="D4" s="20" t="s">
        <v>150</v>
      </c>
      <c r="E4" s="20" t="s">
        <v>283</v>
      </c>
      <c r="F4" s="20" t="s">
        <v>67</v>
      </c>
      <c r="G4" s="20" t="s">
        <v>291</v>
      </c>
      <c r="H4" s="20" t="s">
        <v>312</v>
      </c>
      <c r="I4" s="20" t="s">
        <v>326</v>
      </c>
      <c r="J4" s="20" t="s">
        <v>108</v>
      </c>
    </row>
    <row r="5" spans="1:10" ht="17">
      <c r="A5" s="20" t="s">
        <v>208</v>
      </c>
      <c r="B5" s="20" t="s">
        <v>55</v>
      </c>
      <c r="C5" s="20" t="s">
        <v>247</v>
      </c>
      <c r="D5" s="20" t="s">
        <v>108</v>
      </c>
      <c r="E5" s="20" t="s">
        <v>284</v>
      </c>
      <c r="F5" s="20" t="s">
        <v>71</v>
      </c>
      <c r="G5" s="20" t="s">
        <v>264</v>
      </c>
      <c r="H5" s="20" t="s">
        <v>104</v>
      </c>
      <c r="I5" s="20" t="s">
        <v>327</v>
      </c>
      <c r="J5" s="20" t="s">
        <v>110</v>
      </c>
    </row>
    <row r="6" spans="1:10" ht="17">
      <c r="A6" s="20" t="s">
        <v>209</v>
      </c>
      <c r="B6" s="20" t="s">
        <v>104</v>
      </c>
      <c r="C6" s="20" t="s">
        <v>248</v>
      </c>
      <c r="D6" s="20" t="s">
        <v>64</v>
      </c>
      <c r="E6" s="20" t="s">
        <v>83</v>
      </c>
      <c r="F6" s="20" t="s">
        <v>77</v>
      </c>
      <c r="G6" s="20" t="s">
        <v>292</v>
      </c>
      <c r="H6" s="20" t="s">
        <v>313</v>
      </c>
      <c r="I6" s="20" t="s">
        <v>328</v>
      </c>
      <c r="J6" s="20" t="s">
        <v>82</v>
      </c>
    </row>
    <row r="7" spans="1:10" ht="17">
      <c r="A7" s="20" t="s">
        <v>51</v>
      </c>
      <c r="B7" s="20" t="s">
        <v>231</v>
      </c>
      <c r="C7" s="20" t="s">
        <v>249</v>
      </c>
      <c r="D7" s="20" t="s">
        <v>74</v>
      </c>
      <c r="E7" s="20">
        <v>34310</v>
      </c>
      <c r="F7" s="20" t="s">
        <v>64</v>
      </c>
      <c r="G7" s="20" t="s">
        <v>54</v>
      </c>
      <c r="H7" s="20" t="s">
        <v>71</v>
      </c>
      <c r="I7" s="20" t="s">
        <v>217</v>
      </c>
      <c r="J7" s="20" t="s">
        <v>71</v>
      </c>
    </row>
    <row r="8" spans="1:10" ht="17">
      <c r="A8" s="20" t="s">
        <v>210</v>
      </c>
      <c r="B8" s="20" t="s">
        <v>32</v>
      </c>
      <c r="C8" s="20" t="s">
        <v>250</v>
      </c>
      <c r="D8" s="20" t="s">
        <v>270</v>
      </c>
      <c r="E8" s="20" t="s">
        <v>285</v>
      </c>
      <c r="F8" s="20" t="s">
        <v>288</v>
      </c>
      <c r="G8" s="20" t="s">
        <v>293</v>
      </c>
      <c r="H8" s="20" t="s">
        <v>314</v>
      </c>
      <c r="I8" s="20" t="s">
        <v>329</v>
      </c>
      <c r="J8" s="20" t="s">
        <v>220</v>
      </c>
    </row>
    <row r="9" spans="1:10" ht="17">
      <c r="A9" s="20" t="s">
        <v>211</v>
      </c>
      <c r="B9" s="20" t="s">
        <v>64</v>
      </c>
      <c r="C9" s="20" t="s">
        <v>251</v>
      </c>
      <c r="D9" s="20" t="s">
        <v>271</v>
      </c>
      <c r="E9" s="20" t="s">
        <v>286</v>
      </c>
      <c r="F9" s="20" t="s">
        <v>32</v>
      </c>
      <c r="G9" s="20" t="s">
        <v>294</v>
      </c>
      <c r="H9" s="20" t="s">
        <v>107</v>
      </c>
      <c r="I9" s="20" t="s">
        <v>315</v>
      </c>
      <c r="J9" s="20" t="s">
        <v>48</v>
      </c>
    </row>
    <row r="10" spans="1:10" ht="17">
      <c r="A10" s="20" t="s">
        <v>212</v>
      </c>
      <c r="B10" s="20" t="s">
        <v>232</v>
      </c>
      <c r="C10" s="20" t="s">
        <v>252</v>
      </c>
      <c r="D10" s="20" t="s">
        <v>272</v>
      </c>
      <c r="G10" s="20" t="s">
        <v>295</v>
      </c>
      <c r="H10" s="20" t="s">
        <v>272</v>
      </c>
      <c r="I10" s="20" t="s">
        <v>299</v>
      </c>
      <c r="J10" s="20" t="s">
        <v>345</v>
      </c>
    </row>
    <row r="11" spans="1:10" ht="17">
      <c r="A11" s="20" t="s">
        <v>213</v>
      </c>
      <c r="B11" s="20" t="s">
        <v>52</v>
      </c>
      <c r="C11" s="20" t="s">
        <v>253</v>
      </c>
      <c r="D11" s="20" t="s">
        <v>176</v>
      </c>
      <c r="G11" s="20" t="s">
        <v>296</v>
      </c>
      <c r="H11" s="20" t="s">
        <v>60</v>
      </c>
      <c r="I11" s="20" t="s">
        <v>54</v>
      </c>
      <c r="J11" s="20" t="s">
        <v>29</v>
      </c>
    </row>
    <row r="12" spans="1:10" ht="17">
      <c r="A12" s="20" t="s">
        <v>214</v>
      </c>
      <c r="B12" s="20" t="s">
        <v>77</v>
      </c>
      <c r="C12" s="20" t="s">
        <v>254</v>
      </c>
      <c r="D12" s="20" t="s">
        <v>273</v>
      </c>
      <c r="G12" s="20" t="s">
        <v>297</v>
      </c>
      <c r="H12" s="20" t="s">
        <v>315</v>
      </c>
      <c r="I12" s="20" t="s">
        <v>330</v>
      </c>
      <c r="J12" s="20" t="s">
        <v>325</v>
      </c>
    </row>
    <row r="13" spans="1:10" ht="17">
      <c r="A13" s="20" t="s">
        <v>215</v>
      </c>
      <c r="B13" s="20" t="s">
        <v>69</v>
      </c>
      <c r="C13" s="20" t="s">
        <v>255</v>
      </c>
      <c r="D13" s="20" t="s">
        <v>274</v>
      </c>
      <c r="G13" s="20" t="s">
        <v>298</v>
      </c>
      <c r="H13" s="20" t="s">
        <v>316</v>
      </c>
      <c r="I13" s="20" t="s">
        <v>331</v>
      </c>
      <c r="J13" s="20" t="s">
        <v>208</v>
      </c>
    </row>
    <row r="14" spans="1:10" ht="17">
      <c r="A14" s="20" t="s">
        <v>216</v>
      </c>
      <c r="B14" s="20" t="s">
        <v>233</v>
      </c>
      <c r="C14" s="20" t="s">
        <v>256</v>
      </c>
      <c r="D14" s="20" t="s">
        <v>275</v>
      </c>
      <c r="G14" s="20" t="s">
        <v>299</v>
      </c>
      <c r="H14" s="20" t="s">
        <v>237</v>
      </c>
      <c r="I14" s="20" t="s">
        <v>332</v>
      </c>
      <c r="J14" s="20" t="s">
        <v>346</v>
      </c>
    </row>
    <row r="15" spans="1:10" ht="17">
      <c r="A15" s="20" t="s">
        <v>176</v>
      </c>
      <c r="B15" s="20" t="s">
        <v>234</v>
      </c>
      <c r="C15" s="20" t="s">
        <v>257</v>
      </c>
      <c r="D15" s="20" t="s">
        <v>276</v>
      </c>
      <c r="G15" s="20" t="s">
        <v>300</v>
      </c>
      <c r="H15" s="20" t="s">
        <v>317</v>
      </c>
      <c r="I15" s="20" t="s">
        <v>333</v>
      </c>
      <c r="J15" s="20" t="s">
        <v>175</v>
      </c>
    </row>
    <row r="16" spans="1:10" ht="17">
      <c r="A16" s="20" t="s">
        <v>217</v>
      </c>
      <c r="B16" s="20" t="s">
        <v>235</v>
      </c>
      <c r="C16" s="20" t="s">
        <v>258</v>
      </c>
      <c r="D16" s="20" t="s">
        <v>277</v>
      </c>
      <c r="G16" s="20" t="s">
        <v>301</v>
      </c>
      <c r="H16" s="20" t="s">
        <v>318</v>
      </c>
      <c r="I16" s="20" t="s">
        <v>334</v>
      </c>
      <c r="J16" s="20" t="s">
        <v>84</v>
      </c>
    </row>
    <row r="17" spans="1:10" ht="17">
      <c r="A17" s="20" t="s">
        <v>218</v>
      </c>
      <c r="B17" s="20" t="s">
        <v>236</v>
      </c>
      <c r="C17" s="20" t="s">
        <v>259</v>
      </c>
      <c r="D17" s="20" t="s">
        <v>278</v>
      </c>
      <c r="G17" s="20" t="s">
        <v>302</v>
      </c>
      <c r="H17" s="20" t="s">
        <v>319</v>
      </c>
      <c r="I17" s="20" t="s">
        <v>335</v>
      </c>
      <c r="J17" s="20" t="s">
        <v>181</v>
      </c>
    </row>
    <row r="18" spans="1:10" ht="17">
      <c r="A18" s="20" t="s">
        <v>219</v>
      </c>
      <c r="B18" s="20" t="s">
        <v>237</v>
      </c>
      <c r="C18" s="20" t="s">
        <v>260</v>
      </c>
      <c r="D18" s="20" t="s">
        <v>272</v>
      </c>
      <c r="G18" s="20" t="s">
        <v>303</v>
      </c>
      <c r="H18" s="20" t="s">
        <v>320</v>
      </c>
      <c r="I18" s="20" t="s">
        <v>336</v>
      </c>
      <c r="J18" s="20" t="s">
        <v>347</v>
      </c>
    </row>
    <row r="19" spans="1:10" ht="17">
      <c r="A19" s="20" t="s">
        <v>220</v>
      </c>
      <c r="B19" s="20" t="s">
        <v>238</v>
      </c>
      <c r="C19" s="20" t="s">
        <v>261</v>
      </c>
      <c r="D19" s="20" t="s">
        <v>279</v>
      </c>
      <c r="G19" s="20" t="s">
        <v>304</v>
      </c>
      <c r="H19" s="20" t="s">
        <v>321</v>
      </c>
      <c r="I19" s="20" t="s">
        <v>337</v>
      </c>
      <c r="J19" s="20" t="s">
        <v>348</v>
      </c>
    </row>
    <row r="20" spans="1:10" ht="17">
      <c r="A20" s="20" t="s">
        <v>221</v>
      </c>
      <c r="B20" s="20" t="s">
        <v>172</v>
      </c>
      <c r="C20" s="20" t="s">
        <v>262</v>
      </c>
      <c r="D20" s="20" t="s">
        <v>280</v>
      </c>
      <c r="G20" s="20" t="s">
        <v>305</v>
      </c>
      <c r="H20" s="20" t="s">
        <v>257</v>
      </c>
      <c r="I20" s="20" t="s">
        <v>338</v>
      </c>
      <c r="J20" s="20" t="s">
        <v>63</v>
      </c>
    </row>
    <row r="21" spans="1:10" ht="17">
      <c r="A21" s="20" t="s">
        <v>212</v>
      </c>
      <c r="B21" s="20" t="s">
        <v>239</v>
      </c>
      <c r="C21" s="20" t="s">
        <v>263</v>
      </c>
      <c r="G21" s="20" t="s">
        <v>306</v>
      </c>
      <c r="H21" s="20" t="s">
        <v>322</v>
      </c>
      <c r="I21" s="20" t="s">
        <v>339</v>
      </c>
      <c r="J21" s="20" t="s">
        <v>349</v>
      </c>
    </row>
    <row r="22" spans="1:10" ht="17">
      <c r="A22" s="20" t="s">
        <v>222</v>
      </c>
      <c r="B22" s="20" t="s">
        <v>240</v>
      </c>
      <c r="C22" s="20" t="s">
        <v>264</v>
      </c>
      <c r="G22" s="20" t="s">
        <v>307</v>
      </c>
      <c r="H22" s="20" t="s">
        <v>77</v>
      </c>
      <c r="I22" s="20" t="s">
        <v>340</v>
      </c>
      <c r="J22" s="20" t="s">
        <v>241</v>
      </c>
    </row>
    <row r="23" spans="1:10" ht="17">
      <c r="A23" s="20" t="s">
        <v>223</v>
      </c>
      <c r="B23" s="20" t="s">
        <v>241</v>
      </c>
      <c r="C23" s="20" t="s">
        <v>265</v>
      </c>
      <c r="G23" s="20" t="s">
        <v>308</v>
      </c>
      <c r="H23" s="20">
        <v>33780</v>
      </c>
      <c r="I23" s="20" t="s">
        <v>107</v>
      </c>
      <c r="J23" s="20" t="s">
        <v>350</v>
      </c>
    </row>
    <row r="24" spans="1:10" ht="17">
      <c r="A24" s="20" t="s">
        <v>224</v>
      </c>
      <c r="B24" s="20" t="s">
        <v>242</v>
      </c>
      <c r="C24" s="20" t="s">
        <v>266</v>
      </c>
      <c r="G24" s="20" t="s">
        <v>309</v>
      </c>
      <c r="H24" s="20" t="s">
        <v>323</v>
      </c>
      <c r="I24" s="20" t="s">
        <v>341</v>
      </c>
      <c r="J24" s="20" t="s">
        <v>351</v>
      </c>
    </row>
    <row r="25" spans="1:10" ht="17">
      <c r="A25" s="20" t="s">
        <v>225</v>
      </c>
      <c r="B25" s="20" t="s">
        <v>154</v>
      </c>
      <c r="C25" s="20" t="s">
        <v>267</v>
      </c>
      <c r="I25" s="20" t="s">
        <v>342</v>
      </c>
      <c r="J25" s="20" t="s">
        <v>352</v>
      </c>
    </row>
    <row r="26" spans="1:10" ht="17">
      <c r="A26" s="20" t="s">
        <v>226</v>
      </c>
      <c r="B26" s="20" t="s">
        <v>70</v>
      </c>
      <c r="C26" s="20" t="s">
        <v>268</v>
      </c>
      <c r="I26" s="20" t="s">
        <v>343</v>
      </c>
      <c r="J26" s="20" t="s">
        <v>160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353</v>
      </c>
      <c r="B1" s="21" t="s">
        <v>354</v>
      </c>
      <c r="C1" s="21" t="s">
        <v>398</v>
      </c>
      <c r="D1" s="21" t="s">
        <v>355</v>
      </c>
      <c r="E1" s="21" t="s">
        <v>356</v>
      </c>
      <c r="F1" s="23" t="s">
        <v>357</v>
      </c>
      <c r="G1" s="21" t="s">
        <v>358</v>
      </c>
      <c r="H1" s="21" t="s">
        <v>359</v>
      </c>
      <c r="I1" s="21" t="s">
        <v>360</v>
      </c>
    </row>
    <row r="2" spans="1:9" ht="17">
      <c r="A2" s="20" t="s">
        <v>370</v>
      </c>
      <c r="B2" s="20" t="s">
        <v>69</v>
      </c>
      <c r="C2" s="20" t="s">
        <v>124</v>
      </c>
      <c r="D2" s="20" t="s">
        <v>101</v>
      </c>
      <c r="E2" s="20" t="s">
        <v>186</v>
      </c>
      <c r="F2" s="20" t="s">
        <v>435</v>
      </c>
      <c r="G2" s="20" t="s">
        <v>65</v>
      </c>
      <c r="H2" s="20" t="s">
        <v>103</v>
      </c>
      <c r="I2" s="20" t="s">
        <v>406</v>
      </c>
    </row>
    <row r="3" spans="1:9" ht="17">
      <c r="A3" s="20" t="s">
        <v>371</v>
      </c>
      <c r="B3" s="20" t="s">
        <v>370</v>
      </c>
      <c r="C3" s="20" t="s">
        <v>399</v>
      </c>
      <c r="D3" s="20" t="s">
        <v>104</v>
      </c>
      <c r="E3" s="20" t="s">
        <v>416</v>
      </c>
      <c r="F3" s="20" t="s">
        <v>436</v>
      </c>
      <c r="G3" s="20" t="s">
        <v>438</v>
      </c>
      <c r="H3" s="20" t="s">
        <v>167</v>
      </c>
      <c r="I3" s="20" t="s">
        <v>370</v>
      </c>
    </row>
    <row r="4" spans="1:9" ht="17">
      <c r="A4" s="20" t="s">
        <v>108</v>
      </c>
      <c r="B4" s="20" t="s">
        <v>70</v>
      </c>
      <c r="C4" s="20" t="s">
        <v>69</v>
      </c>
      <c r="D4" s="20" t="s">
        <v>52</v>
      </c>
      <c r="E4" s="20" t="s">
        <v>292</v>
      </c>
      <c r="F4" s="20" t="s">
        <v>437</v>
      </c>
      <c r="G4" s="20" t="s">
        <v>442</v>
      </c>
      <c r="H4" s="20" t="s">
        <v>135</v>
      </c>
      <c r="I4" s="20" t="s">
        <v>61</v>
      </c>
    </row>
    <row r="5" spans="1:9" ht="17">
      <c r="A5" s="20" t="s">
        <v>372</v>
      </c>
      <c r="B5" s="20" t="s">
        <v>104</v>
      </c>
      <c r="C5" s="20" t="s">
        <v>104</v>
      </c>
      <c r="D5" s="20" t="s">
        <v>29</v>
      </c>
      <c r="E5" s="20" t="s">
        <v>417</v>
      </c>
      <c r="F5" s="20" t="s">
        <v>438</v>
      </c>
      <c r="G5" s="20" t="s">
        <v>442</v>
      </c>
      <c r="H5" s="20" t="s">
        <v>451</v>
      </c>
      <c r="I5" s="20" t="s">
        <v>116</v>
      </c>
    </row>
    <row r="6" spans="1:9" ht="17">
      <c r="A6" s="20" t="s">
        <v>175</v>
      </c>
      <c r="B6" s="20" t="s">
        <v>103</v>
      </c>
      <c r="C6" s="20" t="s">
        <v>52</v>
      </c>
      <c r="D6" s="20" t="s">
        <v>408</v>
      </c>
      <c r="E6" s="20" t="s">
        <v>418</v>
      </c>
      <c r="F6" s="20" t="s">
        <v>439</v>
      </c>
      <c r="G6" s="20" t="s">
        <v>443</v>
      </c>
      <c r="H6" s="20" t="s">
        <v>452</v>
      </c>
      <c r="I6" s="20" t="s">
        <v>186</v>
      </c>
    </row>
    <row r="7" spans="1:9" ht="17">
      <c r="A7" s="20" t="s">
        <v>52</v>
      </c>
      <c r="B7" s="20" t="s">
        <v>137</v>
      </c>
      <c r="C7" s="20" t="s">
        <v>125</v>
      </c>
      <c r="D7" s="20" t="s">
        <v>171</v>
      </c>
      <c r="E7" s="20" t="s">
        <v>419</v>
      </c>
      <c r="F7" s="20" t="s">
        <v>440</v>
      </c>
      <c r="G7" s="20" t="s">
        <v>444</v>
      </c>
      <c r="H7" s="20" t="s">
        <v>182</v>
      </c>
      <c r="I7" s="20" t="s">
        <v>125</v>
      </c>
    </row>
    <row r="8" spans="1:9" ht="17">
      <c r="A8" s="20" t="s">
        <v>373</v>
      </c>
      <c r="B8" s="20" t="s">
        <v>385</v>
      </c>
      <c r="C8" s="20" t="s">
        <v>400</v>
      </c>
      <c r="D8" s="20" t="s">
        <v>395</v>
      </c>
      <c r="E8" s="20" t="s">
        <v>135</v>
      </c>
      <c r="F8" s="20" t="s">
        <v>441</v>
      </c>
      <c r="G8" s="20" t="s">
        <v>445</v>
      </c>
      <c r="H8" s="20" t="s">
        <v>453</v>
      </c>
      <c r="I8" s="20" t="s">
        <v>110</v>
      </c>
    </row>
    <row r="9" spans="1:9" ht="17">
      <c r="A9" s="20" t="s">
        <v>113</v>
      </c>
      <c r="B9" s="20" t="s">
        <v>386</v>
      </c>
      <c r="C9" s="20" t="s">
        <v>401</v>
      </c>
      <c r="D9" s="20" t="s">
        <v>409</v>
      </c>
      <c r="E9" s="20" t="s">
        <v>399</v>
      </c>
      <c r="G9" s="20" t="s">
        <v>446</v>
      </c>
      <c r="H9" s="20" t="s">
        <v>454</v>
      </c>
      <c r="I9" s="20" t="s">
        <v>405</v>
      </c>
    </row>
    <row r="10" spans="1:9" ht="17">
      <c r="A10" s="20" t="s">
        <v>103</v>
      </c>
      <c r="B10" s="20" t="s">
        <v>387</v>
      </c>
      <c r="C10" s="20" t="s">
        <v>137</v>
      </c>
      <c r="D10" s="20" t="s">
        <v>69</v>
      </c>
      <c r="E10" s="20" t="s">
        <v>420</v>
      </c>
      <c r="G10" s="20" t="s">
        <v>447</v>
      </c>
      <c r="H10" s="20" t="s">
        <v>84</v>
      </c>
      <c r="I10" s="20" t="s">
        <v>395</v>
      </c>
    </row>
    <row r="11" spans="1:9" ht="17">
      <c r="A11" s="20" t="s">
        <v>374</v>
      </c>
      <c r="B11" s="20" t="s">
        <v>388</v>
      </c>
      <c r="C11" s="20" t="s">
        <v>134</v>
      </c>
      <c r="D11" s="20" t="s">
        <v>180</v>
      </c>
      <c r="E11" s="20" t="s">
        <v>421</v>
      </c>
      <c r="G11" s="20" t="s">
        <v>448</v>
      </c>
      <c r="H11" s="20" t="s">
        <v>455</v>
      </c>
      <c r="I11" s="20" t="s">
        <v>467</v>
      </c>
    </row>
    <row r="12" spans="1:9" ht="17">
      <c r="A12" s="20" t="s">
        <v>375</v>
      </c>
      <c r="B12" s="20" t="s">
        <v>389</v>
      </c>
      <c r="C12" s="20" t="s">
        <v>241</v>
      </c>
      <c r="D12" s="20" t="s">
        <v>125</v>
      </c>
      <c r="E12" s="20" t="s">
        <v>405</v>
      </c>
      <c r="G12" s="20" t="s">
        <v>449</v>
      </c>
      <c r="H12" s="20" t="s">
        <v>436</v>
      </c>
      <c r="I12" s="20" t="s">
        <v>468</v>
      </c>
    </row>
    <row r="13" spans="1:9" ht="17">
      <c r="A13" s="20" t="s">
        <v>376</v>
      </c>
      <c r="B13" s="20" t="s">
        <v>127</v>
      </c>
      <c r="C13" s="20" t="s">
        <v>271</v>
      </c>
      <c r="D13" s="20" t="s">
        <v>410</v>
      </c>
      <c r="E13" s="20" t="s">
        <v>422</v>
      </c>
      <c r="G13" s="20" t="s">
        <v>450</v>
      </c>
      <c r="H13" s="20" t="s">
        <v>456</v>
      </c>
      <c r="I13" s="20" t="s">
        <v>469</v>
      </c>
    </row>
    <row r="14" spans="1:9" ht="17">
      <c r="A14" s="20" t="s">
        <v>377</v>
      </c>
      <c r="B14" s="20" t="s">
        <v>110</v>
      </c>
      <c r="C14" s="20" t="s">
        <v>402</v>
      </c>
      <c r="D14" s="20" t="s">
        <v>411</v>
      </c>
      <c r="E14" s="20" t="s">
        <v>423</v>
      </c>
      <c r="H14" s="20" t="s">
        <v>457</v>
      </c>
      <c r="I14" s="20" t="s">
        <v>104</v>
      </c>
    </row>
    <row r="15" spans="1:9" ht="17">
      <c r="A15" s="20" t="s">
        <v>378</v>
      </c>
      <c r="B15" s="20" t="s">
        <v>390</v>
      </c>
      <c r="C15" s="20" t="s">
        <v>403</v>
      </c>
      <c r="D15" s="20" t="s">
        <v>399</v>
      </c>
      <c r="E15" s="20" t="s">
        <v>424</v>
      </c>
      <c r="H15" s="20" t="s">
        <v>458</v>
      </c>
      <c r="I15" s="20" t="s">
        <v>69</v>
      </c>
    </row>
    <row r="16" spans="1:9" ht="17">
      <c r="A16" s="20" t="s">
        <v>379</v>
      </c>
      <c r="B16" s="20" t="s">
        <v>391</v>
      </c>
      <c r="C16" s="20" t="s">
        <v>404</v>
      </c>
      <c r="D16" s="20" t="s">
        <v>241</v>
      </c>
      <c r="E16" s="20" t="s">
        <v>425</v>
      </c>
      <c r="H16" s="20" t="s">
        <v>405</v>
      </c>
      <c r="I16" s="20" t="s">
        <v>470</v>
      </c>
    </row>
    <row r="17" spans="1:9" ht="17">
      <c r="A17" s="20" t="s">
        <v>380</v>
      </c>
      <c r="B17" s="20" t="s">
        <v>392</v>
      </c>
      <c r="C17" s="20" t="s">
        <v>175</v>
      </c>
      <c r="D17" s="20" t="s">
        <v>373</v>
      </c>
      <c r="E17" s="20" t="s">
        <v>426</v>
      </c>
      <c r="H17" s="20" t="s">
        <v>459</v>
      </c>
      <c r="I17" s="20" t="s">
        <v>471</v>
      </c>
    </row>
    <row r="18" spans="1:9" ht="17">
      <c r="A18" s="20" t="s">
        <v>381</v>
      </c>
      <c r="B18" s="20" t="s">
        <v>393</v>
      </c>
      <c r="C18" s="20" t="s">
        <v>135</v>
      </c>
      <c r="D18" s="20" t="s">
        <v>370</v>
      </c>
      <c r="E18" s="20" t="s">
        <v>427</v>
      </c>
      <c r="H18" s="20" t="s">
        <v>198</v>
      </c>
      <c r="I18" s="20" t="s">
        <v>133</v>
      </c>
    </row>
    <row r="19" spans="1:9" ht="17">
      <c r="A19" s="20" t="s">
        <v>382</v>
      </c>
      <c r="B19" s="20" t="s">
        <v>52</v>
      </c>
      <c r="C19" s="20" t="s">
        <v>186</v>
      </c>
      <c r="D19" s="20" t="s">
        <v>412</v>
      </c>
      <c r="E19" s="20" t="s">
        <v>428</v>
      </c>
      <c r="H19" s="20" t="s">
        <v>460</v>
      </c>
      <c r="I19" s="20" t="s">
        <v>159</v>
      </c>
    </row>
    <row r="20" spans="1:9" ht="17">
      <c r="A20" s="20" t="s">
        <v>383</v>
      </c>
      <c r="B20" s="20" t="s">
        <v>394</v>
      </c>
      <c r="C20" s="20" t="s">
        <v>405</v>
      </c>
      <c r="D20" s="20" t="s">
        <v>413</v>
      </c>
      <c r="E20" s="20" t="s">
        <v>429</v>
      </c>
      <c r="H20" s="20" t="s">
        <v>461</v>
      </c>
      <c r="I20" s="20" t="s">
        <v>386</v>
      </c>
    </row>
    <row r="21" spans="1:9" ht="17">
      <c r="A21" s="20" t="s">
        <v>384</v>
      </c>
      <c r="B21" s="20" t="s">
        <v>290</v>
      </c>
      <c r="C21" s="20" t="s">
        <v>133</v>
      </c>
      <c r="D21" s="20">
        <v>4477</v>
      </c>
      <c r="E21" s="20" t="s">
        <v>430</v>
      </c>
      <c r="H21" s="20" t="s">
        <v>462</v>
      </c>
      <c r="I21" s="20" t="s">
        <v>472</v>
      </c>
    </row>
    <row r="22" spans="1:9" ht="17">
      <c r="B22" s="20" t="s">
        <v>395</v>
      </c>
      <c r="C22" s="20" t="s">
        <v>406</v>
      </c>
      <c r="D22" s="20" t="s">
        <v>414</v>
      </c>
      <c r="E22" s="20" t="s">
        <v>431</v>
      </c>
      <c r="H22" s="20" t="s">
        <v>463</v>
      </c>
      <c r="I22" s="20" t="s">
        <v>473</v>
      </c>
    </row>
    <row r="23" spans="1:9" ht="17">
      <c r="B23" s="20" t="s">
        <v>396</v>
      </c>
      <c r="C23" s="20" t="s">
        <v>397</v>
      </c>
      <c r="D23" s="20" t="s">
        <v>405</v>
      </c>
      <c r="E23" s="20" t="s">
        <v>432</v>
      </c>
      <c r="H23" s="20" t="s">
        <v>464</v>
      </c>
    </row>
    <row r="24" spans="1:9" ht="17">
      <c r="B24" s="20" t="s">
        <v>397</v>
      </c>
      <c r="C24" s="20" t="s">
        <v>131</v>
      </c>
      <c r="D24" s="20" t="s">
        <v>55</v>
      </c>
      <c r="E24" s="20" t="s">
        <v>370</v>
      </c>
      <c r="H24" s="20" t="s">
        <v>426</v>
      </c>
    </row>
    <row r="25" spans="1:9" ht="17">
      <c r="B25" s="20" t="s">
        <v>134</v>
      </c>
      <c r="C25" s="20" t="s">
        <v>407</v>
      </c>
      <c r="D25" s="20" t="s">
        <v>415</v>
      </c>
      <c r="E25" s="20" t="s">
        <v>433</v>
      </c>
      <c r="H25" s="20" t="s">
        <v>465</v>
      </c>
    </row>
    <row r="26" spans="1:9" ht="17">
      <c r="B26" s="20" t="s">
        <v>125</v>
      </c>
      <c r="C26" s="20" t="s">
        <v>129</v>
      </c>
      <c r="D26" s="20" t="s">
        <v>389</v>
      </c>
      <c r="E26" s="20" t="s">
        <v>434</v>
      </c>
      <c r="H26" s="20" t="s">
        <v>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361</v>
      </c>
      <c r="B1" s="21" t="s">
        <v>362</v>
      </c>
      <c r="C1" s="21" t="s">
        <v>363</v>
      </c>
      <c r="D1" s="21" t="s">
        <v>364</v>
      </c>
      <c r="E1" s="21" t="s">
        <v>365</v>
      </c>
      <c r="F1" s="21" t="s">
        <v>366</v>
      </c>
      <c r="G1" s="23" t="s">
        <v>367</v>
      </c>
      <c r="H1" s="21" t="s">
        <v>368</v>
      </c>
      <c r="I1" s="21" t="s">
        <v>369</v>
      </c>
    </row>
    <row r="2" spans="1:9" ht="17">
      <c r="A2" s="20" t="s">
        <v>474</v>
      </c>
      <c r="B2" s="20" t="s">
        <v>104</v>
      </c>
      <c r="C2" s="20" t="s">
        <v>489</v>
      </c>
      <c r="D2" s="20" t="s">
        <v>510</v>
      </c>
      <c r="E2" s="20" t="s">
        <v>517</v>
      </c>
      <c r="F2" s="20" t="s">
        <v>525</v>
      </c>
      <c r="G2" s="20" t="s">
        <v>537</v>
      </c>
      <c r="H2" s="20" t="s">
        <v>544</v>
      </c>
      <c r="I2" s="20" t="s">
        <v>232</v>
      </c>
    </row>
    <row r="3" spans="1:9" ht="17">
      <c r="A3" s="20" t="s">
        <v>475</v>
      </c>
      <c r="B3" s="20" t="s">
        <v>29</v>
      </c>
      <c r="C3" s="20" t="s">
        <v>490</v>
      </c>
      <c r="D3" s="20" t="s">
        <v>82</v>
      </c>
      <c r="E3" s="20" t="s">
        <v>518</v>
      </c>
      <c r="F3" s="20" t="s">
        <v>476</v>
      </c>
      <c r="G3" s="20" t="s">
        <v>538</v>
      </c>
      <c r="H3" s="20" t="s">
        <v>545</v>
      </c>
      <c r="I3" s="20" t="s">
        <v>230</v>
      </c>
    </row>
    <row r="4" spans="1:9" ht="17">
      <c r="A4" s="20" t="s">
        <v>86</v>
      </c>
      <c r="B4" s="20" t="s">
        <v>485</v>
      </c>
      <c r="C4" s="20" t="s">
        <v>491</v>
      </c>
      <c r="D4" s="20" t="s">
        <v>511</v>
      </c>
      <c r="E4" s="20" t="s">
        <v>477</v>
      </c>
      <c r="F4" s="20" t="s">
        <v>526</v>
      </c>
      <c r="G4" s="20" t="s">
        <v>539</v>
      </c>
      <c r="H4" s="20" t="s">
        <v>546</v>
      </c>
      <c r="I4" s="20" t="s">
        <v>314</v>
      </c>
    </row>
    <row r="5" spans="1:9" ht="17">
      <c r="A5" s="20" t="s">
        <v>105</v>
      </c>
      <c r="B5" s="20" t="s">
        <v>101</v>
      </c>
      <c r="C5" s="20" t="s">
        <v>492</v>
      </c>
      <c r="D5" s="20">
        <v>4704</v>
      </c>
      <c r="E5" s="20" t="s">
        <v>519</v>
      </c>
      <c r="F5" s="20" t="s">
        <v>527</v>
      </c>
      <c r="G5" s="20" t="s">
        <v>212</v>
      </c>
      <c r="H5" s="20" t="s">
        <v>547</v>
      </c>
      <c r="I5" s="20" t="s">
        <v>237</v>
      </c>
    </row>
    <row r="6" spans="1:9" ht="17">
      <c r="A6" s="20" t="s">
        <v>64</v>
      </c>
      <c r="B6" s="20" t="s">
        <v>171</v>
      </c>
      <c r="C6" s="20" t="s">
        <v>493</v>
      </c>
      <c r="D6" s="20">
        <v>3382</v>
      </c>
      <c r="E6" s="20" t="s">
        <v>520</v>
      </c>
      <c r="F6" s="20" t="s">
        <v>528</v>
      </c>
      <c r="G6" s="20" t="s">
        <v>540</v>
      </c>
      <c r="H6" s="20" t="s">
        <v>548</v>
      </c>
      <c r="I6" s="20" t="s">
        <v>313</v>
      </c>
    </row>
    <row r="7" spans="1:9" ht="17">
      <c r="A7" s="20" t="s">
        <v>104</v>
      </c>
      <c r="B7" s="20" t="s">
        <v>39</v>
      </c>
      <c r="C7" s="20" t="s">
        <v>494</v>
      </c>
      <c r="D7" s="20" t="s">
        <v>110</v>
      </c>
      <c r="E7" s="20" t="s">
        <v>521</v>
      </c>
      <c r="F7" s="20" t="s">
        <v>529</v>
      </c>
      <c r="G7" s="20" t="s">
        <v>541</v>
      </c>
      <c r="H7" s="20" t="s">
        <v>549</v>
      </c>
      <c r="I7" s="20" t="s">
        <v>35</v>
      </c>
    </row>
    <row r="8" spans="1:9" ht="17">
      <c r="A8" s="20" t="s">
        <v>239</v>
      </c>
      <c r="B8" s="20" t="s">
        <v>486</v>
      </c>
      <c r="C8" s="20" t="s">
        <v>495</v>
      </c>
      <c r="D8" s="20" t="s">
        <v>181</v>
      </c>
      <c r="E8" s="20" t="s">
        <v>325</v>
      </c>
      <c r="F8" s="20" t="s">
        <v>110</v>
      </c>
      <c r="G8" s="20" t="s">
        <v>229</v>
      </c>
      <c r="H8" s="20" t="s">
        <v>550</v>
      </c>
      <c r="I8" s="20" t="s">
        <v>229</v>
      </c>
    </row>
    <row r="9" spans="1:9" ht="17">
      <c r="A9" s="20" t="s">
        <v>476</v>
      </c>
      <c r="B9" s="20" t="s">
        <v>487</v>
      </c>
      <c r="C9" s="20" t="s">
        <v>496</v>
      </c>
      <c r="D9" s="20" t="s">
        <v>512</v>
      </c>
      <c r="E9" s="20" t="s">
        <v>522</v>
      </c>
      <c r="F9" s="20" t="s">
        <v>530</v>
      </c>
      <c r="G9" s="20" t="s">
        <v>542</v>
      </c>
      <c r="H9" s="20" t="s">
        <v>551</v>
      </c>
      <c r="I9" s="20" t="s">
        <v>566</v>
      </c>
    </row>
    <row r="10" spans="1:9" ht="17">
      <c r="A10" s="20" t="s">
        <v>153</v>
      </c>
      <c r="B10" s="20" t="s">
        <v>325</v>
      </c>
      <c r="C10" s="20" t="s">
        <v>497</v>
      </c>
      <c r="D10" s="20" t="s">
        <v>513</v>
      </c>
      <c r="E10" s="20" t="s">
        <v>523</v>
      </c>
      <c r="F10" s="20" t="s">
        <v>531</v>
      </c>
      <c r="G10" s="20" t="s">
        <v>543</v>
      </c>
      <c r="H10" s="20" t="s">
        <v>552</v>
      </c>
      <c r="I10" s="20" t="s">
        <v>567</v>
      </c>
    </row>
    <row r="11" spans="1:9" ht="17">
      <c r="A11" s="20" t="s">
        <v>477</v>
      </c>
      <c r="B11" s="20" t="s">
        <v>71</v>
      </c>
      <c r="C11" s="20">
        <v>53</v>
      </c>
      <c r="D11" s="20" t="s">
        <v>514</v>
      </c>
      <c r="E11" s="20" t="s">
        <v>524</v>
      </c>
      <c r="F11" s="20" t="s">
        <v>400</v>
      </c>
      <c r="H11" s="20" t="s">
        <v>553</v>
      </c>
      <c r="I11" s="20" t="s">
        <v>242</v>
      </c>
    </row>
    <row r="12" spans="1:9" ht="17">
      <c r="A12" s="20" t="s">
        <v>110</v>
      </c>
      <c r="B12" s="20" t="s">
        <v>488</v>
      </c>
      <c r="C12" s="20" t="s">
        <v>498</v>
      </c>
      <c r="D12" s="20" t="s">
        <v>515</v>
      </c>
      <c r="F12" s="20" t="s">
        <v>532</v>
      </c>
      <c r="H12" s="20" t="s">
        <v>554</v>
      </c>
      <c r="I12" s="20" t="s">
        <v>568</v>
      </c>
    </row>
    <row r="13" spans="1:9" ht="17">
      <c r="A13" s="20" t="s">
        <v>59</v>
      </c>
      <c r="B13" s="20" t="s">
        <v>161</v>
      </c>
      <c r="C13" s="20" t="s">
        <v>499</v>
      </c>
      <c r="D13" s="20">
        <v>7732</v>
      </c>
      <c r="F13" s="20" t="s">
        <v>403</v>
      </c>
      <c r="H13" s="20" t="s">
        <v>555</v>
      </c>
      <c r="I13" s="20" t="s">
        <v>569</v>
      </c>
    </row>
    <row r="14" spans="1:9" ht="17">
      <c r="A14" s="20" t="s">
        <v>335</v>
      </c>
      <c r="C14" s="20" t="s">
        <v>500</v>
      </c>
      <c r="D14" s="20" t="s">
        <v>516</v>
      </c>
      <c r="F14" s="20" t="s">
        <v>533</v>
      </c>
      <c r="H14" s="20" t="s">
        <v>556</v>
      </c>
      <c r="I14" s="20" t="s">
        <v>64</v>
      </c>
    </row>
    <row r="15" spans="1:9" ht="17">
      <c r="A15" s="20" t="s">
        <v>478</v>
      </c>
      <c r="C15" s="20" t="s">
        <v>501</v>
      </c>
      <c r="F15" s="20" t="s">
        <v>534</v>
      </c>
      <c r="H15" s="20" t="s">
        <v>557</v>
      </c>
      <c r="I15" s="20" t="s">
        <v>29</v>
      </c>
    </row>
    <row r="16" spans="1:9" ht="17">
      <c r="A16" s="20" t="s">
        <v>290</v>
      </c>
      <c r="C16" s="20" t="s">
        <v>502</v>
      </c>
      <c r="F16" s="20" t="s">
        <v>535</v>
      </c>
      <c r="H16" s="20" t="s">
        <v>558</v>
      </c>
      <c r="I16" s="20" t="s">
        <v>160</v>
      </c>
    </row>
    <row r="17" spans="1:9" ht="17">
      <c r="A17" s="20" t="s">
        <v>461</v>
      </c>
      <c r="C17" s="20" t="s">
        <v>121</v>
      </c>
      <c r="F17" s="20" t="s">
        <v>254</v>
      </c>
      <c r="H17" s="20" t="s">
        <v>225</v>
      </c>
      <c r="I17" s="20" t="s">
        <v>69</v>
      </c>
    </row>
    <row r="18" spans="1:9" ht="17">
      <c r="A18" s="20" t="s">
        <v>479</v>
      </c>
      <c r="C18" s="20" t="s">
        <v>503</v>
      </c>
      <c r="F18" s="20" t="s">
        <v>229</v>
      </c>
      <c r="H18" s="20" t="s">
        <v>559</v>
      </c>
      <c r="I18" s="20" t="s">
        <v>570</v>
      </c>
    </row>
    <row r="19" spans="1:9" ht="17">
      <c r="A19" s="20" t="s">
        <v>116</v>
      </c>
      <c r="C19" s="20" t="s">
        <v>504</v>
      </c>
      <c r="F19" s="20" t="s">
        <v>536</v>
      </c>
      <c r="H19" s="20" t="s">
        <v>560</v>
      </c>
      <c r="I19" s="20" t="s">
        <v>397</v>
      </c>
    </row>
    <row r="20" spans="1:9" ht="17">
      <c r="A20" s="20" t="s">
        <v>480</v>
      </c>
      <c r="C20" s="20" t="s">
        <v>505</v>
      </c>
      <c r="H20" s="20" t="s">
        <v>561</v>
      </c>
      <c r="I20" s="20" t="s">
        <v>256</v>
      </c>
    </row>
    <row r="21" spans="1:9" ht="17">
      <c r="A21" s="20" t="s">
        <v>67</v>
      </c>
      <c r="C21" s="20" t="s">
        <v>163</v>
      </c>
      <c r="H21" s="20" t="s">
        <v>562</v>
      </c>
      <c r="I21" s="20" t="s">
        <v>524</v>
      </c>
    </row>
    <row r="22" spans="1:9" ht="17">
      <c r="A22" s="20" t="s">
        <v>481</v>
      </c>
      <c r="C22" s="20" t="s">
        <v>75</v>
      </c>
      <c r="H22" s="20" t="s">
        <v>563</v>
      </c>
      <c r="I22" s="20" t="s">
        <v>571</v>
      </c>
    </row>
    <row r="23" spans="1:9" ht="17">
      <c r="A23" s="20" t="s">
        <v>482</v>
      </c>
      <c r="C23" s="20" t="s">
        <v>506</v>
      </c>
      <c r="H23" s="20" t="s">
        <v>290</v>
      </c>
      <c r="I23" s="20" t="s">
        <v>572</v>
      </c>
    </row>
    <row r="24" spans="1:9" ht="17">
      <c r="A24" s="20" t="s">
        <v>483</v>
      </c>
      <c r="C24" s="20" t="s">
        <v>507</v>
      </c>
      <c r="H24" s="20" t="s">
        <v>564</v>
      </c>
      <c r="I24" s="20" t="s">
        <v>475</v>
      </c>
    </row>
    <row r="25" spans="1:9" ht="17">
      <c r="A25" s="20" t="s">
        <v>248</v>
      </c>
      <c r="C25" s="20" t="s">
        <v>508</v>
      </c>
      <c r="H25" s="20" t="s">
        <v>565</v>
      </c>
      <c r="I25" s="20" t="s">
        <v>573</v>
      </c>
    </row>
    <row r="26" spans="1:9" ht="17">
      <c r="A26" s="20" t="s">
        <v>484</v>
      </c>
      <c r="C26" s="20" t="s">
        <v>509</v>
      </c>
      <c r="I26" s="2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Software</vt:lpstr>
      <vt:lpstr>Hardware</vt:lpstr>
      <vt:lpstr>Consumer</vt:lpstr>
      <vt:lpstr>Healthcare</vt:lpstr>
      <vt:lpstr>Industrials</vt:lpstr>
      <vt:lpstr>Commodities</vt:lpstr>
      <vt:lpstr>US Treasury Bonds</vt:lpstr>
      <vt:lpstr>Full Portfolio</vt:lpstr>
      <vt:lpstr>Full Portfolio (Concentrated)</vt:lpstr>
      <vt:lpstr>Growth</vt:lpstr>
      <vt:lpstr>Watchlist</vt:lpstr>
      <vt:lpstr>Wide Moats</vt:lpstr>
      <vt:lpstr>Sheet2</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 Desai</cp:lastModifiedBy>
  <dcterms:created xsi:type="dcterms:W3CDTF">2023-04-02T10:40:58Z</dcterms:created>
  <dcterms:modified xsi:type="dcterms:W3CDTF">2023-10-20T10:34:22Z</dcterms:modified>
</cp:coreProperties>
</file>