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0F248E50-57ED-A748-B5F1-1B6DABB01E94}" xr6:coauthVersionLast="47" xr6:coauthVersionMax="47" xr10:uidLastSave="{00000000-0000-0000-0000-000000000000}"/>
  <bookViews>
    <workbookView xWindow="40" yWindow="500" windowWidth="28800" windowHeight="17500" activeTab="7" xr2:uid="{4F32CD4D-3FFC-624F-98AE-4C7FEFAF5D49}"/>
  </bookViews>
  <sheets>
    <sheet name="Software" sheetId="81" r:id="rId1"/>
    <sheet name="Hardware" sheetId="80" r:id="rId2"/>
    <sheet name="Consumer" sheetId="90" r:id="rId3"/>
    <sheet name="Financials" sheetId="92" r:id="rId4"/>
    <sheet name="Healthcare" sheetId="84" r:id="rId5"/>
    <sheet name="Industrials" sheetId="85" r:id="rId6"/>
    <sheet name="Commodities" sheetId="82" r:id="rId7"/>
    <sheet name="US Treasury Bonds" sheetId="20" r:id="rId8"/>
    <sheet name="Highest Quality" sheetId="95" r:id="rId9"/>
    <sheet name="Growth" sheetId="63" r:id="rId10"/>
    <sheet name="Value" sheetId="91" r:id="rId11"/>
    <sheet name="Watchlist" sheetId="89" state="hidden" r:id="rId12"/>
    <sheet name="GARP HF Buys" sheetId="49" state="hidden" r:id="rId13"/>
    <sheet name="Value HF Buys" sheetId="53" state="hidden" r:id="rId14"/>
    <sheet name="Aggressive Growth HF Buys" sheetId="52" state="hidden" r:id="rId15"/>
    <sheet name="Other HF Buys" sheetId="54" state="hidden"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s>
  <definedNames>
    <definedName name="_xlnm._FilterDatabase" localSheetId="6" hidden="1">Commodities!$A$1:$X$1</definedName>
    <definedName name="_xlnm._FilterDatabase" localSheetId="2" hidden="1">Consumer!$A$1:$X$1</definedName>
    <definedName name="_xlnm._FilterDatabase" localSheetId="3" hidden="1">Financials!$A$1:$X$1</definedName>
    <definedName name="_xlnm._FilterDatabase" localSheetId="9" hidden="1">Growth!$A$1:$X$1</definedName>
    <definedName name="_xlnm._FilterDatabase" localSheetId="1" hidden="1">Hardware!$A$1:$X$1</definedName>
    <definedName name="_xlnm._FilterDatabase" localSheetId="4" hidden="1">Healthcare!$A$1:$X$1</definedName>
    <definedName name="_xlnm._FilterDatabase" localSheetId="8" hidden="1">'Highest Quality'!$A$1:$X$1</definedName>
    <definedName name="_xlnm._FilterDatabase" localSheetId="5" hidden="1">Industrials!$A$1:$X$1</definedName>
    <definedName name="_xlnm._FilterDatabase" localSheetId="0" hidden="1">Software!$A$1:$X$1</definedName>
    <definedName name="_xlnm._FilterDatabase" localSheetId="10" hidden="1">Value!$A$1:$X$1</definedName>
    <definedName name="_xlnm._FilterDatabase" localSheetId="11" hidden="1">Watchlist!$A$1:$X$1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7" i="95" l="1" a="1"/>
  <c r="AA17" i="95" s="1"/>
  <c r="Z17" i="95" a="1"/>
  <c r="Z17" i="95" s="1"/>
  <c r="Y17" i="95" a="1"/>
  <c r="Y17" i="95" s="1"/>
  <c r="X17" i="95"/>
  <c r="W17" i="95"/>
  <c r="T17" i="95"/>
  <c r="S17" i="95"/>
  <c r="R17" i="95"/>
  <c r="Q17" i="95"/>
  <c r="P17" i="95"/>
  <c r="O17" i="95"/>
  <c r="M17" i="95"/>
  <c r="L17" i="95"/>
  <c r="K17" i="95"/>
  <c r="J17" i="95"/>
  <c r="I17" i="95"/>
  <c r="H17" i="95"/>
  <c r="G17" i="95"/>
  <c r="F17" i="95"/>
  <c r="E17" i="95"/>
  <c r="D17" i="95"/>
  <c r="C17" i="95"/>
  <c r="B17" i="95" a="1"/>
  <c r="B17" i="95" s="1"/>
  <c r="AA16" i="95" a="1"/>
  <c r="AA16" i="95" s="1"/>
  <c r="Z16" i="95" a="1"/>
  <c r="Z16" i="95" s="1"/>
  <c r="Y16" i="95" a="1"/>
  <c r="Y16" i="95" s="1"/>
  <c r="X7" i="95"/>
  <c r="W7" i="95"/>
  <c r="V7" i="95"/>
  <c r="U7" i="95"/>
  <c r="T7" i="95"/>
  <c r="S7" i="95"/>
  <c r="R7" i="95"/>
  <c r="Q7" i="95"/>
  <c r="P7" i="95"/>
  <c r="O7" i="95"/>
  <c r="M7" i="95"/>
  <c r="L7" i="95"/>
  <c r="K7" i="95"/>
  <c r="J7" i="95"/>
  <c r="I7" i="95"/>
  <c r="H7" i="95"/>
  <c r="G7" i="95"/>
  <c r="F7" i="95"/>
  <c r="E7" i="95"/>
  <c r="D7" i="95"/>
  <c r="C7" i="95"/>
  <c r="B7" i="95" a="1"/>
  <c r="B7" i="95" s="1"/>
  <c r="AA15" i="95" a="1"/>
  <c r="AA15" i="95" s="1"/>
  <c r="Z15" i="95" a="1"/>
  <c r="Z15" i="95" s="1"/>
  <c r="Y15" i="95" a="1"/>
  <c r="Y15" i="95" s="1"/>
  <c r="X11" i="95"/>
  <c r="W11" i="95"/>
  <c r="V11" i="95"/>
  <c r="U11" i="95"/>
  <c r="T11" i="95"/>
  <c r="S11" i="95"/>
  <c r="R11" i="95"/>
  <c r="Q11" i="95"/>
  <c r="P11" i="95"/>
  <c r="O11" i="95"/>
  <c r="M11" i="95"/>
  <c r="L11" i="95"/>
  <c r="K11" i="95"/>
  <c r="J11" i="95"/>
  <c r="I11" i="95"/>
  <c r="H11" i="95"/>
  <c r="G11" i="95"/>
  <c r="F11" i="95"/>
  <c r="E11" i="95"/>
  <c r="D11" i="95"/>
  <c r="C11" i="95"/>
  <c r="B11" i="95" a="1"/>
  <c r="B11" i="95" s="1"/>
  <c r="AA14" i="95" a="1"/>
  <c r="AA14" i="95" s="1"/>
  <c r="Z14" i="95" a="1"/>
  <c r="Z14" i="95" s="1"/>
  <c r="Y14" i="95" a="1"/>
  <c r="Y14" i="95" s="1"/>
  <c r="X4" i="95"/>
  <c r="W4" i="95"/>
  <c r="V4" i="95"/>
  <c r="U4" i="95"/>
  <c r="T4" i="95"/>
  <c r="S4" i="95"/>
  <c r="R4" i="95"/>
  <c r="Q4" i="95"/>
  <c r="P4" i="95"/>
  <c r="O4" i="95"/>
  <c r="M4" i="95"/>
  <c r="L4" i="95"/>
  <c r="K4" i="95"/>
  <c r="J4" i="95"/>
  <c r="I4" i="95"/>
  <c r="H4" i="95"/>
  <c r="G4" i="95"/>
  <c r="F4" i="95"/>
  <c r="E4" i="95"/>
  <c r="D4" i="95"/>
  <c r="C4" i="95"/>
  <c r="B4" i="95" a="1"/>
  <c r="B4" i="95" s="1"/>
  <c r="AA13" i="95" a="1"/>
  <c r="AA13" i="95" s="1"/>
  <c r="Z13" i="95" a="1"/>
  <c r="Z13" i="95" s="1"/>
  <c r="Y13" i="95" a="1"/>
  <c r="Y13" i="95" s="1"/>
  <c r="X14" i="95"/>
  <c r="W14" i="95"/>
  <c r="U14" i="95"/>
  <c r="T14" i="95"/>
  <c r="S14" i="95"/>
  <c r="R14" i="95"/>
  <c r="Q14" i="95"/>
  <c r="P14" i="95"/>
  <c r="O14" i="95"/>
  <c r="M14" i="95"/>
  <c r="L14" i="95"/>
  <c r="K14" i="95"/>
  <c r="J14" i="95"/>
  <c r="I14" i="95"/>
  <c r="H14" i="95"/>
  <c r="G14" i="95"/>
  <c r="F14" i="95"/>
  <c r="E14" i="95"/>
  <c r="D14" i="95"/>
  <c r="C14" i="95"/>
  <c r="B14" i="95" a="1"/>
  <c r="B14" i="95" s="1"/>
  <c r="N14" i="95" l="1"/>
  <c r="N17" i="95"/>
  <c r="N4" i="95"/>
  <c r="N11" i="95"/>
  <c r="N7" i="95"/>
  <c r="D9" i="95"/>
  <c r="AA12" i="95" a="1"/>
  <c r="AA12" i="95" s="1"/>
  <c r="Z12" i="95" a="1"/>
  <c r="Z12" i="95" s="1"/>
  <c r="Y12" i="95" a="1"/>
  <c r="Y12" i="95" s="1"/>
  <c r="X9" i="95"/>
  <c r="W9" i="95"/>
  <c r="V9" i="95"/>
  <c r="U9" i="95"/>
  <c r="T9" i="95"/>
  <c r="S9" i="95"/>
  <c r="R9" i="95"/>
  <c r="Q9" i="95"/>
  <c r="P9" i="95"/>
  <c r="O9" i="95"/>
  <c r="M9" i="95"/>
  <c r="L9" i="95"/>
  <c r="K9" i="95"/>
  <c r="J9" i="95"/>
  <c r="I9" i="95"/>
  <c r="H9" i="95"/>
  <c r="G9" i="95"/>
  <c r="F9" i="95"/>
  <c r="E9" i="95"/>
  <c r="C9" i="95"/>
  <c r="B9" i="95" a="1"/>
  <c r="B9" i="95" s="1"/>
  <c r="AA11" i="95" a="1"/>
  <c r="AA11" i="95" s="1"/>
  <c r="Z11" i="95" a="1"/>
  <c r="Z11" i="95" s="1"/>
  <c r="Y11" i="95" a="1"/>
  <c r="Y11" i="95" s="1"/>
  <c r="X5" i="95"/>
  <c r="W5" i="95"/>
  <c r="V5" i="95"/>
  <c r="U5" i="95"/>
  <c r="T5" i="95"/>
  <c r="S5" i="95"/>
  <c r="R5" i="95"/>
  <c r="Q5" i="95"/>
  <c r="P5" i="95"/>
  <c r="O5" i="95"/>
  <c r="M5" i="95"/>
  <c r="L5" i="95"/>
  <c r="K5" i="95"/>
  <c r="J5" i="95"/>
  <c r="I5" i="95"/>
  <c r="H5" i="95"/>
  <c r="G5" i="95"/>
  <c r="F5" i="95"/>
  <c r="E5" i="95"/>
  <c r="D5" i="95"/>
  <c r="C5" i="95"/>
  <c r="B5" i="95" a="1"/>
  <c r="B5" i="95" s="1"/>
  <c r="N5" i="95" l="1"/>
  <c r="N9" i="95"/>
  <c r="AA10" i="95" a="1"/>
  <c r="AA10" i="95" s="1"/>
  <c r="Z10" i="95" a="1"/>
  <c r="Z10" i="95" s="1"/>
  <c r="Y10" i="95" a="1"/>
  <c r="Y10" i="95" s="1"/>
  <c r="X3" i="95"/>
  <c r="W3" i="95"/>
  <c r="V3" i="95"/>
  <c r="U3" i="95"/>
  <c r="T3" i="95"/>
  <c r="S3" i="95"/>
  <c r="R3" i="95"/>
  <c r="Q3" i="95"/>
  <c r="P3" i="95"/>
  <c r="O3" i="95"/>
  <c r="M3" i="95"/>
  <c r="L3" i="95"/>
  <c r="K3" i="95"/>
  <c r="J3" i="95"/>
  <c r="I3" i="95"/>
  <c r="H3" i="95"/>
  <c r="G3" i="95"/>
  <c r="F3" i="95"/>
  <c r="E3" i="95"/>
  <c r="D3" i="95"/>
  <c r="C3" i="95"/>
  <c r="B3" i="95" a="1"/>
  <c r="B3" i="95" s="1"/>
  <c r="AA8" i="95" a="1"/>
  <c r="AA8" i="95" s="1"/>
  <c r="Z8" i="95" a="1"/>
  <c r="Z8" i="95" s="1"/>
  <c r="Y8" i="95" a="1"/>
  <c r="Y8" i="95" s="1"/>
  <c r="X15" i="95"/>
  <c r="W15" i="95"/>
  <c r="U15" i="95"/>
  <c r="T15" i="95"/>
  <c r="S15" i="95"/>
  <c r="R15" i="95"/>
  <c r="Q15" i="95"/>
  <c r="P15" i="95"/>
  <c r="O15" i="95"/>
  <c r="M15" i="95"/>
  <c r="L15" i="95"/>
  <c r="K15" i="95"/>
  <c r="J15" i="95"/>
  <c r="I15" i="95"/>
  <c r="H15" i="95"/>
  <c r="G15" i="95"/>
  <c r="F15" i="95"/>
  <c r="E15" i="95"/>
  <c r="D15" i="95"/>
  <c r="C15" i="95"/>
  <c r="B15" i="95" a="1"/>
  <c r="B15" i="95" s="1"/>
  <c r="AA7" i="95" a="1"/>
  <c r="AA7" i="95" s="1"/>
  <c r="Z7" i="95" a="1"/>
  <c r="Z7" i="95" s="1"/>
  <c r="Y7" i="95" a="1"/>
  <c r="Y7" i="95" s="1"/>
  <c r="X16" i="95"/>
  <c r="W16" i="95"/>
  <c r="V16" i="95"/>
  <c r="U16" i="95"/>
  <c r="T16" i="95"/>
  <c r="S16" i="95"/>
  <c r="R16" i="95"/>
  <c r="Q16" i="95"/>
  <c r="P16" i="95"/>
  <c r="O16" i="95"/>
  <c r="M16" i="95"/>
  <c r="L16" i="95"/>
  <c r="K16" i="95"/>
  <c r="J16" i="95"/>
  <c r="I16" i="95"/>
  <c r="H16" i="95"/>
  <c r="G16" i="95"/>
  <c r="F16" i="95"/>
  <c r="E16" i="95"/>
  <c r="D16" i="95"/>
  <c r="C16" i="95"/>
  <c r="B16" i="95" a="1"/>
  <c r="B16" i="95" s="1"/>
  <c r="AA6" i="95" a="1"/>
  <c r="AA6" i="95" s="1"/>
  <c r="Z6" i="95" a="1"/>
  <c r="Z6" i="95" s="1"/>
  <c r="Y6" i="95" a="1"/>
  <c r="Y6" i="95" s="1"/>
  <c r="X10" i="95"/>
  <c r="W10" i="95"/>
  <c r="V10" i="95"/>
  <c r="U10" i="95"/>
  <c r="T10" i="95"/>
  <c r="S10" i="95"/>
  <c r="R10" i="95"/>
  <c r="Q10" i="95"/>
  <c r="P10" i="95"/>
  <c r="O10" i="95"/>
  <c r="M10" i="95"/>
  <c r="L10" i="95"/>
  <c r="K10" i="95"/>
  <c r="J10" i="95"/>
  <c r="I10" i="95"/>
  <c r="H10" i="95"/>
  <c r="G10" i="95"/>
  <c r="F10" i="95"/>
  <c r="E10" i="95"/>
  <c r="D10" i="95"/>
  <c r="C10" i="95"/>
  <c r="B10" i="95" a="1"/>
  <c r="B10" i="95" s="1"/>
  <c r="AA5" i="95" a="1"/>
  <c r="AA5" i="95" s="1"/>
  <c r="Z5" i="95" a="1"/>
  <c r="Z5" i="95" s="1"/>
  <c r="Y5" i="95" a="1"/>
  <c r="Y5" i="95" s="1"/>
  <c r="X12" i="95"/>
  <c r="W12" i="95"/>
  <c r="V12" i="95"/>
  <c r="U12" i="95"/>
  <c r="T12" i="95"/>
  <c r="S12" i="95"/>
  <c r="R12" i="95"/>
  <c r="Q12" i="95"/>
  <c r="P12" i="95"/>
  <c r="O12" i="95"/>
  <c r="M12" i="95"/>
  <c r="L12" i="95"/>
  <c r="K12" i="95"/>
  <c r="J12" i="95"/>
  <c r="I12" i="95"/>
  <c r="H12" i="95"/>
  <c r="G12" i="95"/>
  <c r="F12" i="95"/>
  <c r="E12" i="95"/>
  <c r="D12" i="95"/>
  <c r="C12" i="95"/>
  <c r="B12" i="95" a="1"/>
  <c r="B12" i="95" s="1"/>
  <c r="AA4" i="92" a="1"/>
  <c r="AA4" i="92" s="1"/>
  <c r="Z4" i="92" a="1"/>
  <c r="Z4" i="92" s="1"/>
  <c r="Y4" i="92" a="1"/>
  <c r="Y4" i="92" s="1"/>
  <c r="X4" i="92"/>
  <c r="W4" i="92"/>
  <c r="V4" i="92"/>
  <c r="U4" i="92"/>
  <c r="T4" i="92"/>
  <c r="S4" i="92"/>
  <c r="R4" i="92"/>
  <c r="Q4" i="92"/>
  <c r="P4" i="92"/>
  <c r="O4" i="92"/>
  <c r="M4" i="92"/>
  <c r="L4" i="92"/>
  <c r="K4" i="92"/>
  <c r="J4" i="92"/>
  <c r="I4" i="92"/>
  <c r="H4" i="92"/>
  <c r="G4" i="92"/>
  <c r="N4" i="92" s="1"/>
  <c r="F4" i="92"/>
  <c r="E4" i="92"/>
  <c r="D4" i="92"/>
  <c r="C4" i="92"/>
  <c r="B4" i="92" a="1"/>
  <c r="B4" i="92" s="1"/>
  <c r="N15" i="95" l="1"/>
  <c r="N10" i="95"/>
  <c r="N16" i="95"/>
  <c r="N12" i="95"/>
  <c r="N3" i="95"/>
  <c r="AA4" i="95" a="1"/>
  <c r="AA4" i="95" s="1"/>
  <c r="Z4" i="95" a="1"/>
  <c r="Z4" i="95" s="1"/>
  <c r="Y4" i="95" a="1"/>
  <c r="Y4" i="95" s="1"/>
  <c r="X6" i="95"/>
  <c r="W6" i="95"/>
  <c r="V6" i="95"/>
  <c r="U6" i="95"/>
  <c r="T6" i="95"/>
  <c r="S6" i="95"/>
  <c r="R6" i="95"/>
  <c r="Q6" i="95"/>
  <c r="P6" i="95"/>
  <c r="O6" i="95"/>
  <c r="M6" i="95"/>
  <c r="L6" i="95"/>
  <c r="K6" i="95"/>
  <c r="J6" i="95"/>
  <c r="I6" i="95"/>
  <c r="H6" i="95"/>
  <c r="G6" i="95"/>
  <c r="F6" i="95"/>
  <c r="E6" i="95"/>
  <c r="D6" i="95"/>
  <c r="C6" i="95"/>
  <c r="B6" i="95" a="1"/>
  <c r="B6" i="95" s="1"/>
  <c r="AA3" i="95" a="1"/>
  <c r="AA3" i="95" s="1"/>
  <c r="Z3" i="95" a="1"/>
  <c r="Z3" i="95" s="1"/>
  <c r="Y3" i="95" a="1"/>
  <c r="Y3" i="95" s="1"/>
  <c r="X13" i="95"/>
  <c r="W13" i="95"/>
  <c r="V13" i="95"/>
  <c r="U13" i="95"/>
  <c r="T13" i="95"/>
  <c r="S13" i="95"/>
  <c r="R13" i="95"/>
  <c r="Q13" i="95"/>
  <c r="P13" i="95"/>
  <c r="O13" i="95"/>
  <c r="M13" i="95"/>
  <c r="L13" i="95"/>
  <c r="K13" i="95"/>
  <c r="J13" i="95"/>
  <c r="I13" i="95"/>
  <c r="H13" i="95"/>
  <c r="G13" i="95"/>
  <c r="F13" i="95"/>
  <c r="E13" i="95"/>
  <c r="D13" i="95"/>
  <c r="C13" i="95"/>
  <c r="B13" i="95" a="1"/>
  <c r="B13" i="95" s="1"/>
  <c r="N13" i="95" l="1"/>
  <c r="N6" i="95"/>
  <c r="D8" i="95" l="1"/>
  <c r="AA2" i="95" a="1"/>
  <c r="AA2" i="95" s="1"/>
  <c r="Z2" i="95" a="1"/>
  <c r="Z2" i="95" s="1"/>
  <c r="Y2" i="95" a="1"/>
  <c r="Y2" i="95" s="1"/>
  <c r="X8" i="95"/>
  <c r="W8" i="95"/>
  <c r="V8" i="95"/>
  <c r="U8" i="95"/>
  <c r="T8" i="95"/>
  <c r="S8" i="95"/>
  <c r="R8" i="95"/>
  <c r="Q8" i="95"/>
  <c r="P8" i="95"/>
  <c r="O8" i="95"/>
  <c r="M8" i="95"/>
  <c r="L8" i="95"/>
  <c r="K8" i="95"/>
  <c r="J8" i="95"/>
  <c r="I8" i="95"/>
  <c r="H8" i="95"/>
  <c r="G8" i="95"/>
  <c r="F8" i="95"/>
  <c r="E8" i="95"/>
  <c r="C8" i="95"/>
  <c r="B8" i="95" a="1"/>
  <c r="B8" i="95" s="1"/>
  <c r="V19" i="80"/>
  <c r="N8" i="95" l="1"/>
  <c r="V18" i="80"/>
  <c r="V13" i="80" l="1"/>
  <c r="V12" i="80" l="1"/>
  <c r="V10" i="80" l="1"/>
  <c r="V11" i="80" l="1"/>
  <c r="V6" i="80" l="1"/>
  <c r="V5" i="80" l="1"/>
  <c r="V3" i="80" l="1"/>
  <c r="V2" i="80" l="1"/>
  <c r="X2" i="95" l="1"/>
  <c r="W2" i="95"/>
  <c r="V2" i="95"/>
  <c r="U2" i="95"/>
  <c r="T2" i="95"/>
  <c r="S2" i="95"/>
  <c r="R2" i="95"/>
  <c r="Q2" i="95"/>
  <c r="P2" i="95"/>
  <c r="O2" i="95"/>
  <c r="M2" i="95"/>
  <c r="L2" i="95"/>
  <c r="K2" i="95"/>
  <c r="J2" i="95"/>
  <c r="I2" i="95"/>
  <c r="H2" i="95"/>
  <c r="G2" i="95"/>
  <c r="F2" i="95"/>
  <c r="E2" i="95"/>
  <c r="D2" i="95"/>
  <c r="C2" i="95"/>
  <c r="B2" i="95" a="1"/>
  <c r="B2" i="95" s="1"/>
  <c r="N2" i="95" l="1"/>
  <c r="M29" i="81"/>
  <c r="J29" i="81"/>
  <c r="X31" i="81" l="1"/>
  <c r="W31" i="81"/>
  <c r="V31" i="81"/>
  <c r="U31" i="81"/>
  <c r="T31" i="81"/>
  <c r="S31" i="81"/>
  <c r="R31" i="81"/>
  <c r="Q31" i="81"/>
  <c r="P31" i="81"/>
  <c r="O31" i="81"/>
  <c r="M31" i="81"/>
  <c r="J31" i="81"/>
  <c r="G31" i="81"/>
  <c r="D31" i="81"/>
  <c r="C31" i="81"/>
  <c r="X20" i="81" l="1"/>
  <c r="W20" i="81"/>
  <c r="V20" i="81"/>
  <c r="U20" i="81"/>
  <c r="T20" i="81"/>
  <c r="S20" i="81"/>
  <c r="R20" i="81"/>
  <c r="Q20" i="81"/>
  <c r="P20" i="81"/>
  <c r="O20" i="81"/>
  <c r="M20" i="81"/>
  <c r="J20" i="81"/>
  <c r="G20" i="81"/>
  <c r="D20" i="81"/>
  <c r="C20" i="81"/>
  <c r="X27" i="81" l="1"/>
  <c r="W27" i="81" l="1"/>
  <c r="V27" i="81"/>
  <c r="U27" i="81"/>
  <c r="T27" i="81"/>
  <c r="S27" i="81"/>
  <c r="R27" i="81"/>
  <c r="Q27" i="81"/>
  <c r="P27" i="81"/>
  <c r="O27" i="81"/>
  <c r="M27" i="81"/>
  <c r="J27" i="81"/>
  <c r="G27" i="81"/>
  <c r="C27" i="81" l="1"/>
  <c r="D27" i="81" l="1"/>
  <c r="X24" i="81"/>
  <c r="W24" i="81"/>
  <c r="V24" i="81"/>
  <c r="U24" i="81"/>
  <c r="T24" i="81"/>
  <c r="S24" i="81"/>
  <c r="R24" i="81"/>
  <c r="Q24" i="81"/>
  <c r="P24" i="81"/>
  <c r="O24" i="81"/>
  <c r="M24" i="81"/>
  <c r="J24" i="81"/>
  <c r="G24" i="81"/>
  <c r="C24" i="81" l="1"/>
  <c r="D24" i="81" l="1"/>
  <c r="X23" i="81"/>
  <c r="W23" i="81"/>
  <c r="V23" i="81"/>
  <c r="U23" i="81"/>
  <c r="T23" i="81"/>
  <c r="S23" i="81"/>
  <c r="R23" i="81"/>
  <c r="Q23" i="81"/>
  <c r="P23" i="81"/>
  <c r="O23" i="81"/>
  <c r="M23" i="81"/>
  <c r="J23" i="81"/>
  <c r="G23" i="81"/>
  <c r="X19" i="81" l="1"/>
  <c r="W19" i="81"/>
  <c r="V19" i="81"/>
  <c r="U19" i="81"/>
  <c r="T19" i="81"/>
  <c r="S19" i="81"/>
  <c r="R19" i="81"/>
  <c r="Q19" i="81"/>
  <c r="P19" i="81"/>
  <c r="O19" i="81"/>
  <c r="M19" i="81"/>
  <c r="J19" i="81"/>
  <c r="G19" i="81"/>
  <c r="D19" i="81"/>
  <c r="C19" i="81"/>
  <c r="X5" i="81" l="1"/>
  <c r="W5" i="81"/>
  <c r="U5" i="81"/>
  <c r="T5" i="81"/>
  <c r="S5" i="81"/>
  <c r="R5" i="81"/>
  <c r="Q5" i="81"/>
  <c r="P5" i="81"/>
  <c r="O5" i="81"/>
  <c r="M5" i="81"/>
  <c r="J5" i="81"/>
  <c r="G5" i="81"/>
  <c r="D5" i="81"/>
  <c r="C5" i="81"/>
  <c r="X14" i="81" l="1"/>
  <c r="W14" i="81"/>
  <c r="V14" i="81"/>
  <c r="U14" i="81"/>
  <c r="T14" i="81"/>
  <c r="S14" i="81"/>
  <c r="R14" i="81"/>
  <c r="Q14" i="81"/>
  <c r="P14" i="81"/>
  <c r="O14" i="81"/>
  <c r="N31" i="81"/>
  <c r="N19" i="81"/>
  <c r="N24" i="81"/>
  <c r="N27" i="81"/>
  <c r="N20" i="81"/>
  <c r="N5" i="81"/>
  <c r="M14" i="81"/>
  <c r="J14" i="81"/>
  <c r="G14" i="81"/>
  <c r="X32" i="81" l="1"/>
  <c r="W32" i="81"/>
  <c r="V32" i="81"/>
  <c r="U32" i="81"/>
  <c r="T32" i="81"/>
  <c r="S32" i="81"/>
  <c r="R32" i="81"/>
  <c r="Q32" i="81"/>
  <c r="P32" i="81"/>
  <c r="O32" i="81"/>
  <c r="M32" i="81"/>
  <c r="J32" i="81"/>
  <c r="G32" i="81"/>
  <c r="D32" i="81"/>
  <c r="C32" i="81"/>
  <c r="N32" i="81" l="1"/>
  <c r="X10" i="81"/>
  <c r="V10" i="81"/>
  <c r="U10" i="81"/>
  <c r="T10" i="81"/>
  <c r="S10" i="81"/>
  <c r="R10" i="81"/>
  <c r="M10" i="81"/>
  <c r="J10" i="81"/>
  <c r="G10" i="81"/>
  <c r="W10" i="81"/>
  <c r="Q10" i="81"/>
  <c r="P10" i="81" l="1"/>
  <c r="O10" i="81"/>
  <c r="X22" i="81" l="1"/>
  <c r="W22" i="81"/>
  <c r="V22" i="81"/>
  <c r="U22" i="81"/>
  <c r="T22" i="81"/>
  <c r="S22" i="81"/>
  <c r="R22" i="81"/>
  <c r="Q22" i="81"/>
  <c r="P22" i="81"/>
  <c r="O22" i="81"/>
  <c r="M22" i="81"/>
  <c r="J22" i="81"/>
  <c r="G22" i="81"/>
  <c r="D22" i="81"/>
  <c r="C22" i="81"/>
  <c r="N22" i="81" l="1"/>
  <c r="X16" i="81"/>
  <c r="W16" i="81"/>
  <c r="V16" i="81"/>
  <c r="U16" i="81"/>
  <c r="T16" i="81"/>
  <c r="S16" i="81"/>
  <c r="R16" i="81"/>
  <c r="Q16" i="81"/>
  <c r="P16" i="81"/>
  <c r="O16" i="81"/>
  <c r="M16" i="81"/>
  <c r="J16" i="81"/>
  <c r="G16" i="81"/>
  <c r="D16" i="81"/>
  <c r="C16" i="81"/>
  <c r="N16" i="81" l="1"/>
  <c r="X3" i="81"/>
  <c r="W3" i="81" l="1"/>
  <c r="V3" i="81"/>
  <c r="U3" i="81"/>
  <c r="T3" i="81"/>
  <c r="S3" i="81"/>
  <c r="R3" i="81"/>
  <c r="Q3" i="81"/>
  <c r="P3" i="81"/>
  <c r="O3" i="81"/>
  <c r="M3" i="81"/>
  <c r="J3" i="81"/>
  <c r="G3" i="81"/>
  <c r="C3" i="81" l="1"/>
  <c r="D3" i="81" l="1"/>
  <c r="N3" i="81" s="1"/>
  <c r="X11" i="81"/>
  <c r="W11" i="81"/>
  <c r="V11" i="81"/>
  <c r="U11" i="81"/>
  <c r="T11" i="81"/>
  <c r="S11" i="81"/>
  <c r="R11" i="81"/>
  <c r="Q11" i="81"/>
  <c r="P11" i="81"/>
  <c r="O11" i="81"/>
  <c r="M11" i="81"/>
  <c r="J11" i="81"/>
  <c r="G11" i="81"/>
  <c r="D11" i="81"/>
  <c r="C11" i="81"/>
  <c r="N11" i="81" l="1"/>
  <c r="X8" i="81"/>
  <c r="W8" i="81"/>
  <c r="V8" i="81"/>
  <c r="U8" i="81"/>
  <c r="T8" i="81"/>
  <c r="S8" i="81"/>
  <c r="R8" i="81"/>
  <c r="Q8" i="81"/>
  <c r="P8" i="81"/>
  <c r="O8" i="81"/>
  <c r="M8" i="81"/>
  <c r="J8" i="81"/>
  <c r="G8" i="81"/>
  <c r="X12" i="81" l="1"/>
  <c r="W12" i="81"/>
  <c r="V12" i="81"/>
  <c r="U12" i="81"/>
  <c r="T12" i="81"/>
  <c r="S12" i="81"/>
  <c r="R12" i="81"/>
  <c r="Q12" i="81"/>
  <c r="P12" i="81"/>
  <c r="O12" i="81"/>
  <c r="M12" i="81"/>
  <c r="J12" i="81"/>
  <c r="G12" i="81"/>
  <c r="C12" i="81" l="1"/>
  <c r="D12" i="81" l="1"/>
  <c r="N12" i="81" s="1"/>
  <c r="X9" i="80" l="1"/>
  <c r="W9" i="80"/>
  <c r="V9" i="80"/>
  <c r="U9" i="80"/>
  <c r="T9" i="80"/>
  <c r="S9" i="80"/>
  <c r="R9" i="80"/>
  <c r="Q9" i="80"/>
  <c r="P9" i="80"/>
  <c r="O9" i="80"/>
  <c r="M9" i="80"/>
  <c r="L9" i="80"/>
  <c r="K9" i="80"/>
  <c r="J9" i="80"/>
  <c r="I9" i="80"/>
  <c r="H9" i="80"/>
  <c r="G9" i="80"/>
  <c r="F9" i="80"/>
  <c r="E9" i="80"/>
  <c r="Y19" i="80" l="1" a="1"/>
  <c r="Y19" i="80" s="1"/>
  <c r="Z19" i="80" a="1"/>
  <c r="Z19" i="80" s="1"/>
  <c r="AA19" i="80" a="1"/>
  <c r="AA19" i="80" s="1"/>
  <c r="B9" i="80" a="1"/>
  <c r="B9" i="80" s="1"/>
  <c r="Y32" i="81" a="1"/>
  <c r="Y32" i="81" s="1"/>
  <c r="Z32" i="81" a="1"/>
  <c r="Z32" i="81" s="1"/>
  <c r="AA32" i="81" a="1"/>
  <c r="AA32" i="81" s="1"/>
  <c r="B8" i="81" a="1"/>
  <c r="B8" i="81" s="1"/>
  <c r="Y31" i="81" l="1" a="1"/>
  <c r="Y31" i="81" s="1"/>
  <c r="Z31" i="81" a="1"/>
  <c r="Z31" i="81" s="1"/>
  <c r="AA31" i="81" a="1"/>
  <c r="AA31" i="81" s="1"/>
  <c r="X29" i="81"/>
  <c r="W29" i="81"/>
  <c r="V29" i="81"/>
  <c r="U29" i="81"/>
  <c r="T29" i="81"/>
  <c r="S29" i="81"/>
  <c r="R29" i="81"/>
  <c r="Q29" i="81"/>
  <c r="P29" i="81"/>
  <c r="O29" i="81"/>
  <c r="L29" i="81"/>
  <c r="K29" i="81"/>
  <c r="I29" i="81"/>
  <c r="H29" i="81"/>
  <c r="G29" i="81"/>
  <c r="F29" i="81"/>
  <c r="E29" i="81"/>
  <c r="B29" i="81" a="1"/>
  <c r="B29" i="81" s="1"/>
  <c r="Y15" i="90" l="1" a="1"/>
  <c r="Y15" i="90" s="1"/>
  <c r="Z15" i="90" a="1"/>
  <c r="Z15" i="90" s="1"/>
  <c r="AA15" i="90" a="1"/>
  <c r="AA15" i="90" s="1"/>
  <c r="X8" i="90"/>
  <c r="W8" i="90"/>
  <c r="U8" i="90"/>
  <c r="T8" i="90"/>
  <c r="S8" i="90"/>
  <c r="R8" i="90"/>
  <c r="Q8" i="90"/>
  <c r="P8" i="90"/>
  <c r="O8" i="90"/>
  <c r="M8" i="90"/>
  <c r="L8" i="90"/>
  <c r="K8" i="90"/>
  <c r="J8" i="90"/>
  <c r="I8" i="90"/>
  <c r="H8" i="90"/>
  <c r="G8" i="90"/>
  <c r="F8" i="90"/>
  <c r="E8" i="90"/>
  <c r="B8" i="90" a="1"/>
  <c r="B8" i="90" s="1"/>
  <c r="Y14" i="90" l="1" a="1"/>
  <c r="Y14" i="90" s="1"/>
  <c r="Z14" i="90" a="1"/>
  <c r="Z14" i="90" s="1"/>
  <c r="AA14" i="90" a="1"/>
  <c r="AA14" i="90" s="1"/>
  <c r="W3" i="90"/>
  <c r="T3" i="90"/>
  <c r="S3" i="90"/>
  <c r="R3" i="90"/>
  <c r="M3" i="90"/>
  <c r="L3" i="90"/>
  <c r="K3" i="90"/>
  <c r="J3" i="90"/>
  <c r="I3" i="90"/>
  <c r="H3" i="90"/>
  <c r="G3" i="90"/>
  <c r="F3" i="90"/>
  <c r="E3" i="90"/>
  <c r="X3" i="90" l="1"/>
  <c r="Q3" i="90"/>
  <c r="O3" i="90"/>
  <c r="P3" i="90"/>
  <c r="B3" i="90" l="1" a="1"/>
  <c r="B3" i="90" s="1"/>
  <c r="X13" i="90" l="1"/>
  <c r="W13" i="90"/>
  <c r="V13" i="90"/>
  <c r="U13" i="90"/>
  <c r="T13" i="90"/>
  <c r="S13" i="90"/>
  <c r="R13" i="90"/>
  <c r="Q13" i="90"/>
  <c r="P13" i="90"/>
  <c r="O13" i="90"/>
  <c r="M13" i="90"/>
  <c r="L13" i="90"/>
  <c r="K13" i="90"/>
  <c r="J13" i="90"/>
  <c r="I13" i="90"/>
  <c r="H13" i="90"/>
  <c r="G13" i="90"/>
  <c r="F13" i="90"/>
  <c r="E13" i="90"/>
  <c r="D13" i="90"/>
  <c r="C13" i="90"/>
  <c r="N13" i="90" l="1"/>
  <c r="AA13" i="90" a="1"/>
  <c r="AA13" i="90" s="1"/>
  <c r="Z13" i="90" a="1"/>
  <c r="Z13" i="90" s="1"/>
  <c r="Y13" i="90" a="1"/>
  <c r="Y13" i="90" s="1"/>
  <c r="B13" i="90" a="1"/>
  <c r="B13" i="90" s="1"/>
  <c r="X14" i="90" l="1"/>
  <c r="W14" i="90"/>
  <c r="V14" i="90"/>
  <c r="U14" i="90"/>
  <c r="T14" i="90"/>
  <c r="S14" i="90"/>
  <c r="R14" i="90"/>
  <c r="Q14" i="90" l="1"/>
  <c r="M14" i="90"/>
  <c r="L14" i="90"/>
  <c r="K14" i="90"/>
  <c r="J14" i="90"/>
  <c r="I14" i="90"/>
  <c r="H14" i="90"/>
  <c r="G14" i="90"/>
  <c r="F14" i="90"/>
  <c r="E14" i="90"/>
  <c r="AA12" i="90" a="1"/>
  <c r="AA12" i="90" s="1"/>
  <c r="Z12" i="90" a="1"/>
  <c r="Z12" i="90" s="1"/>
  <c r="Y12" i="90" a="1"/>
  <c r="Y12" i="90" s="1"/>
  <c r="B14" i="90" a="1"/>
  <c r="B14" i="90" s="1"/>
  <c r="O14" i="90" l="1"/>
  <c r="P14" i="90"/>
  <c r="X12" i="90" l="1"/>
  <c r="W12" i="90"/>
  <c r="V12" i="90"/>
  <c r="U12" i="90"/>
  <c r="T12" i="90"/>
  <c r="S12" i="90"/>
  <c r="R12" i="90"/>
  <c r="M12" i="90"/>
  <c r="L12" i="90"/>
  <c r="K12" i="90"/>
  <c r="J12" i="90"/>
  <c r="I12" i="90"/>
  <c r="H12" i="90"/>
  <c r="G12" i="90"/>
  <c r="F12" i="90"/>
  <c r="E12" i="90"/>
  <c r="AA11" i="90" a="1"/>
  <c r="AA11" i="90" s="1"/>
  <c r="Z11" i="90" a="1"/>
  <c r="Z11" i="90" s="1"/>
  <c r="Y11" i="90" a="1"/>
  <c r="Y11" i="90" s="1"/>
  <c r="B12" i="90" a="1"/>
  <c r="B12" i="90" s="1"/>
  <c r="Q12" i="90" l="1"/>
  <c r="O12" i="90"/>
  <c r="P12" i="90"/>
  <c r="X5" i="84" l="1"/>
  <c r="W5" i="84"/>
  <c r="V5" i="84"/>
  <c r="U5" i="84"/>
  <c r="T5" i="84"/>
  <c r="S5" i="84"/>
  <c r="R5" i="84"/>
  <c r="Q5" i="84"/>
  <c r="P5" i="84"/>
  <c r="O5" i="84"/>
  <c r="M5" i="84"/>
  <c r="L5" i="84"/>
  <c r="K5" i="84"/>
  <c r="J5" i="84"/>
  <c r="I5" i="84"/>
  <c r="H5" i="84"/>
  <c r="G5" i="84"/>
  <c r="F5" i="84"/>
  <c r="E5" i="84"/>
  <c r="D5" i="84"/>
  <c r="C5" i="84"/>
  <c r="N5" i="84" l="1"/>
  <c r="Y8" i="84" a="1"/>
  <c r="Y8" i="84" s="1"/>
  <c r="Z8" i="84" a="1"/>
  <c r="Z8" i="84" s="1"/>
  <c r="AA8" i="84" a="1"/>
  <c r="AA8" i="84" s="1"/>
  <c r="B5" i="84" a="1"/>
  <c r="B5" i="84" s="1"/>
  <c r="W8" i="84" l="1"/>
  <c r="V8" i="84"/>
  <c r="U8" i="84"/>
  <c r="T8" i="84"/>
  <c r="S8" i="84"/>
  <c r="R8" i="84"/>
  <c r="M8" i="84"/>
  <c r="L8" i="84"/>
  <c r="K8" i="84"/>
  <c r="J8" i="84"/>
  <c r="I8" i="84"/>
  <c r="H8" i="84"/>
  <c r="G8" i="84"/>
  <c r="F8" i="84"/>
  <c r="E8" i="84"/>
  <c r="X8" i="84" l="1"/>
  <c r="Q8" i="84"/>
  <c r="O8" i="84"/>
  <c r="P8" i="84"/>
  <c r="AA7" i="84" l="1" a="1"/>
  <c r="AA7" i="84" s="1"/>
  <c r="Z7" i="84" a="1"/>
  <c r="Z7" i="84" s="1"/>
  <c r="Y7" i="84" a="1"/>
  <c r="Y7" i="84" s="1"/>
  <c r="B8" i="84" a="1"/>
  <c r="B8" i="84" s="1"/>
  <c r="X7" i="90"/>
  <c r="W7" i="90"/>
  <c r="V7" i="90"/>
  <c r="U7" i="90"/>
  <c r="T7" i="90"/>
  <c r="S7" i="90"/>
  <c r="R7" i="90"/>
  <c r="Q7" i="90"/>
  <c r="P7" i="90"/>
  <c r="O7" i="90"/>
  <c r="M7" i="90"/>
  <c r="L7" i="90"/>
  <c r="K7" i="90"/>
  <c r="J7" i="90"/>
  <c r="I7" i="90"/>
  <c r="H7" i="90"/>
  <c r="G7" i="90"/>
  <c r="F7" i="90"/>
  <c r="E7" i="90"/>
  <c r="AA10" i="90" l="1" a="1"/>
  <c r="AA10" i="90" s="1"/>
  <c r="Z10" i="90" a="1"/>
  <c r="Z10" i="90" s="1"/>
  <c r="Y10" i="90" a="1"/>
  <c r="Y10" i="90" s="1"/>
  <c r="B7" i="90" a="1"/>
  <c r="B7" i="90" s="1"/>
  <c r="B9" i="91" l="1" a="1"/>
  <c r="B9" i="91" s="1"/>
  <c r="C9" i="91"/>
  <c r="D9" i="91"/>
  <c r="E9" i="91"/>
  <c r="F9" i="91"/>
  <c r="G9" i="91"/>
  <c r="H9" i="91"/>
  <c r="I9" i="91"/>
  <c r="J9" i="91"/>
  <c r="K9" i="91"/>
  <c r="L9" i="91"/>
  <c r="M9" i="91"/>
  <c r="O9" i="91"/>
  <c r="P9" i="91"/>
  <c r="Q9" i="91"/>
  <c r="R9" i="91"/>
  <c r="S9" i="91"/>
  <c r="T9" i="91"/>
  <c r="U9" i="91"/>
  <c r="V9" i="91"/>
  <c r="W9" i="91"/>
  <c r="X9" i="91"/>
  <c r="Y19" i="91" a="1"/>
  <c r="Y19" i="91" s="1"/>
  <c r="Z19" i="91" a="1"/>
  <c r="Z19" i="91" s="1"/>
  <c r="AA19" i="91" a="1"/>
  <c r="AA19" i="91" s="1"/>
  <c r="R5" i="91"/>
  <c r="W5" i="91"/>
  <c r="U5" i="91"/>
  <c r="T5" i="91"/>
  <c r="S5" i="91"/>
  <c r="M5" i="91"/>
  <c r="L5" i="91"/>
  <c r="K5" i="91"/>
  <c r="J5" i="91"/>
  <c r="I5" i="91"/>
  <c r="H5" i="91"/>
  <c r="G5" i="91"/>
  <c r="F5" i="91"/>
  <c r="E5" i="91"/>
  <c r="N9" i="91" l="1"/>
  <c r="X5" i="91" l="1"/>
  <c r="O5" i="91" l="1"/>
  <c r="P5" i="91"/>
  <c r="Q5" i="91"/>
  <c r="X4" i="91" l="1"/>
  <c r="W4" i="91"/>
  <c r="V4" i="91"/>
  <c r="U4" i="91"/>
  <c r="T4" i="91"/>
  <c r="S4" i="91"/>
  <c r="R4" i="91"/>
  <c r="Q4" i="91"/>
  <c r="P4" i="91"/>
  <c r="O4" i="91"/>
  <c r="M4" i="91"/>
  <c r="L4" i="91"/>
  <c r="K4" i="91"/>
  <c r="J4" i="91"/>
  <c r="I4" i="91"/>
  <c r="H4" i="91"/>
  <c r="G4" i="91"/>
  <c r="F4" i="91"/>
  <c r="E4" i="91"/>
  <c r="D4" i="91"/>
  <c r="C4" i="91"/>
  <c r="N4" i="91" l="1"/>
  <c r="X18" i="91" l="1"/>
  <c r="W18" i="91"/>
  <c r="V18" i="91"/>
  <c r="U18" i="91"/>
  <c r="T18" i="91"/>
  <c r="S18" i="91"/>
  <c r="R18" i="91"/>
  <c r="Q18" i="91"/>
  <c r="P18" i="91"/>
  <c r="O18" i="91"/>
  <c r="M18" i="91"/>
  <c r="L18" i="91"/>
  <c r="K18" i="91"/>
  <c r="J18" i="91"/>
  <c r="I18" i="91"/>
  <c r="H18" i="91"/>
  <c r="G18" i="91"/>
  <c r="F18" i="91"/>
  <c r="E18" i="91"/>
  <c r="X11" i="91" l="1"/>
  <c r="W11" i="91"/>
  <c r="V11" i="91"/>
  <c r="U11" i="91"/>
  <c r="T11" i="91"/>
  <c r="S11" i="91"/>
  <c r="R11" i="91"/>
  <c r="Q11" i="91"/>
  <c r="P11" i="91"/>
  <c r="O11" i="91"/>
  <c r="M11" i="91"/>
  <c r="L11" i="91"/>
  <c r="K11" i="91"/>
  <c r="J11" i="91"/>
  <c r="I11" i="91"/>
  <c r="H11" i="91"/>
  <c r="G11" i="91"/>
  <c r="F11" i="91"/>
  <c r="E11" i="91"/>
  <c r="D11" i="91"/>
  <c r="N11" i="91" l="1"/>
  <c r="T28" i="81"/>
  <c r="W18" i="81"/>
  <c r="V18" i="81"/>
  <c r="U18" i="81"/>
  <c r="T18" i="81"/>
  <c r="S18" i="81"/>
  <c r="R18" i="81"/>
  <c r="M18" i="81"/>
  <c r="L18" i="81"/>
  <c r="K18" i="81"/>
  <c r="J18" i="81"/>
  <c r="I18" i="81"/>
  <c r="H18" i="81"/>
  <c r="E18" i="81"/>
  <c r="Y30" i="81" a="1"/>
  <c r="Y30" i="81" s="1"/>
  <c r="Z30" i="81" a="1"/>
  <c r="Z30" i="81" s="1"/>
  <c r="AA30" i="81" a="1"/>
  <c r="AA30" i="81" s="1"/>
  <c r="B18" i="81" a="1"/>
  <c r="B18" i="81" s="1"/>
  <c r="AA8" i="89" a="1"/>
  <c r="AA8" i="89" s="1"/>
  <c r="Z8" i="89" a="1"/>
  <c r="Z8" i="89" s="1"/>
  <c r="Y8" i="89" a="1"/>
  <c r="Y8" i="89" s="1"/>
  <c r="W6" i="89"/>
  <c r="V6" i="89"/>
  <c r="U6" i="89"/>
  <c r="T6" i="89"/>
  <c r="S6" i="89"/>
  <c r="R6" i="89"/>
  <c r="M6" i="89"/>
  <c r="L6" i="89"/>
  <c r="K6" i="89"/>
  <c r="J6" i="89"/>
  <c r="I6" i="89"/>
  <c r="H6" i="89"/>
  <c r="G6" i="89"/>
  <c r="F6" i="89"/>
  <c r="E6" i="89"/>
  <c r="B6" i="89" a="1"/>
  <c r="B6" i="89" s="1"/>
  <c r="X9" i="89" l="1"/>
  <c r="W9" i="89"/>
  <c r="V9" i="89"/>
  <c r="U9" i="89"/>
  <c r="T9" i="89"/>
  <c r="S9" i="89"/>
  <c r="R9" i="89"/>
  <c r="Q9" i="89"/>
  <c r="P9" i="89"/>
  <c r="O9" i="89"/>
  <c r="M9" i="89"/>
  <c r="L9" i="89"/>
  <c r="K9" i="89"/>
  <c r="J9" i="89"/>
  <c r="I9" i="89"/>
  <c r="H9" i="89"/>
  <c r="G9" i="89"/>
  <c r="F9" i="89"/>
  <c r="E9" i="89"/>
  <c r="B9" i="89" a="1"/>
  <c r="B9" i="89" s="1"/>
  <c r="X7" i="80"/>
  <c r="W7" i="80"/>
  <c r="V7" i="80"/>
  <c r="U7" i="80"/>
  <c r="T7" i="80"/>
  <c r="S7" i="80"/>
  <c r="R7" i="80"/>
  <c r="Q7" i="80"/>
  <c r="P7" i="80"/>
  <c r="O7" i="80"/>
  <c r="M7" i="80"/>
  <c r="L7" i="80"/>
  <c r="K7" i="80"/>
  <c r="J7" i="80"/>
  <c r="I7" i="80"/>
  <c r="H7" i="80"/>
  <c r="G7" i="80"/>
  <c r="F7" i="80"/>
  <c r="E7" i="80"/>
  <c r="Y18" i="80" a="1"/>
  <c r="Y18" i="80" s="1"/>
  <c r="Z18" i="80" a="1"/>
  <c r="Z18" i="80" s="1"/>
  <c r="AA18" i="80" a="1"/>
  <c r="AA18" i="80" s="1"/>
  <c r="B7" i="80" a="1"/>
  <c r="B7" i="80" s="1"/>
  <c r="Y3" i="92" l="1" a="1"/>
  <c r="Y3" i="92" s="1"/>
  <c r="Z3" i="92" a="1"/>
  <c r="Z3" i="92" s="1"/>
  <c r="AA3" i="92" a="1"/>
  <c r="AA3" i="92" s="1"/>
  <c r="X3" i="92"/>
  <c r="W3" i="92"/>
  <c r="V3" i="92"/>
  <c r="U3" i="92"/>
  <c r="T3" i="92"/>
  <c r="S3" i="92"/>
  <c r="R3" i="92"/>
  <c r="Q3" i="92"/>
  <c r="P3" i="92"/>
  <c r="O3" i="92"/>
  <c r="M3" i="92"/>
  <c r="L3" i="92"/>
  <c r="K3" i="92"/>
  <c r="J3" i="92"/>
  <c r="I3" i="92"/>
  <c r="H3" i="92"/>
  <c r="G3" i="92"/>
  <c r="F3" i="92"/>
  <c r="E3" i="92"/>
  <c r="B3" i="92" l="1" a="1"/>
  <c r="B3" i="92" s="1"/>
  <c r="AA2" i="92" a="1"/>
  <c r="AA2" i="92" s="1"/>
  <c r="Z2" i="92" a="1"/>
  <c r="Z2" i="92" s="1"/>
  <c r="Y2" i="92" a="1"/>
  <c r="Y2" i="92" s="1"/>
  <c r="X2" i="92"/>
  <c r="W2" i="92"/>
  <c r="V2" i="92"/>
  <c r="U2" i="92"/>
  <c r="T2" i="92"/>
  <c r="S2" i="92"/>
  <c r="R2" i="92"/>
  <c r="Q2" i="92"/>
  <c r="P2" i="92"/>
  <c r="O2" i="92"/>
  <c r="M2" i="92"/>
  <c r="L2" i="92"/>
  <c r="K2" i="92"/>
  <c r="J2" i="92"/>
  <c r="I2" i="92"/>
  <c r="H2" i="92"/>
  <c r="G2" i="92"/>
  <c r="F2" i="92"/>
  <c r="E2" i="92"/>
  <c r="D2" i="92"/>
  <c r="C2" i="92"/>
  <c r="B2" i="92" a="1"/>
  <c r="B2" i="92" s="1"/>
  <c r="N2" i="92" l="1"/>
  <c r="W9" i="90"/>
  <c r="V9" i="90"/>
  <c r="U9" i="90"/>
  <c r="T9" i="90"/>
  <c r="S9" i="90"/>
  <c r="R9" i="90"/>
  <c r="M9" i="90"/>
  <c r="L9" i="90"/>
  <c r="K9" i="90"/>
  <c r="J9" i="90"/>
  <c r="I9" i="90"/>
  <c r="H9" i="90"/>
  <c r="G9" i="90"/>
  <c r="F9" i="90"/>
  <c r="E9" i="90"/>
  <c r="O9" i="90"/>
  <c r="X9" i="90"/>
  <c r="W15" i="90"/>
  <c r="V15" i="90"/>
  <c r="U15" i="90"/>
  <c r="T15" i="90"/>
  <c r="S15" i="90"/>
  <c r="R15" i="90"/>
  <c r="M15" i="90"/>
  <c r="L15" i="90"/>
  <c r="K15" i="90"/>
  <c r="J15" i="90"/>
  <c r="I15" i="90"/>
  <c r="H15" i="90"/>
  <c r="G15" i="90"/>
  <c r="F15" i="90"/>
  <c r="E15" i="90"/>
  <c r="X15" i="90"/>
  <c r="Q15" i="90" l="1"/>
  <c r="O15" i="90"/>
  <c r="P15" i="90"/>
  <c r="P9" i="90" l="1"/>
  <c r="Q9" i="90"/>
  <c r="C4" i="90" l="1"/>
  <c r="D4" i="90"/>
  <c r="E4" i="90"/>
  <c r="F4" i="90"/>
  <c r="G4" i="90"/>
  <c r="H4" i="90"/>
  <c r="I4" i="90"/>
  <c r="J4" i="90"/>
  <c r="K4" i="90"/>
  <c r="L4" i="90"/>
  <c r="M4" i="90"/>
  <c r="O4" i="90"/>
  <c r="P4" i="90"/>
  <c r="Q4" i="90"/>
  <c r="R4" i="90"/>
  <c r="S4" i="90"/>
  <c r="T4" i="90"/>
  <c r="U4" i="90"/>
  <c r="V4" i="90"/>
  <c r="W4" i="90"/>
  <c r="B15" i="90" a="1"/>
  <c r="B15" i="90" s="1"/>
  <c r="Y8" i="90" a="1"/>
  <c r="Y8" i="90" s="1"/>
  <c r="Z8" i="90" a="1"/>
  <c r="Z8" i="90" s="1"/>
  <c r="AA8" i="90" a="1"/>
  <c r="AA8" i="90" s="1"/>
  <c r="B9" i="90" a="1"/>
  <c r="B9" i="90" s="1"/>
  <c r="Y9" i="90" a="1"/>
  <c r="Y9" i="90" s="1"/>
  <c r="Z9" i="90" a="1"/>
  <c r="Z9" i="90" s="1"/>
  <c r="AA9" i="90" a="1"/>
  <c r="AA9" i="90" s="1"/>
  <c r="N4" i="90" l="1"/>
  <c r="W9" i="81"/>
  <c r="V9" i="81"/>
  <c r="U9" i="81"/>
  <c r="T9" i="81"/>
  <c r="S9" i="81"/>
  <c r="R9" i="81"/>
  <c r="M9" i="81"/>
  <c r="L9" i="81"/>
  <c r="K9" i="81"/>
  <c r="J9" i="81"/>
  <c r="I9" i="81"/>
  <c r="H9" i="81"/>
  <c r="G9" i="81"/>
  <c r="F9" i="81"/>
  <c r="E9" i="81"/>
  <c r="X9" i="81"/>
  <c r="Q9" i="81" l="1"/>
  <c r="O9" i="81"/>
  <c r="P9" i="81"/>
  <c r="X30" i="81" l="1"/>
  <c r="W30" i="81"/>
  <c r="V30" i="81"/>
  <c r="U30" i="81"/>
  <c r="T30" i="81"/>
  <c r="S30" i="81"/>
  <c r="R30" i="81"/>
  <c r="Q30" i="81"/>
  <c r="P30" i="81"/>
  <c r="O30" i="81"/>
  <c r="M30" i="81"/>
  <c r="L30" i="81"/>
  <c r="K30" i="81"/>
  <c r="J30" i="81"/>
  <c r="I30" i="81"/>
  <c r="H30" i="81"/>
  <c r="G30" i="81"/>
  <c r="F30" i="81"/>
  <c r="E30" i="81"/>
  <c r="D30" i="81"/>
  <c r="C30" i="81"/>
  <c r="Y28" i="81" a="1"/>
  <c r="Y28" i="81" s="1"/>
  <c r="Z28" i="81" a="1"/>
  <c r="Z28" i="81" s="1"/>
  <c r="AA28" i="81" a="1"/>
  <c r="AA28" i="81" s="1"/>
  <c r="Y29" i="81" a="1"/>
  <c r="Y29" i="81" s="1"/>
  <c r="Z29" i="81" a="1"/>
  <c r="Z29" i="81" s="1"/>
  <c r="AA29" i="81" a="1"/>
  <c r="AA29" i="81" s="1"/>
  <c r="B30" i="81" a="1"/>
  <c r="B30" i="81" s="1"/>
  <c r="B9" i="81" a="1"/>
  <c r="B9" i="81" s="1"/>
  <c r="N30" i="81" l="1"/>
  <c r="Y17" i="80" a="1"/>
  <c r="Y17" i="80" s="1"/>
  <c r="Z17" i="80" a="1"/>
  <c r="Z17" i="80" s="1"/>
  <c r="AA17" i="80" a="1"/>
  <c r="AA17" i="80" s="1"/>
  <c r="W16" i="80"/>
  <c r="V16" i="80"/>
  <c r="U16" i="80"/>
  <c r="T16" i="80"/>
  <c r="S16" i="80"/>
  <c r="R16" i="80"/>
  <c r="M16" i="80"/>
  <c r="L16" i="80"/>
  <c r="K16" i="80"/>
  <c r="J16" i="80"/>
  <c r="I16" i="80"/>
  <c r="H16" i="80"/>
  <c r="G16" i="80"/>
  <c r="F16" i="80"/>
  <c r="E16" i="80"/>
  <c r="B16" i="80" a="1"/>
  <c r="B16" i="80" s="1"/>
  <c r="X16" i="80"/>
  <c r="Q16" i="80" l="1"/>
  <c r="O16" i="80"/>
  <c r="P16" i="80"/>
  <c r="AA20" i="63" l="1" a="1"/>
  <c r="AA20" i="63" s="1"/>
  <c r="Z20" i="63" a="1"/>
  <c r="Z20" i="63" s="1"/>
  <c r="Y20" i="63" a="1"/>
  <c r="Y20" i="63" s="1"/>
  <c r="V5" i="63"/>
  <c r="U5" i="63"/>
  <c r="T5" i="63"/>
  <c r="S5" i="63"/>
  <c r="R5" i="63"/>
  <c r="M5" i="63"/>
  <c r="L5" i="63"/>
  <c r="K5" i="63"/>
  <c r="J5" i="63"/>
  <c r="I5" i="63"/>
  <c r="H5" i="63"/>
  <c r="G5" i="63"/>
  <c r="F5" i="63"/>
  <c r="E5" i="63"/>
  <c r="B5" i="63" a="1"/>
  <c r="B5" i="63" s="1"/>
  <c r="V4" i="89"/>
  <c r="U4" i="89"/>
  <c r="T4" i="89"/>
  <c r="S4" i="89"/>
  <c r="R4" i="89"/>
  <c r="M4" i="89"/>
  <c r="L4" i="89"/>
  <c r="K4" i="89"/>
  <c r="J4" i="89"/>
  <c r="I4" i="89"/>
  <c r="H4" i="89"/>
  <c r="G4" i="89"/>
  <c r="F4" i="89"/>
  <c r="E4" i="89"/>
  <c r="B4" i="89" a="1"/>
  <c r="B4" i="89" s="1"/>
  <c r="V3" i="82"/>
  <c r="U3" i="82"/>
  <c r="T3" i="82"/>
  <c r="S3" i="82"/>
  <c r="R3" i="82"/>
  <c r="M3" i="82"/>
  <c r="L3" i="82"/>
  <c r="K3" i="82"/>
  <c r="J3" i="82"/>
  <c r="I3" i="82"/>
  <c r="H3" i="82"/>
  <c r="G3" i="82"/>
  <c r="F3" i="82"/>
  <c r="E3" i="82"/>
  <c r="W4" i="89" l="1"/>
  <c r="W3" i="82"/>
  <c r="W5" i="63"/>
  <c r="X4" i="89" l="1"/>
  <c r="X5" i="63"/>
  <c r="X3" i="82"/>
  <c r="P3" i="82" l="1"/>
  <c r="P4" i="89"/>
  <c r="P5" i="63"/>
  <c r="O4" i="89"/>
  <c r="O3" i="82"/>
  <c r="O5" i="63"/>
  <c r="Q4" i="89"/>
  <c r="Q5" i="63"/>
  <c r="Q3" i="82"/>
  <c r="B3" i="82" l="1" a="1"/>
  <c r="B3" i="82" s="1"/>
  <c r="Y3" i="82" a="1"/>
  <c r="Y3" i="82" s="1"/>
  <c r="Z3" i="82" a="1"/>
  <c r="Z3" i="82" s="1"/>
  <c r="AA3" i="82" a="1"/>
  <c r="AA3" i="82" s="1"/>
  <c r="AA4" i="91" l="1" a="1"/>
  <c r="AA4" i="91" s="1"/>
  <c r="Z4" i="91" a="1"/>
  <c r="Z4" i="91" s="1"/>
  <c r="Y4" i="91" a="1"/>
  <c r="Y4" i="91" s="1"/>
  <c r="X12" i="91"/>
  <c r="W12" i="91"/>
  <c r="V12" i="91"/>
  <c r="U12" i="91"/>
  <c r="T12" i="91"/>
  <c r="S12" i="91"/>
  <c r="R12" i="91"/>
  <c r="Q12" i="91"/>
  <c r="P12" i="91"/>
  <c r="O12" i="91"/>
  <c r="M12" i="91"/>
  <c r="L12" i="91"/>
  <c r="K12" i="91"/>
  <c r="J12" i="91"/>
  <c r="I12" i="91"/>
  <c r="H12" i="91"/>
  <c r="G12" i="91"/>
  <c r="F12" i="91"/>
  <c r="E12" i="91"/>
  <c r="D12" i="91"/>
  <c r="C12" i="91"/>
  <c r="B12" i="91" a="1"/>
  <c r="B12" i="91" s="1"/>
  <c r="AA2" i="63" a="1"/>
  <c r="AA2" i="63" s="1"/>
  <c r="Z2" i="63" a="1"/>
  <c r="Z2" i="63" s="1"/>
  <c r="Y2" i="63" a="1"/>
  <c r="Y2" i="63" s="1"/>
  <c r="W6" i="63"/>
  <c r="V6" i="63"/>
  <c r="U6" i="63"/>
  <c r="T6" i="63"/>
  <c r="S6" i="63"/>
  <c r="R6" i="63"/>
  <c r="M6" i="63"/>
  <c r="L6" i="63"/>
  <c r="K6" i="63"/>
  <c r="J6" i="63"/>
  <c r="I6" i="63"/>
  <c r="H6" i="63"/>
  <c r="G6" i="63"/>
  <c r="F6" i="63"/>
  <c r="E6" i="63"/>
  <c r="B6" i="63" a="1"/>
  <c r="B6" i="63" s="1"/>
  <c r="B3" i="91" a="1"/>
  <c r="B3" i="91" s="1"/>
  <c r="E3" i="91"/>
  <c r="F3" i="91"/>
  <c r="G3" i="91"/>
  <c r="H3" i="91"/>
  <c r="I3" i="91"/>
  <c r="J3" i="91"/>
  <c r="K3" i="91"/>
  <c r="L3" i="91"/>
  <c r="M3" i="91"/>
  <c r="O3" i="91"/>
  <c r="P3" i="91"/>
  <c r="Q3" i="91"/>
  <c r="R3" i="91"/>
  <c r="S3" i="91"/>
  <c r="T3" i="91"/>
  <c r="U3" i="91"/>
  <c r="V3" i="91"/>
  <c r="W3" i="91"/>
  <c r="X3" i="91"/>
  <c r="Y18" i="91" a="1"/>
  <c r="Y18" i="91" s="1"/>
  <c r="Z18" i="91" a="1"/>
  <c r="Z18" i="91" s="1"/>
  <c r="AA18" i="91" a="1"/>
  <c r="AA18" i="91" s="1"/>
  <c r="AA19" i="63" a="1"/>
  <c r="AA19" i="63" s="1"/>
  <c r="Z19" i="63" a="1"/>
  <c r="Z19" i="63" s="1"/>
  <c r="Y19" i="63" a="1"/>
  <c r="Y19" i="63" s="1"/>
  <c r="AA17" i="91" a="1"/>
  <c r="AA17" i="91" s="1"/>
  <c r="Z17" i="91" a="1"/>
  <c r="Z17" i="91" s="1"/>
  <c r="Y17" i="91" a="1"/>
  <c r="Y17" i="91" s="1"/>
  <c r="X2" i="91"/>
  <c r="W2" i="91"/>
  <c r="U2" i="91"/>
  <c r="T2" i="91"/>
  <c r="S2" i="91"/>
  <c r="R2" i="91"/>
  <c r="Q2" i="91"/>
  <c r="P2" i="91"/>
  <c r="O2" i="91"/>
  <c r="M2" i="91"/>
  <c r="L2" i="91"/>
  <c r="K2" i="91"/>
  <c r="J2" i="91"/>
  <c r="I2" i="91"/>
  <c r="H2" i="91"/>
  <c r="G2" i="91"/>
  <c r="F2" i="91"/>
  <c r="E2" i="91"/>
  <c r="D2" i="91"/>
  <c r="C2" i="91"/>
  <c r="B2" i="91" a="1"/>
  <c r="B2" i="91" s="1"/>
  <c r="B4" i="63" a="1"/>
  <c r="B4" i="63" s="1"/>
  <c r="C4" i="63"/>
  <c r="D4" i="63"/>
  <c r="E4" i="63"/>
  <c r="F4" i="63"/>
  <c r="G4" i="63"/>
  <c r="H4" i="63"/>
  <c r="I4" i="63"/>
  <c r="J4" i="63"/>
  <c r="K4" i="63"/>
  <c r="L4" i="63"/>
  <c r="M4" i="63"/>
  <c r="O4" i="63"/>
  <c r="P4" i="63"/>
  <c r="Q4" i="63"/>
  <c r="R4" i="63"/>
  <c r="S4" i="63"/>
  <c r="T4" i="63"/>
  <c r="U4" i="63"/>
  <c r="V4" i="63"/>
  <c r="W4" i="63"/>
  <c r="X4" i="63"/>
  <c r="Y18" i="63" a="1"/>
  <c r="Y18" i="63" s="1"/>
  <c r="Z18" i="63" a="1"/>
  <c r="Z18" i="63" s="1"/>
  <c r="AA18" i="63" a="1"/>
  <c r="AA18" i="63" s="1"/>
  <c r="AA16" i="91" a="1"/>
  <c r="AA16" i="91" s="1"/>
  <c r="Z16" i="91" a="1"/>
  <c r="Z16" i="91" s="1"/>
  <c r="Y16" i="91" a="1"/>
  <c r="Y16" i="91" s="1"/>
  <c r="AA7" i="90" a="1"/>
  <c r="AA7" i="90" s="1"/>
  <c r="Z7" i="90" a="1"/>
  <c r="Z7" i="90" s="1"/>
  <c r="Y7" i="90" a="1"/>
  <c r="Y7" i="90" s="1"/>
  <c r="X4" i="90"/>
  <c r="B4" i="90" a="1"/>
  <c r="B4" i="90" s="1"/>
  <c r="N12" i="91" l="1"/>
  <c r="N2" i="91"/>
  <c r="N4" i="63"/>
  <c r="D5" i="90"/>
  <c r="AA6" i="90" a="1"/>
  <c r="AA6" i="90" s="1"/>
  <c r="Z6" i="90" a="1"/>
  <c r="Z6" i="90" s="1"/>
  <c r="Y6" i="90" a="1"/>
  <c r="Y6" i="90" s="1"/>
  <c r="X5" i="90"/>
  <c r="W5" i="90"/>
  <c r="V5" i="90"/>
  <c r="U5" i="90"/>
  <c r="T5" i="90"/>
  <c r="S5" i="90"/>
  <c r="R5" i="90"/>
  <c r="Q5" i="90"/>
  <c r="P5" i="90"/>
  <c r="O5" i="90"/>
  <c r="M5" i="90"/>
  <c r="L5" i="90"/>
  <c r="K5" i="90"/>
  <c r="J5" i="90"/>
  <c r="I5" i="90"/>
  <c r="H5" i="90"/>
  <c r="G5" i="90"/>
  <c r="F5" i="90"/>
  <c r="E5" i="90"/>
  <c r="C5" i="90"/>
  <c r="B5" i="90" a="1"/>
  <c r="B5" i="90" s="1"/>
  <c r="AA5" i="90" a="1"/>
  <c r="AA5" i="90" s="1"/>
  <c r="Z5" i="90" a="1"/>
  <c r="Z5" i="90" s="1"/>
  <c r="Y5" i="90" a="1"/>
  <c r="Y5" i="90" s="1"/>
  <c r="X11" i="90"/>
  <c r="W11" i="90"/>
  <c r="U11" i="90"/>
  <c r="T11" i="90"/>
  <c r="S11" i="90"/>
  <c r="R11" i="90"/>
  <c r="Q11" i="90"/>
  <c r="P11" i="90"/>
  <c r="O11" i="90"/>
  <c r="M11" i="90"/>
  <c r="L11" i="90"/>
  <c r="K11" i="90"/>
  <c r="J11" i="90"/>
  <c r="I11" i="90"/>
  <c r="H11" i="90"/>
  <c r="G11" i="90"/>
  <c r="F11" i="90"/>
  <c r="E11" i="90"/>
  <c r="D11" i="90"/>
  <c r="C11" i="90"/>
  <c r="B11" i="90" a="1"/>
  <c r="B11" i="90" s="1"/>
  <c r="AA15" i="91" a="1"/>
  <c r="AA15" i="91" s="1"/>
  <c r="Z15" i="91" a="1"/>
  <c r="Z15" i="91" s="1"/>
  <c r="Y15" i="91" a="1"/>
  <c r="Y15" i="91" s="1"/>
  <c r="W16" i="91"/>
  <c r="V16" i="91"/>
  <c r="U16" i="91"/>
  <c r="T16" i="91"/>
  <c r="S16" i="91"/>
  <c r="R16" i="91"/>
  <c r="M16" i="91"/>
  <c r="L16" i="91"/>
  <c r="K16" i="91"/>
  <c r="J16" i="91"/>
  <c r="I16" i="91"/>
  <c r="H16" i="91"/>
  <c r="G16" i="91"/>
  <c r="F16" i="91"/>
  <c r="E16" i="91"/>
  <c r="B16" i="91" a="1"/>
  <c r="B16" i="91" s="1"/>
  <c r="W10" i="90"/>
  <c r="V10" i="90"/>
  <c r="U10" i="90"/>
  <c r="T10" i="90"/>
  <c r="S10" i="90"/>
  <c r="R10" i="90"/>
  <c r="M10" i="90"/>
  <c r="L10" i="90"/>
  <c r="K10" i="90"/>
  <c r="J10" i="90"/>
  <c r="I10" i="90"/>
  <c r="H10" i="90"/>
  <c r="G10" i="90"/>
  <c r="F10" i="90"/>
  <c r="E10" i="90"/>
  <c r="Y4" i="90" a="1"/>
  <c r="Y4" i="90" s="1"/>
  <c r="Z4" i="90" a="1"/>
  <c r="Z4" i="90" s="1"/>
  <c r="AA4" i="90" a="1"/>
  <c r="AA4" i="90" s="1"/>
  <c r="B10" i="90" a="1"/>
  <c r="B10" i="90" s="1"/>
  <c r="N11" i="90" l="1"/>
  <c r="N5" i="90"/>
  <c r="X10" i="90"/>
  <c r="X16" i="91"/>
  <c r="P10" i="90" l="1"/>
  <c r="P16" i="91"/>
  <c r="O10" i="90"/>
  <c r="O16" i="91"/>
  <c r="Q16" i="91"/>
  <c r="Q10" i="90"/>
  <c r="AA14" i="91" l="1" a="1"/>
  <c r="AA14" i="91" s="1"/>
  <c r="Z14" i="91" a="1"/>
  <c r="Z14" i="91" s="1"/>
  <c r="Y14" i="91" a="1"/>
  <c r="Y14" i="91" s="1"/>
  <c r="B11" i="91" a="1"/>
  <c r="B11" i="91" s="1"/>
  <c r="AA13" i="91" a="1"/>
  <c r="AA13" i="91" s="1"/>
  <c r="Z13" i="91" a="1"/>
  <c r="Z13" i="91" s="1"/>
  <c r="Y13" i="91" a="1"/>
  <c r="Y13" i="91" s="1"/>
  <c r="B18" i="91" a="1"/>
  <c r="B18" i="91" s="1"/>
  <c r="AA12" i="91" a="1"/>
  <c r="AA12" i="91" s="1"/>
  <c r="Z12" i="91" a="1"/>
  <c r="Z12" i="91" s="1"/>
  <c r="Y12" i="91" a="1"/>
  <c r="Y12" i="91" s="1"/>
  <c r="X8" i="91"/>
  <c r="W8" i="91"/>
  <c r="V8" i="91"/>
  <c r="U8" i="91"/>
  <c r="T8" i="91"/>
  <c r="S8" i="91"/>
  <c r="R8" i="91"/>
  <c r="Q8" i="91"/>
  <c r="P8" i="91"/>
  <c r="O8" i="91"/>
  <c r="M8" i="91"/>
  <c r="L8" i="91"/>
  <c r="K8" i="91"/>
  <c r="J8" i="91"/>
  <c r="I8" i="91"/>
  <c r="H8" i="91"/>
  <c r="G8" i="91"/>
  <c r="F8" i="91"/>
  <c r="E8" i="91"/>
  <c r="D8" i="91"/>
  <c r="C8" i="91"/>
  <c r="B8" i="91" a="1"/>
  <c r="B8" i="91" s="1"/>
  <c r="AA11" i="91" a="1"/>
  <c r="AA11" i="91" s="1"/>
  <c r="Z11" i="91" a="1"/>
  <c r="Z11" i="91" s="1"/>
  <c r="Y11" i="91" a="1"/>
  <c r="Y11" i="91" s="1"/>
  <c r="X13" i="91"/>
  <c r="W13" i="91"/>
  <c r="V13" i="91"/>
  <c r="U13" i="91"/>
  <c r="T13" i="91"/>
  <c r="S13" i="91"/>
  <c r="R13" i="91"/>
  <c r="Q13" i="91"/>
  <c r="P13" i="91"/>
  <c r="O13" i="91"/>
  <c r="M13" i="91"/>
  <c r="L13" i="91"/>
  <c r="K13" i="91"/>
  <c r="J13" i="91"/>
  <c r="I13" i="91"/>
  <c r="H13" i="91"/>
  <c r="G13" i="91"/>
  <c r="F13" i="91"/>
  <c r="E13" i="91"/>
  <c r="B13" i="91" a="1"/>
  <c r="B13" i="91" s="1"/>
  <c r="AA10" i="91" a="1"/>
  <c r="AA10" i="91" s="1"/>
  <c r="Z10" i="91" a="1"/>
  <c r="Z10" i="91" s="1"/>
  <c r="Y10" i="91" a="1"/>
  <c r="Y10" i="91" s="1"/>
  <c r="X15" i="91"/>
  <c r="W15" i="91"/>
  <c r="V15" i="91"/>
  <c r="U15" i="91"/>
  <c r="T15" i="91"/>
  <c r="S15" i="91"/>
  <c r="R15" i="91"/>
  <c r="Q15" i="91"/>
  <c r="P15" i="91"/>
  <c r="O15" i="91"/>
  <c r="M15" i="91"/>
  <c r="L15" i="91"/>
  <c r="K15" i="91"/>
  <c r="J15" i="91"/>
  <c r="I15" i="91"/>
  <c r="H15" i="91"/>
  <c r="G15" i="91"/>
  <c r="F15" i="91"/>
  <c r="E15" i="91"/>
  <c r="D15" i="91"/>
  <c r="C15" i="91"/>
  <c r="B15" i="91" a="1"/>
  <c r="B15" i="91" s="1"/>
  <c r="AA9" i="91" a="1"/>
  <c r="AA9" i="91" s="1"/>
  <c r="Z9" i="91" a="1"/>
  <c r="Z9" i="91" s="1"/>
  <c r="Y9" i="91" a="1"/>
  <c r="Y9" i="91" s="1"/>
  <c r="X14" i="91"/>
  <c r="W14" i="91"/>
  <c r="V14" i="91"/>
  <c r="U14" i="91"/>
  <c r="T14" i="91"/>
  <c r="S14" i="91"/>
  <c r="R14" i="91"/>
  <c r="Q14" i="91"/>
  <c r="P14" i="91"/>
  <c r="O14" i="91"/>
  <c r="M14" i="91"/>
  <c r="L14" i="91"/>
  <c r="K14" i="91"/>
  <c r="J14" i="91"/>
  <c r="I14" i="91"/>
  <c r="H14" i="91"/>
  <c r="G14" i="91"/>
  <c r="F14" i="91"/>
  <c r="E14" i="91"/>
  <c r="D14" i="91"/>
  <c r="C14" i="91"/>
  <c r="B14" i="91" a="1"/>
  <c r="B14" i="91" s="1"/>
  <c r="AA8" i="91" a="1"/>
  <c r="AA8" i="91" s="1"/>
  <c r="Z8" i="91" a="1"/>
  <c r="Z8" i="91" s="1"/>
  <c r="Y8" i="91" a="1"/>
  <c r="Y8" i="91" s="1"/>
  <c r="B4" i="91" a="1"/>
  <c r="B4" i="91" s="1"/>
  <c r="AA7" i="91" a="1"/>
  <c r="AA7" i="91" s="1"/>
  <c r="Z7" i="91" a="1"/>
  <c r="Z7" i="91" s="1"/>
  <c r="Y7" i="91" a="1"/>
  <c r="Y7" i="91" s="1"/>
  <c r="X10" i="91"/>
  <c r="W10" i="91"/>
  <c r="V10" i="91"/>
  <c r="U10" i="91"/>
  <c r="T10" i="91"/>
  <c r="S10" i="91"/>
  <c r="R10" i="91"/>
  <c r="Q10" i="91"/>
  <c r="P10" i="91"/>
  <c r="O10" i="91"/>
  <c r="M10" i="91"/>
  <c r="L10" i="91"/>
  <c r="K10" i="91"/>
  <c r="J10" i="91"/>
  <c r="I10" i="91"/>
  <c r="H10" i="91"/>
  <c r="G10" i="91"/>
  <c r="F10" i="91"/>
  <c r="E10" i="91"/>
  <c r="D10" i="91"/>
  <c r="C10" i="91"/>
  <c r="B10" i="91" a="1"/>
  <c r="B10" i="91" s="1"/>
  <c r="AA6" i="91" a="1"/>
  <c r="AA6" i="91" s="1"/>
  <c r="Z6" i="91" a="1"/>
  <c r="Z6" i="91" s="1"/>
  <c r="Y6" i="91" a="1"/>
  <c r="Y6" i="91" s="1"/>
  <c r="X19" i="91"/>
  <c r="W19" i="91"/>
  <c r="V19" i="91"/>
  <c r="U19" i="91"/>
  <c r="T19" i="91"/>
  <c r="S19" i="91"/>
  <c r="R19" i="91"/>
  <c r="Q19" i="91"/>
  <c r="P19" i="91"/>
  <c r="O19" i="91"/>
  <c r="M19" i="91"/>
  <c r="L19" i="91"/>
  <c r="K19" i="91"/>
  <c r="J19" i="91"/>
  <c r="I19" i="91"/>
  <c r="H19" i="91"/>
  <c r="G19" i="91"/>
  <c r="F19" i="91"/>
  <c r="E19" i="91"/>
  <c r="D19" i="91"/>
  <c r="C19" i="91"/>
  <c r="B19" i="91" a="1"/>
  <c r="B19" i="91" s="1"/>
  <c r="AA5" i="91" a="1"/>
  <c r="AA5" i="91" s="1"/>
  <c r="Z5" i="91" a="1"/>
  <c r="Z5" i="91" s="1"/>
  <c r="Y5" i="91" a="1"/>
  <c r="Y5" i="91" s="1"/>
  <c r="X6" i="91"/>
  <c r="W6" i="91"/>
  <c r="V6" i="91"/>
  <c r="U6" i="91"/>
  <c r="T6" i="91"/>
  <c r="S6" i="91"/>
  <c r="R6" i="91"/>
  <c r="Q6" i="91"/>
  <c r="P6" i="91"/>
  <c r="O6" i="91"/>
  <c r="M6" i="91"/>
  <c r="L6" i="91"/>
  <c r="K6" i="91"/>
  <c r="J6" i="91"/>
  <c r="I6" i="91"/>
  <c r="H6" i="91"/>
  <c r="G6" i="91"/>
  <c r="F6" i="91"/>
  <c r="E6" i="91"/>
  <c r="D6" i="91"/>
  <c r="C6" i="91"/>
  <c r="B6" i="91" a="1"/>
  <c r="B6" i="91" s="1"/>
  <c r="AA3" i="91" a="1"/>
  <c r="AA3" i="91" s="1"/>
  <c r="Z3" i="91" a="1"/>
  <c r="Z3" i="91" s="1"/>
  <c r="Y3" i="91" a="1"/>
  <c r="Y3" i="91" s="1"/>
  <c r="X17" i="91"/>
  <c r="W17" i="91"/>
  <c r="U17" i="91"/>
  <c r="T17" i="91"/>
  <c r="S17" i="91"/>
  <c r="R17" i="91"/>
  <c r="Q17" i="91"/>
  <c r="P17" i="91"/>
  <c r="O17" i="91"/>
  <c r="M17" i="91"/>
  <c r="L17" i="91"/>
  <c r="K17" i="91"/>
  <c r="J17" i="91"/>
  <c r="I17" i="91"/>
  <c r="H17" i="91"/>
  <c r="G17" i="91"/>
  <c r="F17" i="91"/>
  <c r="E17" i="91"/>
  <c r="D17" i="91"/>
  <c r="C17" i="91"/>
  <c r="B17" i="91" a="1"/>
  <c r="B17" i="91" s="1"/>
  <c r="AA2" i="91" a="1"/>
  <c r="AA2" i="91" s="1"/>
  <c r="Z2" i="91" a="1"/>
  <c r="Z2" i="91" s="1"/>
  <c r="Y2" i="91" a="1"/>
  <c r="Y2" i="91" s="1"/>
  <c r="B5" i="91" a="1"/>
  <c r="B5" i="91" s="1"/>
  <c r="X7" i="91"/>
  <c r="W7" i="91"/>
  <c r="V7" i="91"/>
  <c r="U7" i="91"/>
  <c r="T7" i="91"/>
  <c r="S7" i="91"/>
  <c r="R7" i="91"/>
  <c r="Q7" i="91"/>
  <c r="P7" i="91"/>
  <c r="O7" i="91"/>
  <c r="M7" i="91"/>
  <c r="L7" i="91"/>
  <c r="K7" i="91"/>
  <c r="J7" i="91"/>
  <c r="I7" i="91"/>
  <c r="H7" i="91"/>
  <c r="G7" i="91"/>
  <c r="F7" i="91"/>
  <c r="E7" i="91"/>
  <c r="B7" i="91" a="1"/>
  <c r="B7" i="91" s="1"/>
  <c r="N17" i="91" l="1"/>
  <c r="N19" i="91"/>
  <c r="N6" i="91"/>
  <c r="N10" i="91"/>
  <c r="N15" i="91"/>
  <c r="N14" i="91"/>
  <c r="N8" i="91"/>
  <c r="X3" i="89"/>
  <c r="W3" i="89"/>
  <c r="V3" i="89"/>
  <c r="U3" i="89"/>
  <c r="T3" i="89"/>
  <c r="S3" i="89"/>
  <c r="R3" i="89"/>
  <c r="Q3" i="89"/>
  <c r="P3" i="89"/>
  <c r="O3" i="89"/>
  <c r="M3" i="89"/>
  <c r="L3" i="89"/>
  <c r="K3" i="89"/>
  <c r="J3" i="89"/>
  <c r="I3" i="89"/>
  <c r="H3" i="89"/>
  <c r="G3" i="89"/>
  <c r="F3" i="89"/>
  <c r="E3" i="89"/>
  <c r="B3" i="89" a="1"/>
  <c r="B3" i="89" s="1"/>
  <c r="X3" i="84"/>
  <c r="W3" i="84"/>
  <c r="V3" i="84"/>
  <c r="U3" i="84"/>
  <c r="T3" i="84"/>
  <c r="S3" i="84"/>
  <c r="R3" i="84"/>
  <c r="Q3" i="84"/>
  <c r="P3" i="84"/>
  <c r="O3" i="84"/>
  <c r="M3" i="84"/>
  <c r="L3" i="84"/>
  <c r="K3" i="84"/>
  <c r="J3" i="84"/>
  <c r="I3" i="84"/>
  <c r="H3" i="84"/>
  <c r="G3" i="84"/>
  <c r="F3" i="84"/>
  <c r="E3" i="84"/>
  <c r="Y6" i="84" a="1"/>
  <c r="Y6" i="84" s="1"/>
  <c r="Z6" i="84" a="1"/>
  <c r="Z6" i="84" s="1"/>
  <c r="AA6" i="84" a="1"/>
  <c r="AA6" i="84" s="1"/>
  <c r="B3" i="84" a="1"/>
  <c r="B3" i="84" s="1"/>
  <c r="Y5" i="84" l="1" a="1"/>
  <c r="Y5" i="84" s="1"/>
  <c r="Z5" i="84" a="1"/>
  <c r="Z5" i="84" s="1"/>
  <c r="AA5" i="84" a="1"/>
  <c r="AA5" i="84" s="1"/>
  <c r="W4" i="84"/>
  <c r="V4" i="84"/>
  <c r="U4" i="84"/>
  <c r="T4" i="84"/>
  <c r="S4" i="84"/>
  <c r="R4" i="84"/>
  <c r="M4" i="84"/>
  <c r="L4" i="84"/>
  <c r="K4" i="84"/>
  <c r="J4" i="84"/>
  <c r="I4" i="84"/>
  <c r="H4" i="84"/>
  <c r="G4" i="84"/>
  <c r="F4" i="84"/>
  <c r="E4" i="84"/>
  <c r="B4" i="84" a="1"/>
  <c r="B4" i="84" s="1"/>
  <c r="X4" i="84"/>
  <c r="Q4" i="84" l="1"/>
  <c r="O4" i="84"/>
  <c r="P4" i="84"/>
  <c r="Y4" i="84" a="1"/>
  <c r="Y4" i="84" s="1"/>
  <c r="Z4" i="84" a="1"/>
  <c r="Z4" i="84" s="1"/>
  <c r="AA4" i="84" a="1"/>
  <c r="AA4" i="84" s="1"/>
  <c r="W6" i="84"/>
  <c r="V6" i="84"/>
  <c r="U6" i="84"/>
  <c r="T6" i="84"/>
  <c r="S6" i="84"/>
  <c r="R6" i="84"/>
  <c r="M6" i="84"/>
  <c r="L6" i="84"/>
  <c r="K6" i="84"/>
  <c r="J6" i="84"/>
  <c r="I6" i="84"/>
  <c r="H6" i="84"/>
  <c r="G6" i="84"/>
  <c r="F6" i="84"/>
  <c r="E6" i="84"/>
  <c r="B6" i="84" a="1"/>
  <c r="B6" i="84" s="1"/>
  <c r="W25" i="81" l="1"/>
  <c r="V25" i="81"/>
  <c r="U25" i="81"/>
  <c r="T25" i="81"/>
  <c r="S25" i="81"/>
  <c r="R25" i="81"/>
  <c r="M25" i="81"/>
  <c r="L25" i="81"/>
  <c r="K25" i="81"/>
  <c r="J25" i="81"/>
  <c r="I25" i="81"/>
  <c r="H25" i="81"/>
  <c r="G25" i="81"/>
  <c r="F25" i="81"/>
  <c r="E25" i="81"/>
  <c r="B28" i="81" a="1"/>
  <c r="B28" i="81" s="1"/>
  <c r="B23" i="81" a="1"/>
  <c r="B23" i="81" s="1"/>
  <c r="B31" i="81" a="1"/>
  <c r="B31" i="81" s="1"/>
  <c r="B32" i="81" a="1"/>
  <c r="B32" i="81" s="1"/>
  <c r="B25" i="81" a="1"/>
  <c r="B25" i="81" s="1"/>
  <c r="Q25" i="81" l="1"/>
  <c r="X25" i="81"/>
  <c r="O25" i="81"/>
  <c r="P25" i="81"/>
  <c r="AA11" i="81" l="1" a="1"/>
  <c r="AA11" i="81" s="1"/>
  <c r="AA12" i="81" a="1"/>
  <c r="AA12" i="81" s="1"/>
  <c r="AA13" i="81" a="1"/>
  <c r="AA13" i="81" s="1"/>
  <c r="AA14" i="81" a="1"/>
  <c r="AA14" i="81" s="1"/>
  <c r="AA15" i="81" a="1"/>
  <c r="AA15" i="81" s="1"/>
  <c r="AA16" i="81" a="1"/>
  <c r="AA16" i="81" s="1"/>
  <c r="AA17" i="81" a="1"/>
  <c r="AA17" i="81" s="1"/>
  <c r="AA18" i="81" a="1"/>
  <c r="AA18" i="81" s="1"/>
  <c r="AA19" i="81" a="1"/>
  <c r="AA19" i="81" s="1"/>
  <c r="AA20" i="81" a="1"/>
  <c r="AA20" i="81" s="1"/>
  <c r="AA21" i="81" a="1"/>
  <c r="AA21" i="81" s="1"/>
  <c r="AA22" i="81" a="1"/>
  <c r="AA22" i="81" s="1"/>
  <c r="AA23" i="81" a="1"/>
  <c r="AA23" i="81" s="1"/>
  <c r="AA24" i="81" a="1"/>
  <c r="AA24" i="81" s="1"/>
  <c r="AA25" i="81" a="1"/>
  <c r="AA25" i="81" s="1"/>
  <c r="AA26" i="81" a="1"/>
  <c r="AA26" i="81" s="1"/>
  <c r="AA27" i="81" a="1"/>
  <c r="AA27" i="81" s="1"/>
  <c r="Z7" i="81" a="1"/>
  <c r="Z7" i="81" s="1"/>
  <c r="Z8" i="81" a="1"/>
  <c r="Z8" i="81" s="1"/>
  <c r="Z9" i="81" a="1"/>
  <c r="Z9" i="81" s="1"/>
  <c r="Z10" i="81" a="1"/>
  <c r="Z10" i="81" s="1"/>
  <c r="Z11" i="81" a="1"/>
  <c r="Z11" i="81" s="1"/>
  <c r="Z12" i="81" a="1"/>
  <c r="Z12" i="81" s="1"/>
  <c r="Z13" i="81" a="1"/>
  <c r="Z13" i="81" s="1"/>
  <c r="Z14" i="81" a="1"/>
  <c r="Z14" i="81" s="1"/>
  <c r="Z15" i="81" a="1"/>
  <c r="Z15" i="81" s="1"/>
  <c r="Z16" i="81" a="1"/>
  <c r="Z16" i="81" s="1"/>
  <c r="Z17" i="81" a="1"/>
  <c r="Z17" i="81" s="1"/>
  <c r="Z18" i="81" a="1"/>
  <c r="Z18" i="81" s="1"/>
  <c r="Z19" i="81" a="1"/>
  <c r="Z19" i="81" s="1"/>
  <c r="Z20" i="81" a="1"/>
  <c r="Z20" i="81" s="1"/>
  <c r="Z21" i="81" a="1"/>
  <c r="Z21" i="81" s="1"/>
  <c r="Z22" i="81" a="1"/>
  <c r="Z22" i="81" s="1"/>
  <c r="Z23" i="81" a="1"/>
  <c r="Z23" i="81" s="1"/>
  <c r="Z24" i="81" a="1"/>
  <c r="Z24" i="81" s="1"/>
  <c r="Z25" i="81" a="1"/>
  <c r="Z25" i="81" s="1"/>
  <c r="Z26" i="81" a="1"/>
  <c r="Z26" i="81" s="1"/>
  <c r="Z27" i="81" a="1"/>
  <c r="Z27" i="81" s="1"/>
  <c r="Y6" i="81" a="1"/>
  <c r="Y6" i="81" s="1"/>
  <c r="Y7" i="81" a="1"/>
  <c r="Y7" i="81" s="1"/>
  <c r="Y8" i="81" a="1"/>
  <c r="Y8" i="81" s="1"/>
  <c r="Y9" i="81" a="1"/>
  <c r="Y9" i="81" s="1"/>
  <c r="Y10" i="81" a="1"/>
  <c r="Y10" i="81" s="1"/>
  <c r="Y11" i="81" a="1"/>
  <c r="Y11" i="81" s="1"/>
  <c r="Y12" i="81" a="1"/>
  <c r="Y12" i="81" s="1"/>
  <c r="Y13" i="81" a="1"/>
  <c r="Y13" i="81" s="1"/>
  <c r="Y14" i="81" a="1"/>
  <c r="Y14" i="81" s="1"/>
  <c r="Y15" i="81" a="1"/>
  <c r="Y15" i="81" s="1"/>
  <c r="Y16" i="81" a="1"/>
  <c r="Y16" i="81" s="1"/>
  <c r="Y17" i="81" a="1"/>
  <c r="Y17" i="81" s="1"/>
  <c r="Y18" i="81" a="1"/>
  <c r="Y18" i="81" s="1"/>
  <c r="Y19" i="81" a="1"/>
  <c r="Y19" i="81" s="1"/>
  <c r="Y20" i="81" a="1"/>
  <c r="Y20" i="81" s="1"/>
  <c r="Y21" i="81" a="1"/>
  <c r="Y21" i="81" s="1"/>
  <c r="Y22" i="81" a="1"/>
  <c r="Y22" i="81" s="1"/>
  <c r="Y23" i="81" a="1"/>
  <c r="Y23" i="81" s="1"/>
  <c r="Y24" i="81" a="1"/>
  <c r="Y24" i="81" s="1"/>
  <c r="Y25" i="81" a="1"/>
  <c r="Y25" i="81" s="1"/>
  <c r="Y26" i="81" a="1"/>
  <c r="Y26" i="81" s="1"/>
  <c r="Y27" i="81" a="1"/>
  <c r="Y27" i="81" s="1"/>
  <c r="D7" i="89"/>
  <c r="X7" i="89"/>
  <c r="W7" i="89"/>
  <c r="V7" i="89"/>
  <c r="U7" i="89"/>
  <c r="T7" i="89"/>
  <c r="S7" i="89"/>
  <c r="R7" i="89"/>
  <c r="Q7" i="89"/>
  <c r="P7" i="89"/>
  <c r="O7" i="89"/>
  <c r="M7" i="89"/>
  <c r="L7" i="89"/>
  <c r="K7" i="89"/>
  <c r="J7" i="89"/>
  <c r="I7" i="89"/>
  <c r="H7" i="89"/>
  <c r="G7" i="89"/>
  <c r="F7" i="89"/>
  <c r="E7" i="89"/>
  <c r="C7" i="89"/>
  <c r="B7" i="89" a="1"/>
  <c r="B7" i="89" s="1"/>
  <c r="N7" i="89" l="1"/>
  <c r="X2" i="81" l="1"/>
  <c r="W2" i="81"/>
  <c r="V2" i="81"/>
  <c r="U2" i="81"/>
  <c r="T2" i="81"/>
  <c r="S2" i="81"/>
  <c r="R2" i="81"/>
  <c r="Q2" i="81"/>
  <c r="P2" i="81"/>
  <c r="O2" i="81"/>
  <c r="M2" i="81"/>
  <c r="L2" i="81"/>
  <c r="K2" i="81"/>
  <c r="J2" i="81"/>
  <c r="I2" i="81"/>
  <c r="H2" i="81"/>
  <c r="G2" i="81"/>
  <c r="F2" i="81"/>
  <c r="E2" i="81"/>
  <c r="B2" i="81" a="1"/>
  <c r="B2" i="81" s="1"/>
  <c r="B13" i="63" a="1"/>
  <c r="B13" i="63" s="1"/>
  <c r="E13" i="63"/>
  <c r="F13" i="63"/>
  <c r="G13" i="63"/>
  <c r="H13" i="63"/>
  <c r="I13" i="63"/>
  <c r="J13" i="63"/>
  <c r="K13" i="63"/>
  <c r="L13" i="63"/>
  <c r="M13" i="63"/>
  <c r="O13" i="63"/>
  <c r="P13" i="63"/>
  <c r="Q13" i="63"/>
  <c r="R13" i="63"/>
  <c r="S13" i="63"/>
  <c r="T13" i="63"/>
  <c r="U13" i="63"/>
  <c r="V13" i="63"/>
  <c r="W13" i="63"/>
  <c r="X13" i="63"/>
  <c r="Y15" i="63" a="1"/>
  <c r="Y15" i="63" s="1"/>
  <c r="Z15" i="63" a="1"/>
  <c r="Z15" i="63" s="1"/>
  <c r="AA15" i="63" a="1"/>
  <c r="AA15" i="63" s="1"/>
  <c r="X2" i="89" l="1"/>
  <c r="W2" i="89"/>
  <c r="U2" i="89"/>
  <c r="T2" i="89"/>
  <c r="S2" i="89"/>
  <c r="R2" i="89"/>
  <c r="Q2" i="89"/>
  <c r="P2" i="89"/>
  <c r="O2" i="89"/>
  <c r="M2" i="89"/>
  <c r="L2" i="89"/>
  <c r="K2" i="89"/>
  <c r="J2" i="89"/>
  <c r="I2" i="89"/>
  <c r="H2" i="89"/>
  <c r="G2" i="89"/>
  <c r="F2" i="89"/>
  <c r="E2" i="89"/>
  <c r="B2" i="89" a="1"/>
  <c r="B2" i="89" s="1"/>
  <c r="X2" i="90"/>
  <c r="W2" i="90"/>
  <c r="U2" i="90"/>
  <c r="T2" i="90"/>
  <c r="S2" i="90"/>
  <c r="R2" i="90"/>
  <c r="Q2" i="90"/>
  <c r="P2" i="90"/>
  <c r="O2" i="90"/>
  <c r="M2" i="90"/>
  <c r="L2" i="90"/>
  <c r="K2" i="90"/>
  <c r="J2" i="90"/>
  <c r="I2" i="90"/>
  <c r="H2" i="90"/>
  <c r="G2" i="90"/>
  <c r="F2" i="90"/>
  <c r="E2" i="90"/>
  <c r="D2" i="90"/>
  <c r="C2" i="90"/>
  <c r="C2" i="89" l="1"/>
  <c r="D2" i="89"/>
  <c r="N2" i="89" s="1"/>
  <c r="N2" i="90"/>
  <c r="AA3" i="90" a="1"/>
  <c r="AA3" i="90" s="1"/>
  <c r="Z3" i="90" a="1"/>
  <c r="Z3" i="90" s="1"/>
  <c r="Y3" i="90" a="1"/>
  <c r="Y3" i="90" s="1"/>
  <c r="B2" i="90" a="1"/>
  <c r="B2" i="90" s="1"/>
  <c r="AA2" i="85" l="1" a="1"/>
  <c r="AA2" i="85" s="1"/>
  <c r="Z2" i="85" a="1"/>
  <c r="Z2" i="85" s="1"/>
  <c r="Y2" i="85" a="1"/>
  <c r="Y2" i="85" s="1"/>
  <c r="X4" i="85"/>
  <c r="W4" i="85"/>
  <c r="V4" i="85"/>
  <c r="U4" i="85"/>
  <c r="T4" i="85"/>
  <c r="S4" i="85"/>
  <c r="R4" i="85"/>
  <c r="Q4" i="85"/>
  <c r="P4" i="85"/>
  <c r="O4" i="85"/>
  <c r="M4" i="85"/>
  <c r="L4" i="85"/>
  <c r="K4" i="85"/>
  <c r="J4" i="85"/>
  <c r="I4" i="85"/>
  <c r="H4" i="85"/>
  <c r="G4" i="85"/>
  <c r="F4" i="85"/>
  <c r="E4" i="85"/>
  <c r="B4" i="85" a="1"/>
  <c r="B4" i="85" s="1"/>
  <c r="AA10" i="81" l="1" a="1"/>
  <c r="AA10" i="81" s="1"/>
  <c r="X26" i="81"/>
  <c r="W26" i="81"/>
  <c r="V26" i="81"/>
  <c r="U26" i="81"/>
  <c r="T26" i="81"/>
  <c r="S26" i="81"/>
  <c r="R26" i="81"/>
  <c r="Q26" i="81"/>
  <c r="P26" i="81"/>
  <c r="O26" i="81"/>
  <c r="M26" i="81"/>
  <c r="L26" i="81"/>
  <c r="K26" i="81"/>
  <c r="J26" i="81"/>
  <c r="I26" i="81"/>
  <c r="H26" i="81"/>
  <c r="G26" i="81"/>
  <c r="F26" i="81"/>
  <c r="E26" i="81"/>
  <c r="B26" i="81" a="1"/>
  <c r="B26" i="81" s="1"/>
  <c r="AA5" i="89" l="1" a="1"/>
  <c r="AA5" i="89" s="1"/>
  <c r="Z5" i="89" a="1"/>
  <c r="Z5" i="89" s="1"/>
  <c r="Y5" i="89" a="1"/>
  <c r="Y5" i="89" s="1"/>
  <c r="AA2" i="90" a="1"/>
  <c r="AA2" i="90" s="1"/>
  <c r="Z2" i="90" a="1"/>
  <c r="Z2" i="90" s="1"/>
  <c r="Y2" i="90" a="1"/>
  <c r="Y2" i="90" s="1"/>
  <c r="W6" i="90"/>
  <c r="V6" i="90"/>
  <c r="U6" i="90"/>
  <c r="S6" i="90"/>
  <c r="R6" i="90"/>
  <c r="K6" i="90"/>
  <c r="J6" i="90"/>
  <c r="I6" i="90"/>
  <c r="H6" i="90"/>
  <c r="F6" i="90"/>
  <c r="E6" i="90"/>
  <c r="B6" i="90" a="1"/>
  <c r="B6" i="90" s="1"/>
  <c r="T6" i="90" l="1"/>
  <c r="L6" i="90"/>
  <c r="M6" i="90" l="1"/>
  <c r="X6" i="90" l="1"/>
  <c r="O6" i="90" l="1"/>
  <c r="P6" i="90"/>
  <c r="Q6" i="90"/>
  <c r="G6" i="90" l="1"/>
  <c r="W10" i="89" l="1"/>
  <c r="V10" i="89"/>
  <c r="U10" i="89"/>
  <c r="T10" i="89"/>
  <c r="S10" i="89"/>
  <c r="R10" i="89"/>
  <c r="M10" i="89"/>
  <c r="L10" i="89"/>
  <c r="K10" i="89"/>
  <c r="J10" i="89"/>
  <c r="I10" i="89"/>
  <c r="H10" i="89"/>
  <c r="G10" i="89"/>
  <c r="F10" i="89"/>
  <c r="E10" i="89"/>
  <c r="B10" i="89" a="1"/>
  <c r="B10" i="89" s="1"/>
  <c r="W13" i="81"/>
  <c r="V13" i="81"/>
  <c r="U13" i="81"/>
  <c r="T13" i="81"/>
  <c r="S13" i="81"/>
  <c r="R13" i="81"/>
  <c r="M13" i="81"/>
  <c r="L13" i="81"/>
  <c r="K13" i="81"/>
  <c r="J13" i="81"/>
  <c r="I13" i="81"/>
  <c r="H13" i="81"/>
  <c r="G13" i="81"/>
  <c r="F13" i="81"/>
  <c r="E13" i="81"/>
  <c r="AA9" i="81" a="1"/>
  <c r="AA9" i="81" s="1"/>
  <c r="B13" i="81" a="1"/>
  <c r="B13" i="81" s="1"/>
  <c r="D15" i="81" l="1"/>
  <c r="AA4" i="81" a="1"/>
  <c r="AA4" i="81" s="1"/>
  <c r="Z4" i="81" a="1"/>
  <c r="Z4" i="81" s="1"/>
  <c r="Y4" i="81" a="1"/>
  <c r="Y4" i="81" s="1"/>
  <c r="X15" i="81"/>
  <c r="W15" i="81"/>
  <c r="V15" i="81"/>
  <c r="U15" i="81"/>
  <c r="T15" i="81"/>
  <c r="S15" i="81"/>
  <c r="R15" i="81"/>
  <c r="Q15" i="81"/>
  <c r="P15" i="81"/>
  <c r="O15" i="81"/>
  <c r="M15" i="81"/>
  <c r="L15" i="81"/>
  <c r="K15" i="81"/>
  <c r="J15" i="81"/>
  <c r="I15" i="81"/>
  <c r="H15" i="81"/>
  <c r="G15" i="81"/>
  <c r="F15" i="81"/>
  <c r="E15" i="81"/>
  <c r="C15" i="81"/>
  <c r="B15" i="81" a="1"/>
  <c r="B15" i="81" s="1"/>
  <c r="N15" i="81" l="1"/>
  <c r="X13" i="81"/>
  <c r="X10" i="89"/>
  <c r="P13" i="81" l="1"/>
  <c r="P10" i="89"/>
  <c r="O13" i="81"/>
  <c r="O10" i="89"/>
  <c r="Q13" i="81"/>
  <c r="Q10" i="89"/>
  <c r="AA2" i="82" l="1" a="1"/>
  <c r="AA2" i="82" s="1"/>
  <c r="Z2" i="82" a="1"/>
  <c r="Z2" i="82" s="1"/>
  <c r="Y2" i="82" a="1"/>
  <c r="Y2" i="82" s="1"/>
  <c r="X2" i="82"/>
  <c r="W2" i="82"/>
  <c r="V2" i="82"/>
  <c r="U2" i="82"/>
  <c r="T2" i="82"/>
  <c r="S2" i="82"/>
  <c r="R2" i="82"/>
  <c r="Q2" i="82"/>
  <c r="P2" i="82"/>
  <c r="O2" i="82"/>
  <c r="M2" i="82"/>
  <c r="L2" i="82"/>
  <c r="K2" i="82"/>
  <c r="J2" i="82"/>
  <c r="I2" i="82"/>
  <c r="H2" i="82"/>
  <c r="G2" i="82"/>
  <c r="F2" i="82"/>
  <c r="E2" i="82"/>
  <c r="B2" i="82" l="1" a="1"/>
  <c r="B2" i="82" s="1"/>
  <c r="Y16" i="80" a="1"/>
  <c r="Y16" i="80" s="1"/>
  <c r="Z16" i="80" a="1"/>
  <c r="Z16" i="80" s="1"/>
  <c r="AA16" i="80" a="1"/>
  <c r="AA16" i="80" s="1"/>
  <c r="X17" i="80"/>
  <c r="W17" i="80"/>
  <c r="V17" i="80"/>
  <c r="U17" i="80"/>
  <c r="T17" i="80"/>
  <c r="S17" i="80"/>
  <c r="R17" i="80"/>
  <c r="Q17" i="80"/>
  <c r="P17" i="80"/>
  <c r="O17" i="80"/>
  <c r="M17" i="80"/>
  <c r="L17" i="80"/>
  <c r="K17" i="80"/>
  <c r="J17" i="80"/>
  <c r="I17" i="80"/>
  <c r="H17" i="80"/>
  <c r="G17" i="80"/>
  <c r="F17" i="80"/>
  <c r="E17" i="80"/>
  <c r="D17" i="80"/>
  <c r="B17" i="80" a="1"/>
  <c r="B17" i="80" s="1"/>
  <c r="N17" i="80" l="1"/>
  <c r="Y3" i="89" a="1"/>
  <c r="Y3" i="89" s="1"/>
  <c r="Z3" i="89" a="1"/>
  <c r="Z3" i="89" s="1"/>
  <c r="AA3" i="89" a="1"/>
  <c r="AA3" i="89" s="1"/>
  <c r="X8" i="89"/>
  <c r="W8" i="89"/>
  <c r="V8" i="89"/>
  <c r="U8" i="89"/>
  <c r="T8" i="89"/>
  <c r="S8" i="89"/>
  <c r="R8" i="89"/>
  <c r="Q8" i="89"/>
  <c r="P8" i="89"/>
  <c r="O8" i="89"/>
  <c r="M8" i="89"/>
  <c r="L8" i="89"/>
  <c r="K8" i="89"/>
  <c r="J8" i="89"/>
  <c r="I8" i="89"/>
  <c r="H8" i="89"/>
  <c r="G8" i="89"/>
  <c r="F8" i="89"/>
  <c r="E8" i="89"/>
  <c r="AA4" i="89" l="1" a="1"/>
  <c r="AA4" i="89" s="1"/>
  <c r="Z4" i="89" a="1"/>
  <c r="Z4" i="89" s="1"/>
  <c r="Y4" i="89" a="1"/>
  <c r="Y4" i="89" s="1"/>
  <c r="B8" i="89" a="1"/>
  <c r="B8" i="89" s="1"/>
  <c r="X5" i="89"/>
  <c r="W5" i="89"/>
  <c r="V5" i="89"/>
  <c r="U5" i="89"/>
  <c r="T5" i="89"/>
  <c r="S5" i="89"/>
  <c r="R5" i="89"/>
  <c r="Q5" i="89"/>
  <c r="P5" i="89"/>
  <c r="O5" i="89"/>
  <c r="M5" i="89"/>
  <c r="L5" i="89"/>
  <c r="K5" i="89"/>
  <c r="J5" i="89"/>
  <c r="I5" i="89"/>
  <c r="H5" i="89"/>
  <c r="G5" i="89"/>
  <c r="F5" i="89"/>
  <c r="E5" i="89"/>
  <c r="B5" i="89" a="1"/>
  <c r="B5" i="89" s="1"/>
  <c r="AA2" i="89" a="1"/>
  <c r="AA2" i="89" s="1"/>
  <c r="Z2" i="89" a="1"/>
  <c r="Z2" i="89" s="1"/>
  <c r="Y2" i="89" a="1"/>
  <c r="Y2" i="89" s="1"/>
  <c r="AA17" i="63" l="1" a="1"/>
  <c r="AA17" i="63" s="1"/>
  <c r="Z17" i="63" a="1"/>
  <c r="Z17" i="63" s="1"/>
  <c r="Y17" i="63" a="1"/>
  <c r="Y17" i="63" s="1"/>
  <c r="AA3" i="84" l="1" a="1"/>
  <c r="AA3" i="84" s="1"/>
  <c r="Z3" i="84" a="1"/>
  <c r="Z3" i="84" s="1"/>
  <c r="Y3" i="84" a="1"/>
  <c r="Y3" i="84" s="1"/>
  <c r="X2" i="84"/>
  <c r="W2" i="84"/>
  <c r="V2" i="84"/>
  <c r="U2" i="84"/>
  <c r="T2" i="84"/>
  <c r="S2" i="84"/>
  <c r="R2" i="84"/>
  <c r="Q2" i="84"/>
  <c r="P2" i="84"/>
  <c r="O2" i="84"/>
  <c r="M2" i="84"/>
  <c r="L2" i="84"/>
  <c r="K2" i="84"/>
  <c r="J2" i="84"/>
  <c r="I2" i="84"/>
  <c r="H2" i="84"/>
  <c r="G2" i="84"/>
  <c r="F2" i="84"/>
  <c r="E2" i="84"/>
  <c r="B2" i="84" a="1"/>
  <c r="B2" i="84" s="1"/>
  <c r="X14" i="80"/>
  <c r="W14" i="80"/>
  <c r="V14" i="80"/>
  <c r="U14" i="80"/>
  <c r="T14" i="80"/>
  <c r="S14" i="80"/>
  <c r="R14" i="80"/>
  <c r="Q14" i="80"/>
  <c r="P14" i="80"/>
  <c r="O14" i="80"/>
  <c r="M14" i="80"/>
  <c r="L14" i="80"/>
  <c r="K14" i="80"/>
  <c r="J14" i="80"/>
  <c r="I14" i="80"/>
  <c r="H14" i="80"/>
  <c r="G14" i="80"/>
  <c r="F14" i="80"/>
  <c r="E14" i="80"/>
  <c r="B14" i="80" a="1"/>
  <c r="B14" i="80" s="1"/>
  <c r="Y15" i="80" a="1"/>
  <c r="Y15" i="80" s="1"/>
  <c r="Z15" i="80" a="1"/>
  <c r="Z15" i="80" s="1"/>
  <c r="AA15" i="80" a="1"/>
  <c r="AA15" i="80" s="1"/>
  <c r="Y14" i="80" l="1" a="1"/>
  <c r="Y14" i="80" s="1"/>
  <c r="Z14" i="80" a="1"/>
  <c r="Z14" i="80" s="1"/>
  <c r="AA14" i="80" a="1"/>
  <c r="AA14" i="80" s="1"/>
  <c r="W15" i="80"/>
  <c r="V15" i="80"/>
  <c r="U15" i="80"/>
  <c r="T15" i="80"/>
  <c r="S15" i="80"/>
  <c r="R15" i="80"/>
  <c r="M15" i="80"/>
  <c r="L15" i="80"/>
  <c r="K15" i="80"/>
  <c r="J15" i="80"/>
  <c r="I15" i="80"/>
  <c r="H15" i="80"/>
  <c r="G15" i="80"/>
  <c r="F15" i="80"/>
  <c r="E15" i="80"/>
  <c r="B15" i="80" a="1"/>
  <c r="B15" i="80" s="1"/>
  <c r="X15" i="80" l="1"/>
  <c r="P15" i="80" l="1"/>
  <c r="O15" i="80"/>
  <c r="Q15" i="80" l="1"/>
  <c r="AA8" i="81" l="1" a="1"/>
  <c r="AA8" i="81" s="1"/>
  <c r="X17" i="81"/>
  <c r="W17" i="81" l="1"/>
  <c r="V17" i="81"/>
  <c r="U17" i="81"/>
  <c r="T17" i="81"/>
  <c r="S17" i="81"/>
  <c r="R17" i="81"/>
  <c r="L17" i="81"/>
  <c r="K17" i="81"/>
  <c r="J17" i="81"/>
  <c r="I17" i="81"/>
  <c r="H17" i="81"/>
  <c r="G17" i="81"/>
  <c r="F17" i="81"/>
  <c r="E17" i="81"/>
  <c r="M17" i="81" l="1"/>
  <c r="Q17" i="81" l="1"/>
  <c r="O17" i="81" l="1"/>
  <c r="P17" i="81"/>
  <c r="B17" i="81" l="1" a="1"/>
  <c r="B17" i="81" s="1"/>
  <c r="Y13" i="80" a="1"/>
  <c r="Y13" i="80" s="1"/>
  <c r="Z13" i="80" a="1"/>
  <c r="Z13" i="80" s="1"/>
  <c r="AA13" i="80" a="1"/>
  <c r="AA13" i="80" s="1"/>
  <c r="X4" i="80"/>
  <c r="W4" i="80"/>
  <c r="V4" i="80"/>
  <c r="U4" i="80"/>
  <c r="T4" i="80"/>
  <c r="S4" i="80"/>
  <c r="R4" i="80"/>
  <c r="Q4" i="80"/>
  <c r="P4" i="80"/>
  <c r="O4" i="80"/>
  <c r="M4" i="80"/>
  <c r="L4" i="80"/>
  <c r="K4" i="80"/>
  <c r="J4" i="80"/>
  <c r="I4" i="80"/>
  <c r="H4" i="80"/>
  <c r="G4" i="80"/>
  <c r="F4" i="80"/>
  <c r="E4" i="80"/>
  <c r="B4" i="80" a="1"/>
  <c r="B4" i="80" s="1"/>
  <c r="X28" i="81" l="1"/>
  <c r="W28" i="81"/>
  <c r="V28" i="81"/>
  <c r="U28" i="81"/>
  <c r="S28" i="81"/>
  <c r="R28" i="81"/>
  <c r="Q28" i="81"/>
  <c r="P28" i="81"/>
  <c r="O28" i="81"/>
  <c r="M28" i="81"/>
  <c r="L28" i="81"/>
  <c r="K28" i="81"/>
  <c r="J28" i="81"/>
  <c r="I28" i="81"/>
  <c r="H28" i="81"/>
  <c r="G28" i="81"/>
  <c r="F28" i="81"/>
  <c r="E28" i="81"/>
  <c r="W6" i="81" l="1"/>
  <c r="V6" i="81"/>
  <c r="U6" i="81"/>
  <c r="T6" i="81"/>
  <c r="S6" i="81"/>
  <c r="R6" i="81"/>
  <c r="M6" i="81"/>
  <c r="L6" i="81"/>
  <c r="K6" i="81"/>
  <c r="J6" i="81"/>
  <c r="I6" i="81"/>
  <c r="H6" i="81"/>
  <c r="G6" i="81"/>
  <c r="F6" i="81"/>
  <c r="E6" i="81"/>
  <c r="X21" i="81" l="1"/>
  <c r="W21" i="81"/>
  <c r="V21" i="81"/>
  <c r="U21" i="81"/>
  <c r="T21" i="81"/>
  <c r="S21" i="81"/>
  <c r="R21" i="81"/>
  <c r="Q21" i="81"/>
  <c r="P21" i="81"/>
  <c r="O21" i="81"/>
  <c r="M21" i="81"/>
  <c r="L21" i="81"/>
  <c r="K21" i="81"/>
  <c r="J21" i="81"/>
  <c r="I21" i="81"/>
  <c r="H21" i="81"/>
  <c r="G21" i="81"/>
  <c r="F21" i="81"/>
  <c r="E21" i="81"/>
  <c r="D21" i="81"/>
  <c r="C21" i="81"/>
  <c r="N21" i="81" l="1"/>
  <c r="X4" i="81"/>
  <c r="W4" i="81"/>
  <c r="V4" i="81"/>
  <c r="U4" i="81"/>
  <c r="T4" i="81"/>
  <c r="S4" i="81"/>
  <c r="R4" i="81"/>
  <c r="Q4" i="81"/>
  <c r="P4" i="81"/>
  <c r="O4" i="81"/>
  <c r="M4" i="81"/>
  <c r="L4" i="81"/>
  <c r="K4" i="81"/>
  <c r="J4" i="81"/>
  <c r="I4" i="81"/>
  <c r="H4" i="81"/>
  <c r="G4" i="81"/>
  <c r="F4" i="81"/>
  <c r="E4" i="81"/>
  <c r="Y5" i="81" a="1"/>
  <c r="Y5" i="81" s="1"/>
  <c r="Z5" i="81" a="1"/>
  <c r="Z5" i="81" s="1"/>
  <c r="AA5" i="81" a="1"/>
  <c r="AA5" i="81" s="1"/>
  <c r="Z6" i="81" a="1"/>
  <c r="Z6" i="81" s="1"/>
  <c r="AA6" i="81" a="1"/>
  <c r="AA6" i="81" s="1"/>
  <c r="AA7" i="81" a="1"/>
  <c r="AA7" i="81" s="1"/>
  <c r="B4" i="81" a="1"/>
  <c r="B4" i="81" s="1"/>
  <c r="B21" i="81" a="1"/>
  <c r="B21" i="81" s="1"/>
  <c r="B6" i="81" a="1"/>
  <c r="B6" i="81" s="1"/>
  <c r="Y3" i="81" l="1" a="1"/>
  <c r="Y3" i="81" s="1"/>
  <c r="Z3" i="81" a="1"/>
  <c r="Z3" i="81" s="1"/>
  <c r="AA3" i="81" a="1"/>
  <c r="AA3" i="81" s="1"/>
  <c r="X7" i="81"/>
  <c r="W7" i="81"/>
  <c r="V7" i="81"/>
  <c r="U7" i="81"/>
  <c r="T7" i="81"/>
  <c r="S7" i="81"/>
  <c r="R7" i="81"/>
  <c r="Q7" i="81"/>
  <c r="P7" i="81"/>
  <c r="O7" i="81"/>
  <c r="L7" i="81"/>
  <c r="K7" i="81"/>
  <c r="J7" i="81"/>
  <c r="I7" i="81"/>
  <c r="H7" i="81"/>
  <c r="G7" i="81"/>
  <c r="F7" i="81"/>
  <c r="E7" i="81"/>
  <c r="D7" i="81"/>
  <c r="C7" i="81"/>
  <c r="B7" i="81" a="1"/>
  <c r="B7" i="81" s="1"/>
  <c r="M7" i="81" l="1"/>
  <c r="N7" i="81" s="1"/>
  <c r="X18" i="63" l="1"/>
  <c r="W18" i="63"/>
  <c r="V18" i="63"/>
  <c r="U18" i="63"/>
  <c r="T18" i="63"/>
  <c r="S18" i="63"/>
  <c r="R18" i="63"/>
  <c r="Q18" i="63"/>
  <c r="P18" i="63"/>
  <c r="O18" i="63"/>
  <c r="M18" i="63"/>
  <c r="L18" i="63"/>
  <c r="K18" i="63"/>
  <c r="J18" i="63"/>
  <c r="I18" i="63"/>
  <c r="H18" i="63"/>
  <c r="G18" i="63"/>
  <c r="F18" i="63"/>
  <c r="E18" i="63"/>
  <c r="B18" i="63" a="1"/>
  <c r="B18" i="63" s="1"/>
  <c r="AA16" i="63" a="1"/>
  <c r="AA16" i="63" s="1"/>
  <c r="Z16" i="63" a="1"/>
  <c r="Z16" i="63" s="1"/>
  <c r="Y16" i="63" a="1"/>
  <c r="Y16" i="63" s="1"/>
  <c r="AA14" i="63" a="1"/>
  <c r="AA14" i="63" s="1"/>
  <c r="Z14" i="63" a="1"/>
  <c r="Z14" i="63" s="1"/>
  <c r="Y14" i="63" a="1"/>
  <c r="Y14" i="63" s="1"/>
  <c r="AA13" i="63" a="1"/>
  <c r="AA13" i="63" s="1"/>
  <c r="Z13" i="63" a="1"/>
  <c r="Z13" i="63" s="1"/>
  <c r="Y13" i="63" a="1"/>
  <c r="Y13" i="63" s="1"/>
  <c r="X9" i="63"/>
  <c r="W9" i="63"/>
  <c r="V9" i="63"/>
  <c r="U9" i="63"/>
  <c r="T9" i="63"/>
  <c r="S9" i="63"/>
  <c r="R9" i="63"/>
  <c r="Q9" i="63"/>
  <c r="P9" i="63"/>
  <c r="O9" i="63"/>
  <c r="M9" i="63"/>
  <c r="L9" i="63"/>
  <c r="K9" i="63"/>
  <c r="J9" i="63"/>
  <c r="I9" i="63"/>
  <c r="H9" i="63"/>
  <c r="G9" i="63"/>
  <c r="F9" i="63"/>
  <c r="E9" i="63"/>
  <c r="D9" i="63"/>
  <c r="C9" i="63"/>
  <c r="B9" i="63" a="1"/>
  <c r="B9" i="63" s="1"/>
  <c r="AA12" i="63" a="1"/>
  <c r="AA12" i="63" s="1"/>
  <c r="Z12" i="63" a="1"/>
  <c r="Z12" i="63" s="1"/>
  <c r="Y12" i="63" a="1"/>
  <c r="Y12" i="63" s="1"/>
  <c r="X8" i="63"/>
  <c r="W8" i="63"/>
  <c r="V8" i="63"/>
  <c r="U8" i="63"/>
  <c r="T8" i="63"/>
  <c r="S8" i="63"/>
  <c r="R8" i="63"/>
  <c r="Q8" i="63"/>
  <c r="P8" i="63"/>
  <c r="O8" i="63"/>
  <c r="M8" i="63"/>
  <c r="L8" i="63"/>
  <c r="K8" i="63"/>
  <c r="J8" i="63"/>
  <c r="I8" i="63"/>
  <c r="H8" i="63"/>
  <c r="G8" i="63"/>
  <c r="F8" i="63"/>
  <c r="E8" i="63"/>
  <c r="B8" i="63" a="1"/>
  <c r="B8" i="63" s="1"/>
  <c r="AA11" i="63" a="1"/>
  <c r="AA11" i="63" s="1"/>
  <c r="Z11" i="63" a="1"/>
  <c r="Z11" i="63" s="1"/>
  <c r="Y11" i="63" a="1"/>
  <c r="Y11" i="63" s="1"/>
  <c r="X14" i="63"/>
  <c r="W14" i="63"/>
  <c r="V14" i="63"/>
  <c r="U14" i="63"/>
  <c r="T14" i="63"/>
  <c r="S14" i="63"/>
  <c r="R14" i="63"/>
  <c r="Q14" i="63"/>
  <c r="P14" i="63"/>
  <c r="O14" i="63"/>
  <c r="M14" i="63"/>
  <c r="L14" i="63"/>
  <c r="K14" i="63"/>
  <c r="J14" i="63"/>
  <c r="I14" i="63"/>
  <c r="H14" i="63"/>
  <c r="G14" i="63"/>
  <c r="F14" i="63"/>
  <c r="E14" i="63"/>
  <c r="B14" i="63" a="1"/>
  <c r="B14" i="63" s="1"/>
  <c r="AA10" i="63" a="1"/>
  <c r="AA10" i="63" s="1"/>
  <c r="Z10" i="63" a="1"/>
  <c r="Z10" i="63" s="1"/>
  <c r="Y10" i="63" a="1"/>
  <c r="Y10" i="63" s="1"/>
  <c r="AA9" i="63" a="1"/>
  <c r="AA9" i="63" s="1"/>
  <c r="Z9" i="63" a="1"/>
  <c r="Z9" i="63" s="1"/>
  <c r="Y9" i="63" a="1"/>
  <c r="Y9" i="63" s="1"/>
  <c r="X19" i="63"/>
  <c r="W19" i="63"/>
  <c r="V19" i="63"/>
  <c r="U19" i="63"/>
  <c r="T19" i="63"/>
  <c r="S19" i="63"/>
  <c r="R19" i="63"/>
  <c r="Q19" i="63"/>
  <c r="P19" i="63"/>
  <c r="O19" i="63"/>
  <c r="M19" i="63"/>
  <c r="L19" i="63"/>
  <c r="K19" i="63"/>
  <c r="J19" i="63"/>
  <c r="I19" i="63"/>
  <c r="H19" i="63"/>
  <c r="G19" i="63"/>
  <c r="F19" i="63"/>
  <c r="E19" i="63"/>
  <c r="B19" i="63" a="1"/>
  <c r="B19" i="63" s="1"/>
  <c r="X12" i="63"/>
  <c r="W12" i="63"/>
  <c r="V12" i="63"/>
  <c r="U12" i="63"/>
  <c r="T12" i="63"/>
  <c r="S12" i="63"/>
  <c r="R12" i="63"/>
  <c r="Q12" i="63"/>
  <c r="P12" i="63"/>
  <c r="O12" i="63"/>
  <c r="M12" i="63"/>
  <c r="L12" i="63"/>
  <c r="K12" i="63"/>
  <c r="J12" i="63"/>
  <c r="I12" i="63"/>
  <c r="H12" i="63"/>
  <c r="G12" i="63"/>
  <c r="F12" i="63"/>
  <c r="E12" i="63"/>
  <c r="D12" i="63"/>
  <c r="C12" i="63"/>
  <c r="B12" i="63" a="1"/>
  <c r="B12" i="63" s="1"/>
  <c r="AA8" i="63" a="1"/>
  <c r="AA8" i="63" s="1"/>
  <c r="Z8" i="63" a="1"/>
  <c r="Z8" i="63" s="1"/>
  <c r="Y8" i="63" a="1"/>
  <c r="Y8" i="63" s="1"/>
  <c r="X16" i="63"/>
  <c r="W16" i="63"/>
  <c r="V16" i="63"/>
  <c r="U16" i="63"/>
  <c r="T16" i="63"/>
  <c r="S16" i="63"/>
  <c r="R16" i="63"/>
  <c r="Q16" i="63"/>
  <c r="P16" i="63"/>
  <c r="O16" i="63"/>
  <c r="M16" i="63"/>
  <c r="L16" i="63"/>
  <c r="K16" i="63"/>
  <c r="J16" i="63"/>
  <c r="I16" i="63"/>
  <c r="H16" i="63"/>
  <c r="G16" i="63"/>
  <c r="F16" i="63"/>
  <c r="E16" i="63"/>
  <c r="D16" i="63"/>
  <c r="C16" i="63"/>
  <c r="B16" i="63" a="1"/>
  <c r="B16" i="63" s="1"/>
  <c r="X15" i="63"/>
  <c r="W15" i="63"/>
  <c r="V15" i="63"/>
  <c r="U15" i="63"/>
  <c r="T15" i="63"/>
  <c r="S15" i="63"/>
  <c r="R15" i="63"/>
  <c r="Q15" i="63"/>
  <c r="P15" i="63"/>
  <c r="O15" i="63"/>
  <c r="M15" i="63"/>
  <c r="L15" i="63"/>
  <c r="K15" i="63"/>
  <c r="J15" i="63"/>
  <c r="I15" i="63"/>
  <c r="H15" i="63"/>
  <c r="G15" i="63"/>
  <c r="F15" i="63"/>
  <c r="E15" i="63"/>
  <c r="B15" i="63" a="1"/>
  <c r="B15" i="63" s="1"/>
  <c r="X17" i="63"/>
  <c r="W17" i="63"/>
  <c r="V17" i="63"/>
  <c r="U17" i="63"/>
  <c r="T17" i="63"/>
  <c r="S17" i="63"/>
  <c r="R17" i="63"/>
  <c r="Q17" i="63"/>
  <c r="P17" i="63"/>
  <c r="O17" i="63"/>
  <c r="M17" i="63"/>
  <c r="L17" i="63"/>
  <c r="K17" i="63"/>
  <c r="J17" i="63"/>
  <c r="I17" i="63"/>
  <c r="H17" i="63"/>
  <c r="G17" i="63"/>
  <c r="F17" i="63"/>
  <c r="E17" i="63"/>
  <c r="B17" i="63" a="1"/>
  <c r="B17" i="63" s="1"/>
  <c r="AA7" i="63" a="1"/>
  <c r="AA7" i="63" s="1"/>
  <c r="Z7" i="63" a="1"/>
  <c r="Z7" i="63" s="1"/>
  <c r="Y7" i="63" a="1"/>
  <c r="Y7" i="63" s="1"/>
  <c r="X2" i="63"/>
  <c r="W2" i="63"/>
  <c r="V2" i="63"/>
  <c r="U2" i="63"/>
  <c r="T2" i="63"/>
  <c r="S2" i="63"/>
  <c r="R2" i="63"/>
  <c r="Q2" i="63"/>
  <c r="P2" i="63"/>
  <c r="O2" i="63"/>
  <c r="M2" i="63"/>
  <c r="L2" i="63"/>
  <c r="K2" i="63"/>
  <c r="J2" i="63"/>
  <c r="I2" i="63"/>
  <c r="H2" i="63"/>
  <c r="G2" i="63"/>
  <c r="F2" i="63"/>
  <c r="E2" i="63"/>
  <c r="B2" i="63" a="1"/>
  <c r="B2" i="63" s="1"/>
  <c r="AA6" i="63" a="1"/>
  <c r="AA6" i="63" s="1"/>
  <c r="Z6" i="63" a="1"/>
  <c r="Z6" i="63" s="1"/>
  <c r="Y6" i="63" a="1"/>
  <c r="Y6" i="63" s="1"/>
  <c r="X11" i="63"/>
  <c r="W11" i="63"/>
  <c r="V11" i="63"/>
  <c r="U11" i="63"/>
  <c r="T11" i="63"/>
  <c r="S11" i="63"/>
  <c r="R11" i="63"/>
  <c r="Q11" i="63"/>
  <c r="P11" i="63"/>
  <c r="O11" i="63"/>
  <c r="M11" i="63"/>
  <c r="L11" i="63"/>
  <c r="K11" i="63"/>
  <c r="J11" i="63"/>
  <c r="I11" i="63"/>
  <c r="H11" i="63"/>
  <c r="G11" i="63"/>
  <c r="F11" i="63"/>
  <c r="E11" i="63"/>
  <c r="B11" i="63" a="1"/>
  <c r="B11" i="63" s="1"/>
  <c r="W21" i="63"/>
  <c r="V21" i="63"/>
  <c r="T21" i="63"/>
  <c r="S21" i="63"/>
  <c r="Q21" i="63"/>
  <c r="M21" i="63"/>
  <c r="L21" i="63"/>
  <c r="K21" i="63"/>
  <c r="J21" i="63"/>
  <c r="G21" i="63"/>
  <c r="B21" i="63" a="1"/>
  <c r="B21" i="63" s="1"/>
  <c r="X20" i="63"/>
  <c r="W20" i="63"/>
  <c r="V20" i="63"/>
  <c r="U20" i="63"/>
  <c r="T20" i="63"/>
  <c r="S20" i="63"/>
  <c r="R20" i="63"/>
  <c r="Q20" i="63"/>
  <c r="P20" i="63"/>
  <c r="O20" i="63"/>
  <c r="M20" i="63"/>
  <c r="L20" i="63"/>
  <c r="K20" i="63"/>
  <c r="J20" i="63"/>
  <c r="I20" i="63"/>
  <c r="H20" i="63"/>
  <c r="G20" i="63"/>
  <c r="F20" i="63"/>
  <c r="E20" i="63"/>
  <c r="D20" i="63"/>
  <c r="C20" i="63"/>
  <c r="B20" i="63" a="1"/>
  <c r="B20" i="63" s="1"/>
  <c r="AA5" i="63" a="1"/>
  <c r="AA5" i="63" s="1"/>
  <c r="Z5" i="63" a="1"/>
  <c r="Z5" i="63" s="1"/>
  <c r="Y5" i="63" a="1"/>
  <c r="Y5" i="63" s="1"/>
  <c r="X7" i="63"/>
  <c r="W7" i="63"/>
  <c r="V7" i="63"/>
  <c r="U7" i="63"/>
  <c r="T7" i="63"/>
  <c r="S7" i="63"/>
  <c r="R7" i="63"/>
  <c r="Q7" i="63"/>
  <c r="P7" i="63"/>
  <c r="O7" i="63"/>
  <c r="M7" i="63"/>
  <c r="L7" i="63"/>
  <c r="K7" i="63"/>
  <c r="J7" i="63"/>
  <c r="I7" i="63"/>
  <c r="H7" i="63"/>
  <c r="G7" i="63"/>
  <c r="F7" i="63"/>
  <c r="E7" i="63"/>
  <c r="D7" i="63"/>
  <c r="C7" i="63"/>
  <c r="B7" i="63" a="1"/>
  <c r="B7" i="63" s="1"/>
  <c r="AA4" i="63" a="1"/>
  <c r="AA4" i="63" s="1"/>
  <c r="Z4" i="63" a="1"/>
  <c r="Z4" i="63" s="1"/>
  <c r="Y4" i="63" a="1"/>
  <c r="Y4" i="63" s="1"/>
  <c r="X3" i="63"/>
  <c r="W3" i="63"/>
  <c r="V3" i="63"/>
  <c r="U3" i="63"/>
  <c r="T3" i="63"/>
  <c r="S3" i="63"/>
  <c r="R3" i="63"/>
  <c r="Q3" i="63"/>
  <c r="P3" i="63"/>
  <c r="O3" i="63"/>
  <c r="M3" i="63"/>
  <c r="L3" i="63"/>
  <c r="K3" i="63"/>
  <c r="J3" i="63"/>
  <c r="I3" i="63"/>
  <c r="H3" i="63"/>
  <c r="G3" i="63"/>
  <c r="F3" i="63"/>
  <c r="E3" i="63"/>
  <c r="B3" i="63" a="1"/>
  <c r="B3" i="63" s="1"/>
  <c r="AA3" i="63" a="1"/>
  <c r="AA3" i="63" s="1"/>
  <c r="Z3" i="63" a="1"/>
  <c r="Z3" i="63" s="1"/>
  <c r="Y3" i="63" a="1"/>
  <c r="Y3" i="63" s="1"/>
  <c r="X10" i="63"/>
  <c r="W10" i="63"/>
  <c r="V10" i="63"/>
  <c r="U10" i="63"/>
  <c r="T10" i="63"/>
  <c r="S10" i="63"/>
  <c r="R10" i="63"/>
  <c r="Q10" i="63"/>
  <c r="P10" i="63"/>
  <c r="O10" i="63"/>
  <c r="M10" i="63"/>
  <c r="L10" i="63"/>
  <c r="K10" i="63"/>
  <c r="J10" i="63"/>
  <c r="I10" i="63"/>
  <c r="H10" i="63"/>
  <c r="G10" i="63"/>
  <c r="F10" i="63"/>
  <c r="E10" i="63"/>
  <c r="D10" i="63"/>
  <c r="C10" i="63"/>
  <c r="B10" i="63" a="1"/>
  <c r="B10" i="63" s="1"/>
  <c r="Y12" i="80" a="1"/>
  <c r="Y12" i="80" s="1"/>
  <c r="Z12" i="80" a="1"/>
  <c r="Z12" i="80" s="1"/>
  <c r="AA12" i="80" a="1"/>
  <c r="AA12" i="80" s="1"/>
  <c r="W8" i="80"/>
  <c r="V8" i="80"/>
  <c r="U8" i="80"/>
  <c r="T8" i="80"/>
  <c r="S8" i="80"/>
  <c r="R8" i="80"/>
  <c r="M8" i="80"/>
  <c r="K8" i="80"/>
  <c r="L8" i="80"/>
  <c r="J8" i="80"/>
  <c r="I8" i="80"/>
  <c r="H8" i="80"/>
  <c r="G8" i="80"/>
  <c r="F8" i="80"/>
  <c r="E8" i="80"/>
  <c r="B8" i="80" a="1"/>
  <c r="B8" i="80" s="1"/>
  <c r="N10" i="63" l="1"/>
  <c r="N20" i="63"/>
  <c r="N16" i="63"/>
  <c r="N9" i="63"/>
  <c r="N7" i="63"/>
  <c r="N12" i="63"/>
  <c r="X8" i="80"/>
  <c r="P8" i="80" l="1"/>
  <c r="O8" i="80"/>
  <c r="Q8" i="80"/>
  <c r="W5" i="85" l="1"/>
  <c r="V5" i="85"/>
  <c r="U5" i="85"/>
  <c r="T5" i="85"/>
  <c r="S5" i="85"/>
  <c r="R5" i="85"/>
  <c r="M5" i="85"/>
  <c r="L5" i="85"/>
  <c r="K5" i="85"/>
  <c r="J5" i="85"/>
  <c r="I5" i="85"/>
  <c r="H5" i="85"/>
  <c r="G5" i="85"/>
  <c r="F5" i="85"/>
  <c r="E5" i="85"/>
  <c r="Y5" i="85" a="1"/>
  <c r="Y5" i="85" s="1"/>
  <c r="Z5" i="85" a="1"/>
  <c r="Z5" i="85" s="1"/>
  <c r="AA5" i="85" a="1"/>
  <c r="AA5" i="85" s="1"/>
  <c r="B5" i="85" a="1"/>
  <c r="B5" i="85" s="1"/>
  <c r="Y4" i="85" l="1" a="1"/>
  <c r="Y4" i="85" s="1"/>
  <c r="Z4" i="85" a="1"/>
  <c r="Z4" i="85" s="1"/>
  <c r="AA4" i="85" a="1"/>
  <c r="AA4" i="85" s="1"/>
  <c r="B2" i="85" a="1"/>
  <c r="B2" i="85" s="1"/>
  <c r="L2" i="85" l="1"/>
  <c r="K2" i="85"/>
  <c r="I2" i="85"/>
  <c r="H2" i="85"/>
  <c r="F2" i="85"/>
  <c r="E2" i="85"/>
  <c r="G2" i="85" l="1"/>
  <c r="J2" i="85"/>
  <c r="M2" i="85"/>
  <c r="X3" i="85" l="1"/>
  <c r="W3" i="85"/>
  <c r="V3" i="85"/>
  <c r="U3" i="85"/>
  <c r="T3" i="85"/>
  <c r="S3" i="85"/>
  <c r="R3" i="85"/>
  <c r="Q3" i="85"/>
  <c r="P3" i="85"/>
  <c r="O3" i="85"/>
  <c r="M3" i="85"/>
  <c r="L3" i="85"/>
  <c r="K3" i="85"/>
  <c r="J3" i="85"/>
  <c r="I3" i="85"/>
  <c r="H3" i="85"/>
  <c r="G3" i="85"/>
  <c r="F3" i="85"/>
  <c r="E3" i="85"/>
  <c r="Y3" i="85" a="1"/>
  <c r="Y3" i="85" s="1"/>
  <c r="Z3" i="85" a="1"/>
  <c r="Z3" i="85" s="1"/>
  <c r="AA3" i="85" a="1"/>
  <c r="AA3" i="85" s="1"/>
  <c r="B3" i="85" a="1"/>
  <c r="B3" i="85" s="1"/>
  <c r="W7" i="84" l="1"/>
  <c r="V7" i="84"/>
  <c r="U7" i="84"/>
  <c r="T7" i="84"/>
  <c r="S7" i="84"/>
  <c r="R7" i="84"/>
  <c r="M7" i="84"/>
  <c r="L7" i="84"/>
  <c r="K7" i="84"/>
  <c r="J7" i="84"/>
  <c r="I7" i="84"/>
  <c r="H7" i="84"/>
  <c r="G7" i="84"/>
  <c r="F7" i="84"/>
  <c r="E7" i="84"/>
  <c r="Q7" i="84" l="1"/>
  <c r="O7" i="84" l="1"/>
  <c r="P7" i="84"/>
  <c r="AA2" i="84" l="1" a="1"/>
  <c r="AA2" i="84" s="1"/>
  <c r="Z2" i="84" a="1"/>
  <c r="Z2" i="84" s="1"/>
  <c r="Y2" i="84" a="1"/>
  <c r="Y2" i="84" s="1"/>
  <c r="X7" i="84"/>
  <c r="B7" i="84" a="1"/>
  <c r="B7" i="84" s="1"/>
  <c r="AA2" i="81" l="1" a="1"/>
  <c r="AA2" i="81" s="1"/>
  <c r="Z2" i="81" a="1"/>
  <c r="Z2" i="81" s="1"/>
  <c r="Y2" i="81" a="1"/>
  <c r="Y2" i="81" s="1"/>
  <c r="Y11" i="80" l="1" a="1"/>
  <c r="Y11" i="80" s="1"/>
  <c r="Z11" i="80" a="1"/>
  <c r="Z11" i="80" s="1"/>
  <c r="AA11" i="80" a="1"/>
  <c r="AA11" i="80" s="1"/>
  <c r="X10" i="80"/>
  <c r="W10" i="80"/>
  <c r="U10" i="80"/>
  <c r="T10" i="80"/>
  <c r="S10" i="80"/>
  <c r="R10" i="80"/>
  <c r="Q10" i="80"/>
  <c r="P10" i="80"/>
  <c r="O10" i="80"/>
  <c r="M10" i="80"/>
  <c r="L10" i="80"/>
  <c r="K10" i="80"/>
  <c r="J10" i="80"/>
  <c r="I10" i="80"/>
  <c r="H10" i="80"/>
  <c r="G10" i="80"/>
  <c r="F10" i="80"/>
  <c r="E10" i="80"/>
  <c r="B10" i="80" a="1"/>
  <c r="B10" i="80" s="1"/>
  <c r="Y10" i="80" l="1" a="1"/>
  <c r="Y10" i="80" s="1"/>
  <c r="Z10" i="80" a="1"/>
  <c r="Z10" i="80" s="1"/>
  <c r="AA10" i="80" a="1"/>
  <c r="AA10" i="80" s="1"/>
  <c r="X13" i="80"/>
  <c r="W13" i="80"/>
  <c r="U13" i="80"/>
  <c r="T13" i="80"/>
  <c r="S13" i="80"/>
  <c r="R13" i="80"/>
  <c r="Q13" i="80"/>
  <c r="P13" i="80"/>
  <c r="O13" i="80"/>
  <c r="M13" i="80"/>
  <c r="L13" i="80"/>
  <c r="K13" i="80"/>
  <c r="J13" i="80"/>
  <c r="I13" i="80"/>
  <c r="H13" i="80"/>
  <c r="G13" i="80"/>
  <c r="F13" i="80"/>
  <c r="E13" i="80"/>
  <c r="B13" i="80" a="1"/>
  <c r="B13" i="80" s="1"/>
  <c r="Y9" i="80" l="1" a="1"/>
  <c r="Y9" i="80" s="1"/>
  <c r="Z9" i="80" a="1"/>
  <c r="Z9" i="80" s="1"/>
  <c r="AA9" i="80" a="1"/>
  <c r="AA9" i="80" s="1"/>
  <c r="X5" i="80"/>
  <c r="W5" i="80"/>
  <c r="U5" i="80"/>
  <c r="T5" i="80"/>
  <c r="S5" i="80"/>
  <c r="R5" i="80"/>
  <c r="Q5" i="80"/>
  <c r="P5" i="80"/>
  <c r="O5" i="80"/>
  <c r="M5" i="80"/>
  <c r="L5" i="80"/>
  <c r="K5" i="80"/>
  <c r="J5" i="80"/>
  <c r="I5" i="80" l="1"/>
  <c r="H5" i="80"/>
  <c r="G5" i="80"/>
  <c r="F5" i="80"/>
  <c r="E5" i="80"/>
  <c r="B5" i="80" a="1"/>
  <c r="B5" i="80" s="1"/>
  <c r="AA2" i="80" l="1" a="1"/>
  <c r="AA2" i="80" s="1"/>
  <c r="AA3" i="80" a="1"/>
  <c r="AA3" i="80" s="1"/>
  <c r="AA4" i="80" a="1"/>
  <c r="AA4" i="80" s="1"/>
  <c r="AA5" i="80" a="1"/>
  <c r="AA5" i="80" s="1"/>
  <c r="AA6" i="80" a="1"/>
  <c r="AA6" i="80" s="1"/>
  <c r="AA7" i="80" a="1"/>
  <c r="AA7" i="80" s="1"/>
  <c r="AA8" i="80" a="1"/>
  <c r="AA8" i="80" s="1"/>
  <c r="Y8" i="80" a="1"/>
  <c r="Y8" i="80" s="1"/>
  <c r="Z8" i="80" a="1"/>
  <c r="Z8" i="80" s="1"/>
  <c r="W19" i="80"/>
  <c r="U19" i="80"/>
  <c r="T19" i="80"/>
  <c r="S19" i="80"/>
  <c r="R19" i="80"/>
  <c r="P19" i="80"/>
  <c r="M19" i="80"/>
  <c r="L19" i="80"/>
  <c r="K19" i="80"/>
  <c r="J19" i="80"/>
  <c r="I19" i="80"/>
  <c r="H19" i="80"/>
  <c r="G19" i="80"/>
  <c r="F19" i="80"/>
  <c r="E19" i="80"/>
  <c r="B19" i="80" a="1"/>
  <c r="B19" i="80" s="1"/>
  <c r="X19" i="80" l="1"/>
  <c r="Q19" i="80" l="1"/>
  <c r="O19" i="80"/>
  <c r="Z7" i="80" l="1" a="1"/>
  <c r="Z7" i="80" s="1"/>
  <c r="Y7" i="80" a="1"/>
  <c r="Y7" i="80" s="1"/>
  <c r="X18" i="80"/>
  <c r="W18" i="80"/>
  <c r="U18" i="80"/>
  <c r="T18" i="80"/>
  <c r="S18" i="80"/>
  <c r="R18" i="80"/>
  <c r="Q18" i="80"/>
  <c r="P18" i="80"/>
  <c r="O18" i="80"/>
  <c r="M18" i="80"/>
  <c r="L18" i="80"/>
  <c r="K18" i="80"/>
  <c r="J18" i="80"/>
  <c r="I18" i="80"/>
  <c r="H18" i="80"/>
  <c r="G18" i="80"/>
  <c r="F18" i="80"/>
  <c r="E18" i="80"/>
  <c r="B18" i="80" a="1"/>
  <c r="B18" i="80" s="1"/>
  <c r="Z6" i="80" a="1"/>
  <c r="Z6" i="80" s="1"/>
  <c r="Y6" i="80" a="1"/>
  <c r="Y6" i="80" s="1"/>
  <c r="X11" i="80"/>
  <c r="W11" i="80"/>
  <c r="U11" i="80"/>
  <c r="T11" i="80"/>
  <c r="S11" i="80"/>
  <c r="R11" i="80"/>
  <c r="Q11" i="80"/>
  <c r="P11" i="80"/>
  <c r="O11" i="80"/>
  <c r="M11" i="80"/>
  <c r="L11" i="80"/>
  <c r="K11" i="80"/>
  <c r="J11" i="80"/>
  <c r="I11" i="80"/>
  <c r="H11" i="80"/>
  <c r="G11" i="80"/>
  <c r="F11" i="80"/>
  <c r="E11" i="80"/>
  <c r="B11" i="80" a="1"/>
  <c r="B11" i="80" s="1"/>
  <c r="Z5" i="80" a="1"/>
  <c r="Z5" i="80" s="1"/>
  <c r="Y5" i="80" a="1"/>
  <c r="Y5" i="80" s="1"/>
  <c r="X12" i="80"/>
  <c r="W12" i="80"/>
  <c r="U12" i="80"/>
  <c r="T12" i="80"/>
  <c r="S12" i="80"/>
  <c r="R12" i="80"/>
  <c r="Q12" i="80"/>
  <c r="P12" i="80"/>
  <c r="O12" i="80"/>
  <c r="M12" i="80"/>
  <c r="L12" i="80"/>
  <c r="K12" i="80"/>
  <c r="J12" i="80"/>
  <c r="I12" i="80"/>
  <c r="H12" i="80"/>
  <c r="G12" i="80"/>
  <c r="F12" i="80"/>
  <c r="E12" i="80"/>
  <c r="D12" i="80"/>
  <c r="C12" i="80"/>
  <c r="B12" i="80" a="1"/>
  <c r="B12" i="80" s="1"/>
  <c r="Z4" i="80" a="1"/>
  <c r="Z4" i="80" s="1"/>
  <c r="Y4" i="80" a="1"/>
  <c r="Y4" i="80" s="1"/>
  <c r="X6" i="80"/>
  <c r="W6" i="80"/>
  <c r="U6" i="80"/>
  <c r="T6" i="80"/>
  <c r="S6" i="80"/>
  <c r="R6" i="80"/>
  <c r="Q6" i="80"/>
  <c r="P6" i="80"/>
  <c r="O6" i="80"/>
  <c r="M6" i="80"/>
  <c r="L6" i="80"/>
  <c r="K6" i="80"/>
  <c r="J6" i="80"/>
  <c r="I6" i="80"/>
  <c r="H6" i="80"/>
  <c r="G6" i="80"/>
  <c r="F6" i="80"/>
  <c r="E6" i="80"/>
  <c r="B6" i="80" a="1"/>
  <c r="B6" i="80" s="1"/>
  <c r="Z3" i="80" a="1"/>
  <c r="Z3" i="80" s="1"/>
  <c r="Y3" i="80" a="1"/>
  <c r="Y3" i="80" s="1"/>
  <c r="X3" i="80"/>
  <c r="W3" i="80"/>
  <c r="U3" i="80"/>
  <c r="T3" i="80"/>
  <c r="S3" i="80"/>
  <c r="R3" i="80"/>
  <c r="Q3" i="80"/>
  <c r="P3" i="80"/>
  <c r="O3" i="80"/>
  <c r="M3" i="80"/>
  <c r="L3" i="80"/>
  <c r="K3" i="80"/>
  <c r="J3" i="80"/>
  <c r="I3" i="80"/>
  <c r="H3" i="80"/>
  <c r="G3" i="80"/>
  <c r="F3" i="80"/>
  <c r="E3" i="80"/>
  <c r="B3" i="80" a="1"/>
  <c r="B3" i="80" s="1"/>
  <c r="Z2" i="80" a="1"/>
  <c r="Z2" i="80" s="1"/>
  <c r="Y2" i="80" a="1"/>
  <c r="Y2" i="80" s="1"/>
  <c r="X2" i="80"/>
  <c r="W2" i="80"/>
  <c r="U2" i="80"/>
  <c r="T2" i="80"/>
  <c r="S2" i="80"/>
  <c r="R2" i="80"/>
  <c r="Q2" i="80"/>
  <c r="P2" i="80"/>
  <c r="O2" i="80"/>
  <c r="M2" i="80"/>
  <c r="L2" i="80"/>
  <c r="K2" i="80"/>
  <c r="J2" i="80"/>
  <c r="I2" i="80"/>
  <c r="H2" i="80"/>
  <c r="G2" i="80"/>
  <c r="F2" i="80"/>
  <c r="E2" i="80"/>
  <c r="B2" i="80" a="1"/>
  <c r="B2" i="80" s="1"/>
  <c r="N12" i="80" l="1"/>
  <c r="C9" i="20" l="1" a="1"/>
  <c r="C9" i="20" s="1"/>
  <c r="C6" i="20" l="1" a="1"/>
  <c r="C6" i="20" s="1"/>
  <c r="C10" i="20" l="1" a="1"/>
  <c r="C10" i="20" s="1"/>
  <c r="C8" i="20" a="1"/>
  <c r="C8" i="20" s="1"/>
  <c r="C7" i="20" a="1"/>
  <c r="C7" i="20" s="1"/>
  <c r="C5" i="20" a="1"/>
  <c r="C5" i="20" s="1"/>
  <c r="C4" i="20" a="1"/>
  <c r="C4" i="20" s="1"/>
  <c r="C2" i="20" a="1"/>
  <c r="C2" i="20" s="1"/>
  <c r="C3" i="20" a="1"/>
  <c r="C3" i="20" s="1"/>
  <c r="C10" i="80" l="1"/>
  <c r="C13" i="91"/>
  <c r="C11" i="80"/>
  <c r="D29" i="81"/>
  <c r="N29" i="81" s="1"/>
  <c r="C3" i="82"/>
  <c r="C23" i="81"/>
  <c r="C17" i="63"/>
  <c r="C14" i="81"/>
  <c r="C7" i="91"/>
  <c r="C10" i="81"/>
  <c r="C8" i="81"/>
  <c r="D8" i="81"/>
  <c r="N8" i="81" s="1"/>
  <c r="C9" i="80"/>
  <c r="D8" i="90"/>
  <c r="N8" i="90" s="1"/>
  <c r="C8" i="90"/>
  <c r="C3" i="63"/>
  <c r="D14" i="90"/>
  <c r="N14" i="90" s="1"/>
  <c r="C14" i="90"/>
  <c r="C13" i="63"/>
  <c r="C11" i="63"/>
  <c r="D12" i="90"/>
  <c r="N12" i="90" s="1"/>
  <c r="C12" i="90"/>
  <c r="C5" i="89"/>
  <c r="C4" i="80"/>
  <c r="C5" i="91"/>
  <c r="C11" i="91"/>
  <c r="C9" i="90"/>
  <c r="D15" i="90"/>
  <c r="N15" i="90" s="1"/>
  <c r="C15" i="90"/>
  <c r="C9" i="81"/>
  <c r="D9" i="81"/>
  <c r="N9" i="81" s="1"/>
  <c r="C3" i="91"/>
  <c r="C2" i="84"/>
  <c r="C16" i="91"/>
  <c r="C10" i="90"/>
  <c r="D4" i="85"/>
  <c r="N4" i="85" s="1"/>
  <c r="C4" i="85"/>
  <c r="C14" i="63"/>
  <c r="C3" i="84"/>
  <c r="C3" i="89"/>
  <c r="D4" i="84"/>
  <c r="N4" i="84" s="1"/>
  <c r="C4" i="84"/>
  <c r="C25" i="81"/>
  <c r="D25" i="81"/>
  <c r="N25" i="81" s="1"/>
  <c r="C2" i="81"/>
  <c r="D2" i="81"/>
  <c r="N2" i="81" s="1"/>
  <c r="C11" i="20"/>
  <c r="C26" i="81"/>
  <c r="C13" i="81"/>
  <c r="C2" i="82"/>
  <c r="D2" i="82"/>
  <c r="N2" i="82" s="1"/>
  <c r="C17" i="80"/>
  <c r="C18" i="63"/>
  <c r="C28" i="81"/>
  <c r="C8" i="89"/>
  <c r="D8" i="89"/>
  <c r="N8" i="89" s="1"/>
  <c r="C21" i="63"/>
  <c r="D2" i="63"/>
  <c r="N2" i="63" s="1"/>
  <c r="D14" i="80"/>
  <c r="N14" i="80" s="1"/>
  <c r="C14" i="80"/>
  <c r="D8" i="63"/>
  <c r="N8" i="63" s="1"/>
  <c r="C8" i="63"/>
  <c r="C2" i="63"/>
  <c r="C4" i="81"/>
  <c r="C5" i="80"/>
  <c r="C7" i="84"/>
  <c r="C19" i="80"/>
  <c r="D10" i="80" l="1"/>
  <c r="N10" i="80" s="1"/>
  <c r="D13" i="91"/>
  <c r="N13" i="91" s="1"/>
  <c r="D11" i="80"/>
  <c r="N11" i="80" s="1"/>
  <c r="C29" i="81"/>
  <c r="C5" i="63"/>
  <c r="D19" i="63"/>
  <c r="N19" i="63" s="1"/>
  <c r="C19" i="63"/>
  <c r="D17" i="63"/>
  <c r="N17" i="63" s="1"/>
  <c r="D23" i="81"/>
  <c r="N23" i="81" s="1"/>
  <c r="D14" i="81"/>
  <c r="N14" i="81" s="1"/>
  <c r="D7" i="91"/>
  <c r="N7" i="91" s="1"/>
  <c r="D10" i="81"/>
  <c r="N10" i="81" s="1"/>
  <c r="D9" i="80"/>
  <c r="N9" i="80" s="1"/>
  <c r="C7" i="80"/>
  <c r="C9" i="89"/>
  <c r="D3" i="90"/>
  <c r="N3" i="90" s="1"/>
  <c r="C3" i="90"/>
  <c r="D3" i="63"/>
  <c r="N3" i="63" s="1"/>
  <c r="D13" i="63"/>
  <c r="N13" i="63" s="1"/>
  <c r="D11" i="63"/>
  <c r="N11" i="63" s="1"/>
  <c r="D5" i="89"/>
  <c r="N5" i="89" s="1"/>
  <c r="D4" i="80"/>
  <c r="N4" i="80" s="1"/>
  <c r="D8" i="84"/>
  <c r="N8" i="84" s="1"/>
  <c r="C8" i="84"/>
  <c r="D7" i="90"/>
  <c r="N7" i="90" s="1"/>
  <c r="C7" i="90"/>
  <c r="D5" i="91"/>
  <c r="N5" i="91" s="1"/>
  <c r="C18" i="91"/>
  <c r="D18" i="91"/>
  <c r="N18" i="91" s="1"/>
  <c r="D7" i="80"/>
  <c r="N7" i="80" s="1"/>
  <c r="D9" i="89"/>
  <c r="N9" i="89" s="1"/>
  <c r="C3" i="92"/>
  <c r="D9" i="90"/>
  <c r="N9" i="90" s="1"/>
  <c r="D16" i="80"/>
  <c r="N16" i="80" s="1"/>
  <c r="C16" i="80"/>
  <c r="D3" i="91"/>
  <c r="N3" i="91" s="1"/>
  <c r="D2" i="84"/>
  <c r="N2" i="84" s="1"/>
  <c r="C4" i="89"/>
  <c r="D4" i="89"/>
  <c r="N4" i="89" s="1"/>
  <c r="D10" i="90"/>
  <c r="N10" i="90" s="1"/>
  <c r="D16" i="91"/>
  <c r="N16" i="91" s="1"/>
  <c r="D14" i="63"/>
  <c r="N14" i="63" s="1"/>
  <c r="D3" i="84"/>
  <c r="N3" i="84" s="1"/>
  <c r="D3" i="89"/>
  <c r="N3" i="89" s="1"/>
  <c r="C15" i="63"/>
  <c r="D26" i="81"/>
  <c r="N26" i="81" s="1"/>
  <c r="C10" i="89"/>
  <c r="D13" i="81"/>
  <c r="N13" i="81" s="1"/>
  <c r="D10" i="89"/>
  <c r="N10" i="89" s="1"/>
  <c r="D18" i="63"/>
  <c r="N18" i="63" s="1"/>
  <c r="D28" i="81"/>
  <c r="N28" i="81" s="1"/>
  <c r="D21" i="63"/>
  <c r="N21" i="63" s="1"/>
  <c r="D15" i="80"/>
  <c r="N15" i="80" s="1"/>
  <c r="C15" i="80"/>
  <c r="D17" i="81"/>
  <c r="N17" i="81" s="1"/>
  <c r="C17" i="81"/>
  <c r="D4" i="81"/>
  <c r="N4" i="81" s="1"/>
  <c r="C8" i="80"/>
  <c r="C3" i="80"/>
  <c r="D3" i="85"/>
  <c r="N3" i="85" s="1"/>
  <c r="C3" i="85"/>
  <c r="C2" i="80"/>
  <c r="C18" i="80"/>
  <c r="C6" i="80"/>
  <c r="D5" i="80"/>
  <c r="N5" i="80" s="1"/>
  <c r="D3" i="92" l="1"/>
  <c r="N3" i="92" s="1"/>
  <c r="D13" i="80"/>
  <c r="N13" i="80" s="1"/>
  <c r="C13" i="80"/>
  <c r="D3" i="82"/>
  <c r="N3" i="82" s="1"/>
  <c r="D5" i="63"/>
  <c r="N5" i="63" s="1"/>
  <c r="D15" i="63"/>
  <c r="N15" i="63" s="1"/>
  <c r="C6" i="90"/>
  <c r="D8" i="80"/>
  <c r="N8" i="80" s="1"/>
  <c r="D3" i="80"/>
  <c r="N3" i="80" s="1"/>
  <c r="D2" i="80"/>
  <c r="N2" i="80" s="1"/>
  <c r="D7" i="84"/>
  <c r="N7" i="84" s="1"/>
  <c r="D18" i="80"/>
  <c r="N18" i="80" s="1"/>
  <c r="D6" i="80"/>
  <c r="N6" i="80" s="1"/>
  <c r="D19" i="80"/>
  <c r="N19" i="80" s="1"/>
  <c r="D6" i="90" l="1"/>
  <c r="N6" i="90" s="1"/>
  <c r="U2" i="85" l="1"/>
  <c r="V2" i="85"/>
  <c r="X2" i="85" l="1"/>
  <c r="P2" i="85" l="1"/>
  <c r="O2" i="85"/>
  <c r="Q2" i="85" l="1"/>
  <c r="T2" i="85"/>
  <c r="S2" i="85"/>
  <c r="R2" i="85"/>
  <c r="W2" i="85" l="1"/>
  <c r="X5" i="85" l="1"/>
  <c r="Q5" i="85" l="1"/>
  <c r="O5" i="85"/>
  <c r="P5" i="85"/>
  <c r="C5" i="85" l="1"/>
  <c r="D5" i="85" l="1"/>
  <c r="N5" i="85" s="1"/>
  <c r="C2" i="85" l="1"/>
  <c r="D2" i="85" l="1"/>
  <c r="N2" i="85" s="1"/>
  <c r="X6" i="84"/>
  <c r="Q6" i="84" l="1"/>
  <c r="O6" i="84"/>
  <c r="P6" i="84"/>
  <c r="D6" i="84" l="1"/>
  <c r="N6" i="84" s="1"/>
  <c r="C6" i="84"/>
  <c r="F18" i="81"/>
  <c r="X18" i="81"/>
  <c r="X6" i="89" l="1"/>
  <c r="X6" i="63"/>
  <c r="X6" i="81"/>
  <c r="G18" i="81"/>
  <c r="Q18" i="81"/>
  <c r="O18" i="81"/>
  <c r="P18" i="81"/>
  <c r="P6" i="89" l="1"/>
  <c r="P6" i="63"/>
  <c r="P6" i="81"/>
  <c r="O6" i="89"/>
  <c r="O6" i="63"/>
  <c r="O6" i="81"/>
  <c r="Q6" i="89" l="1"/>
  <c r="Q6" i="63"/>
  <c r="Q6" i="81"/>
  <c r="D18" i="81" l="1"/>
  <c r="N18" i="81" s="1"/>
  <c r="C18" i="81"/>
  <c r="C6" i="89"/>
  <c r="C6" i="81"/>
  <c r="C6" i="63"/>
  <c r="D6" i="89" l="1"/>
  <c r="N6" i="89" s="1"/>
  <c r="D6" i="81"/>
  <c r="N6" i="81" s="1"/>
  <c r="D6" i="63"/>
  <c r="N6" i="6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9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82"/>
        </ext>
      </extLst>
    </bk>
    <bk>
      <extLst>
        <ext uri="{3e2802c4-a4d2-4d8b-9148-e3be6c30e623}">
          <xlrd:rvb i="285"/>
        </ext>
      </extLst>
    </bk>
    <bk>
      <extLst>
        <ext uri="{3e2802c4-a4d2-4d8b-9148-e3be6c30e623}">
          <xlrd:rvb i="288"/>
        </ext>
      </extLst>
    </bk>
  </futureMetadata>
  <futureMetadata name="XLDAPR" count="1">
    <bk>
      <extLst>
        <ext uri="{bdbb8cdc-fa1e-496e-a857-3c3f30c029c3}">
          <xda:dynamicArrayProperties fDynamic="1" fCollapsed="0"/>
        </ext>
      </extLst>
    </bk>
  </futureMetadata>
  <cellMetadata count="1">
    <bk>
      <rc t="2" v="0"/>
    </bk>
  </cellMetadata>
  <valueMetadata count="9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valueMetadata>
</metadata>
</file>

<file path=xl/sharedStrings.xml><?xml version="1.0" encoding="utf-8"?>
<sst xmlns="http://schemas.openxmlformats.org/spreadsheetml/2006/main" count="1134" uniqueCount="608">
  <si>
    <t>Upside / Downside</t>
  </si>
  <si>
    <t>Market Cap</t>
  </si>
  <si>
    <t>FCF Margin</t>
  </si>
  <si>
    <t>Gross Margin</t>
  </si>
  <si>
    <t>ROIC</t>
  </si>
  <si>
    <t>Intrinsic Value</t>
  </si>
  <si>
    <t>Description</t>
  </si>
  <si>
    <t>Industry</t>
  </si>
  <si>
    <t>Fwd Rev Growth</t>
  </si>
  <si>
    <t>Prev Rev Growth</t>
  </si>
  <si>
    <t>Year Incorporated</t>
  </si>
  <si>
    <t>Healthcare</t>
  </si>
  <si>
    <t>Yield</t>
  </si>
  <si>
    <t>Yield Curve</t>
  </si>
  <si>
    <t>1M</t>
  </si>
  <si>
    <t>3M</t>
  </si>
  <si>
    <t>6M</t>
  </si>
  <si>
    <t>1Y</t>
  </si>
  <si>
    <t>2Y</t>
  </si>
  <si>
    <t>20Y</t>
  </si>
  <si>
    <t>10Y</t>
  </si>
  <si>
    <t>5Y</t>
  </si>
  <si>
    <t>30Y</t>
  </si>
  <si>
    <t>10Y - 2Y</t>
  </si>
  <si>
    <t>Fwd P/S</t>
  </si>
  <si>
    <t>Fwd P/E</t>
  </si>
  <si>
    <t>Prev Net Income Growth</t>
  </si>
  <si>
    <t>Fwd Net Income Growth</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</si>
  <si>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</si>
  <si>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</si>
  <si>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</si>
  <si>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</si>
  <si>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</si>
  <si>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</si>
  <si>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</si>
  <si>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</si>
  <si>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</si>
  <si>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</si>
  <si>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</si>
  <si>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</si>
  <si>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</si>
  <si>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</si>
  <si>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</si>
  <si>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</si>
  <si>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</si>
  <si>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</si>
  <si>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</si>
  <si>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</si>
  <si>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</si>
  <si>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</si>
  <si>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</si>
  <si>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</si>
  <si>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</si>
  <si>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</si>
  <si>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</si>
  <si>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</si>
  <si>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</si>
  <si>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</si>
  <si>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</si>
  <si>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</si>
  <si>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</si>
  <si>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</si>
  <si>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</si>
  <si>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</si>
  <si>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</si>
  <si>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</si>
  <si>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</si>
  <si>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</si>
  <si>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</si>
  <si>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</si>
  <si>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</si>
  <si>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</si>
  <si>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</si>
  <si>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</si>
  <si>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</si>
  <si>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</si>
  <si>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</si>
  <si>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</si>
  <si>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</si>
  <si>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</si>
  <si>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</si>
  <si>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</si>
  <si>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</si>
  <si>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</si>
  <si>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</si>
  <si>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</si>
  <si>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</si>
  <si>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</si>
  <si>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</si>
  <si>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</si>
  <si>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</si>
  <si>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</si>
  <si>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</si>
  <si>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</si>
  <si>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</si>
  <si>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</si>
  <si>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</si>
  <si>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</si>
  <si>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</si>
  <si>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</si>
  <si>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</si>
  <si>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</si>
  <si>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</si>
  <si>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</si>
  <si>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</si>
  <si>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</si>
  <si>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</si>
  <si>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</si>
  <si>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</si>
  <si>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</si>
  <si>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</si>
  <si>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</si>
  <si>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</si>
  <si>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</si>
  <si>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</si>
  <si>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</si>
  <si>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</si>
  <si>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</si>
  <si>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</si>
  <si>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</si>
  <si>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</si>
  <si>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</si>
  <si>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</si>
  <si>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</si>
  <si>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</si>
  <si>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</si>
  <si>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</si>
  <si>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</si>
  <si>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</si>
  <si>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</si>
  <si>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</si>
  <si>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</si>
  <si>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</si>
  <si>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</si>
  <si>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</si>
  <si>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</si>
  <si>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</si>
  <si>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</si>
  <si>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</si>
  <si>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</si>
  <si>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</si>
  <si>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</si>
  <si>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</si>
  <si>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</si>
  <si>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</si>
  <si>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</si>
  <si>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</si>
  <si>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</si>
  <si>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</si>
  <si>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</si>
  <si>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</si>
  <si>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</si>
  <si>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</si>
  <si>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</si>
  <si>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</si>
  <si>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</si>
  <si>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</si>
  <si>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</si>
  <si>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</si>
  <si>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</si>
  <si>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</si>
  <si>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</si>
  <si>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</si>
  <si>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</si>
  <si>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</si>
  <si>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</si>
  <si>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</si>
  <si>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</si>
  <si>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</si>
  <si>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</si>
  <si>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</si>
  <si>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</si>
  <si>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</si>
  <si>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</si>
  <si>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</si>
  <si>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</si>
  <si>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</si>
  <si>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</si>
  <si>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</si>
  <si>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</si>
  <si>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</si>
  <si>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</si>
  <si>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</si>
  <si>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</si>
  <si>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</si>
  <si>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</si>
  <si>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</si>
  <si>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</si>
  <si>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</si>
  <si>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</si>
  <si>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</si>
  <si>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</si>
  <si>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</si>
  <si>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</si>
  <si>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</si>
  <si>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</si>
  <si>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</si>
  <si>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</si>
  <si>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</si>
  <si>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</si>
  <si>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</si>
  <si>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</si>
  <si>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</si>
  <si>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</si>
  <si>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</si>
  <si>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</si>
  <si>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</si>
  <si>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</si>
  <si>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</si>
  <si>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</si>
  <si>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</si>
  <si>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</si>
  <si>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</si>
  <si>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</si>
  <si>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</si>
  <si>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</si>
  <si>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</si>
  <si>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</si>
  <si>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</si>
  <si>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</si>
  <si>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</si>
  <si>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</si>
  <si>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</si>
  <si>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</si>
  <si>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</si>
  <si>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</si>
  <si>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</si>
  <si>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</si>
  <si>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</si>
  <si>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</si>
  <si>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</si>
  <si>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</si>
  <si>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</si>
  <si>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</si>
  <si>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</si>
  <si>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</si>
  <si>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</si>
  <si>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</si>
  <si>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</si>
  <si>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</si>
  <si>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</si>
  <si>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</si>
  <si>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</si>
  <si>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</si>
  <si>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</si>
  <si>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</si>
  <si>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</si>
  <si>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</si>
  <si>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</si>
  <si>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</si>
  <si>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</si>
  <si>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</si>
  <si>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</si>
  <si>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</si>
  <si>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</si>
  <si>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</si>
  <si>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</si>
  <si>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</si>
  <si>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</si>
  <si>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</si>
  <si>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</si>
  <si>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</si>
  <si>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</si>
  <si>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</si>
  <si>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</si>
  <si>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</si>
  <si>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</si>
  <si>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</si>
  <si>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</si>
  <si>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</si>
  <si>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</si>
  <si>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</si>
  <si>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</si>
  <si>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</si>
  <si>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</si>
  <si>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</si>
  <si>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</si>
  <si>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</si>
  <si>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</si>
  <si>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</si>
  <si>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</si>
  <si>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</si>
  <si>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</si>
  <si>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</si>
  <si>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</si>
  <si>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</si>
  <si>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</si>
  <si>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</si>
  <si>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</si>
  <si>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</si>
  <si>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</si>
  <si>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</si>
  <si>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</si>
  <si>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</si>
  <si>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</si>
  <si>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</si>
  <si>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</si>
  <si>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</si>
  <si>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</si>
  <si>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</si>
  <si>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</si>
  <si>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</si>
  <si>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</si>
  <si>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</si>
  <si>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</si>
  <si>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</si>
  <si>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</si>
  <si>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</si>
  <si>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</si>
  <si>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</si>
  <si>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</si>
  <si>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</si>
  <si>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</si>
  <si>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</si>
  <si>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</si>
  <si>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</si>
  <si>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</si>
  <si>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</si>
  <si>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</si>
  <si>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</si>
  <si>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</si>
  <si>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</si>
  <si>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</si>
  <si>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</si>
  <si>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</si>
  <si>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</si>
  <si>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</si>
  <si>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</si>
  <si>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</si>
  <si>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</si>
  <si>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</si>
  <si>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</si>
  <si>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</si>
  <si>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</si>
  <si>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</si>
  <si>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</si>
  <si>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</si>
  <si>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</si>
  <si>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</si>
  <si>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</si>
  <si>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</si>
  <si>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</si>
  <si>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</si>
  <si>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</si>
  <si>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</si>
  <si>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</si>
  <si>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</si>
  <si>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</si>
  <si>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</si>
  <si>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</si>
  <si>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</si>
  <si>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</si>
  <si>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</si>
  <si>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</si>
  <si>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</si>
  <si>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</si>
  <si>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</si>
  <si>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</si>
  <si>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</si>
  <si>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</si>
  <si>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</si>
  <si>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</si>
  <si>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</si>
  <si>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</si>
  <si>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</si>
  <si>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</si>
  <si>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</si>
  <si>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</si>
  <si>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</si>
  <si>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</si>
  <si>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</si>
  <si>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</si>
  <si>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</si>
  <si>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</si>
  <si>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</si>
  <si>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</si>
  <si>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</si>
  <si>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</si>
  <si>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</si>
  <si>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</si>
  <si>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</si>
  <si>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</si>
  <si>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</si>
  <si>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</si>
  <si>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</si>
  <si>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</si>
  <si>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</si>
  <si>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</si>
  <si>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</si>
  <si>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</si>
  <si>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</si>
  <si>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</si>
  <si>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</si>
  <si>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</si>
  <si>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</si>
  <si>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</si>
  <si>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</si>
  <si>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</si>
  <si>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</si>
  <si>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</si>
  <si>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</si>
  <si>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</si>
  <si>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</si>
  <si>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</si>
  <si>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</si>
  <si>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</si>
  <si>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</si>
  <si>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</si>
  <si>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</si>
  <si>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</si>
  <si>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</si>
  <si>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</si>
  <si>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</si>
  <si>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</si>
  <si>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</si>
  <si>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</si>
  <si>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</si>
  <si>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</si>
  <si>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</si>
  <si>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</si>
  <si>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</si>
  <si>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</si>
  <si>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</si>
  <si>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</si>
  <si>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</si>
  <si>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</si>
  <si>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</si>
  <si>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</si>
  <si>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</si>
  <si>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</si>
  <si>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</si>
  <si>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</si>
  <si>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</si>
  <si>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</si>
  <si>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</si>
  <si>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</si>
  <si>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</si>
  <si>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</si>
  <si>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</si>
  <si>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</si>
  <si>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</si>
  <si>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</si>
  <si>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</si>
  <si>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</si>
  <si>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</si>
  <si>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</si>
  <si>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</si>
  <si>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</si>
  <si>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</si>
  <si>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</si>
  <si>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</si>
  <si>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</si>
  <si>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</si>
  <si>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</si>
  <si>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</si>
  <si>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</si>
  <si>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</si>
  <si>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</si>
  <si>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</si>
  <si>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</si>
  <si>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</si>
  <si>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</si>
  <si>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</si>
  <si>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</si>
  <si>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</si>
  <si>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</si>
  <si>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</si>
  <si>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</si>
  <si>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</si>
  <si>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</si>
  <si>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</si>
  <si>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</si>
  <si>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</si>
  <si>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</si>
  <si>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</si>
  <si>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</si>
  <si>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</si>
  <si>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</si>
  <si>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</si>
  <si>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</si>
  <si>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</si>
  <si>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</si>
  <si>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</si>
  <si>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</si>
  <si>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</si>
  <si>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</si>
  <si>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</si>
  <si>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</si>
  <si>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</si>
  <si>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</si>
  <si>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</si>
  <si>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</si>
  <si>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</si>
  <si>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</si>
  <si>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</si>
  <si>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</si>
  <si>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</si>
  <si>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</si>
  <si>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</si>
  <si>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</si>
  <si>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</si>
  <si>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</si>
  <si>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</si>
  <si>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</si>
  <si>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</si>
  <si>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</si>
  <si>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</si>
  <si>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</si>
  <si>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</si>
  <si>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</si>
  <si>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</si>
  <si>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</si>
  <si>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</si>
  <si>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</si>
  <si>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</si>
  <si>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</si>
  <si>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</si>
  <si>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</si>
  <si>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</si>
  <si>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</si>
  <si>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</si>
  <si>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</si>
  <si>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</si>
  <si>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</si>
  <si>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</si>
  <si>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</si>
  <si>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</si>
  <si>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</si>
  <si>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</si>
  <si>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</si>
  <si>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</si>
  <si>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</si>
  <si>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</si>
  <si>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</si>
  <si>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</si>
  <si>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</si>
  <si>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</si>
  <si>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</si>
  <si>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</si>
  <si>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</si>
  <si>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</si>
  <si>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</si>
  <si>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</si>
  <si>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</si>
  <si>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</si>
  <si>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</si>
  <si>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</si>
  <si>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</si>
  <si>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</si>
  <si>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</si>
  <si>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</si>
  <si>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</si>
  <si>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</si>
  <si>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</si>
  <si>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</si>
  <si>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</si>
  <si>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</si>
  <si>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</si>
  <si>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</si>
  <si>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</si>
  <si>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</si>
  <si>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</si>
  <si>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</si>
  <si>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</si>
  <si>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</si>
  <si>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</si>
  <si>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</si>
  <si>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</si>
  <si>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</si>
  <si>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</si>
  <si>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</si>
  <si>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</si>
  <si>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</si>
  <si>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</si>
  <si>
    <t>5Y Avg Share Dilution</t>
  </si>
  <si>
    <t>5Y Fwd Rev  CAGR</t>
  </si>
  <si>
    <t>5Y Fwd FCF CAGR</t>
  </si>
  <si>
    <t>Market Price</t>
  </si>
  <si>
    <t>Fwd FCF Yield</t>
  </si>
  <si>
    <t>5Y Fwd Income CAGR</t>
  </si>
  <si>
    <t>Prev FCF Growth</t>
  </si>
  <si>
    <t>Fwd FCF Growth</t>
  </si>
  <si>
    <t>Golden Rank</t>
  </si>
  <si>
    <t>Profit Margin</t>
  </si>
  <si>
    <t>Growth</t>
  </si>
  <si>
    <t>Tech - Hardware</t>
  </si>
  <si>
    <t>Tech - Software</t>
  </si>
  <si>
    <t>Debt to Equity Ratio</t>
  </si>
  <si>
    <t>Duration</t>
  </si>
  <si>
    <t>--</t>
  </si>
  <si>
    <t>Commodity Stocks</t>
  </si>
  <si>
    <t>Industrials</t>
  </si>
  <si>
    <t>Software &amp; IT Services</t>
  </si>
  <si>
    <t>Consumer</t>
  </si>
  <si>
    <t>Watchlist</t>
  </si>
  <si>
    <t>Specialty Retailers</t>
  </si>
  <si>
    <t>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t>
  </si>
  <si>
    <t>Value</t>
  </si>
  <si>
    <t>Electronic Equipment &amp; Parts</t>
  </si>
  <si>
    <t>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t>
  </si>
  <si>
    <t>Uranium</t>
  </si>
  <si>
    <t>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t>
  </si>
  <si>
    <t>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t>
  </si>
  <si>
    <t>Aerospace &amp; Defense</t>
  </si>
  <si>
    <t>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t>
  </si>
  <si>
    <t>Financials</t>
  </si>
  <si>
    <t>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t>
  </si>
  <si>
    <t>High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</si>
</sst>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 \-\ \-"/>
    <numFmt numFmtId="165" formatCode="0.0%"/>
  </numFmts>
  <fonts count="17">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b/>
      <sz val="16"/>
      <color theme="1"/>
      <name val="Arial"/>
      <family val="2"/>
    </font>
    <font>
      <b/>
      <sz val="18"/>
      <color theme="1"/>
      <name val="Arial"/>
      <family val="2"/>
    </font>
    <font>
      <b/>
      <sz val="12"/>
      <color theme="1"/>
      <name val="Arial"/>
      <family val="2"/>
    </font>
    <font>
      <b/>
      <sz val="15"/>
      <color theme="1"/>
      <name val="Arial"/>
      <family val="2"/>
    </font>
    <font>
      <sz val="16"/>
      <color theme="1"/>
      <name val="Arial"/>
      <family val="2"/>
    </font>
  </fonts>
  <fills count="4">
    <fill>
      <patternFill patternType="none"/>
    </fill>
    <fill>
      <patternFill patternType="gray125"/>
    </fill>
    <fill>
      <patternFill patternType="solid">
        <fgColor rgb="FF7DB5F9"/>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9" fontId="6" fillId="0" borderId="0" xfId="0" applyNumberFormat="1" applyFont="1" applyAlignment="1">
      <alignment horizontal="center" vertical="center"/>
    </xf>
    <xf numFmtId="164" fontId="7" fillId="0" borderId="0" xfId="0" applyNumberFormat="1" applyFont="1" applyAlignment="1">
      <alignment horizontal="center" vertical="center"/>
    </xf>
    <xf numFmtId="0" fontId="8" fillId="0" borderId="0" xfId="0" applyFont="1"/>
    <xf numFmtId="0" fontId="4" fillId="0" borderId="0" xfId="0" applyFont="1" applyAlignment="1">
      <alignment horizontal="left" vertical="center" wrapText="1"/>
    </xf>
    <xf numFmtId="0" fontId="8" fillId="0" borderId="0" xfId="0" applyFont="1" applyAlignment="1">
      <alignment horizontal="left" vertical="top" wrapText="1"/>
    </xf>
    <xf numFmtId="0" fontId="9" fillId="2" borderId="0" xfId="0" applyFont="1" applyFill="1" applyAlignment="1" applyProtection="1">
      <alignment horizontal="center" vertical="center" wrapText="1"/>
      <protection locked="0"/>
    </xf>
    <xf numFmtId="164" fontId="10"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1" fillId="2" borderId="0" xfId="0" applyFont="1" applyFill="1" applyAlignment="1" applyProtection="1">
      <alignment horizontal="center" vertical="center" wrapText="1"/>
      <protection locked="0"/>
    </xf>
    <xf numFmtId="0" fontId="11" fillId="2" borderId="0" xfId="0" quotePrefix="1" applyFont="1" applyFill="1" applyAlignment="1" applyProtection="1">
      <alignment horizontal="center" vertical="center" wrapText="1"/>
      <protection locked="0"/>
    </xf>
    <xf numFmtId="0" fontId="4" fillId="0" borderId="0" xfId="1" applyFont="1" applyAlignment="1">
      <alignment horizontal="center" vertical="center" wrapText="1"/>
    </xf>
    <xf numFmtId="1" fontId="6" fillId="0" borderId="0" xfId="0" applyNumberFormat="1" applyFont="1" applyAlignment="1">
      <alignment horizontal="center" vertical="center" wrapText="1"/>
    </xf>
    <xf numFmtId="0" fontId="0" fillId="3" borderId="0" xfId="0" applyFill="1"/>
    <xf numFmtId="164" fontId="7" fillId="0" borderId="0" xfId="0" applyNumberFormat="1"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165" fontId="6" fillId="0" borderId="0" xfId="0" applyNumberFormat="1" applyFont="1" applyAlignment="1">
      <alignment horizontal="center" vertical="center"/>
    </xf>
    <xf numFmtId="0" fontId="13" fillId="0" borderId="0" xfId="0" applyFont="1"/>
    <xf numFmtId="9" fontId="8" fillId="0" borderId="0" xfId="0" applyNumberFormat="1" applyFont="1"/>
    <xf numFmtId="1" fontId="6" fillId="0" borderId="0" xfId="0" applyNumberFormat="1" applyFont="1" applyAlignment="1">
      <alignment horizontal="center" vertical="center"/>
    </xf>
    <xf numFmtId="2" fontId="6"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5" fillId="2" borderId="0" xfId="0" quotePrefix="1" applyFont="1" applyFill="1" applyAlignment="1" applyProtection="1">
      <alignment horizontal="center" vertical="center" wrapText="1"/>
      <protection locked="0"/>
    </xf>
    <xf numFmtId="2" fontId="6" fillId="0" borderId="0" xfId="0" quotePrefix="1" applyNumberFormat="1" applyFont="1" applyAlignment="1">
      <alignment horizontal="center" vertical="center"/>
    </xf>
    <xf numFmtId="9" fontId="6" fillId="0" borderId="0" xfId="0" quotePrefix="1" applyNumberFormat="1" applyFont="1" applyAlignment="1">
      <alignment horizontal="center" vertical="center"/>
    </xf>
    <xf numFmtId="0" fontId="14" fillId="0" borderId="0" xfId="1" applyFont="1" applyAlignment="1">
      <alignment horizontal="center" vertical="center" wrapText="1"/>
    </xf>
    <xf numFmtId="0" fontId="13" fillId="2" borderId="0" xfId="0" applyFont="1" applyFill="1" applyAlignment="1" applyProtection="1">
      <alignment horizontal="center" vertical="center" wrapText="1"/>
      <protection locked="0"/>
    </xf>
    <xf numFmtId="0" fontId="15" fillId="3" borderId="0" xfId="0" applyFont="1" applyFill="1" applyAlignment="1">
      <alignment horizontal="center" vertical="center" wrapText="1"/>
    </xf>
    <xf numFmtId="0" fontId="16" fillId="3" borderId="0" xfId="0" applyFont="1" applyFill="1" applyAlignment="1">
      <alignment horizontal="center" vertical="center" wrapText="1"/>
    </xf>
    <xf numFmtId="10" fontId="12" fillId="3" borderId="0" xfId="0" applyNumberFormat="1" applyFont="1" applyFill="1" applyAlignment="1">
      <alignment horizontal="center" vertical="center"/>
    </xf>
    <xf numFmtId="0" fontId="13" fillId="2" borderId="0" xfId="0" applyFont="1" applyFill="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FFF600"/>
      <color rgb="FF9D84FF"/>
      <color rgb="FF1CCC13"/>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0.xml"/><Relationship Id="rId21" Type="http://schemas.openxmlformats.org/officeDocument/2006/relationships/externalLink" Target="externalLinks/externalLink5.xml"/><Relationship Id="rId42" Type="http://schemas.openxmlformats.org/officeDocument/2006/relationships/externalLink" Target="externalLinks/externalLink26.xml"/><Relationship Id="rId47" Type="http://schemas.openxmlformats.org/officeDocument/2006/relationships/externalLink" Target="externalLinks/externalLink31.xml"/><Relationship Id="rId63" Type="http://schemas.openxmlformats.org/officeDocument/2006/relationships/externalLink" Target="externalLinks/externalLink47.xml"/><Relationship Id="rId68" Type="http://schemas.openxmlformats.org/officeDocument/2006/relationships/externalLink" Target="externalLinks/externalLink52.xml"/><Relationship Id="rId84" Type="http://schemas.openxmlformats.org/officeDocument/2006/relationships/externalLink" Target="externalLinks/externalLink68.xml"/><Relationship Id="rId89" Type="http://schemas.openxmlformats.org/officeDocument/2006/relationships/externalLink" Target="externalLinks/externalLink73.xml"/><Relationship Id="rId112" Type="http://schemas.microsoft.com/office/2017/06/relationships/rdSupportingPropertyBagStructure" Target="richData/rdsupportingpropertybagstructure.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externalLink" Target="externalLinks/externalLink16.xml"/><Relationship Id="rId37" Type="http://schemas.openxmlformats.org/officeDocument/2006/relationships/externalLink" Target="externalLinks/externalLink21.xml"/><Relationship Id="rId53" Type="http://schemas.openxmlformats.org/officeDocument/2006/relationships/externalLink" Target="externalLinks/externalLink37.xml"/><Relationship Id="rId58" Type="http://schemas.openxmlformats.org/officeDocument/2006/relationships/externalLink" Target="externalLinks/externalLink42.xml"/><Relationship Id="rId74" Type="http://schemas.openxmlformats.org/officeDocument/2006/relationships/externalLink" Target="externalLinks/externalLink58.xml"/><Relationship Id="rId79" Type="http://schemas.openxmlformats.org/officeDocument/2006/relationships/externalLink" Target="externalLinks/externalLink63.xml"/><Relationship Id="rId102" Type="http://schemas.openxmlformats.org/officeDocument/2006/relationships/externalLink" Target="externalLinks/externalLink86.xml"/><Relationship Id="rId5" Type="http://schemas.openxmlformats.org/officeDocument/2006/relationships/worksheet" Target="worksheets/sheet5.xml"/><Relationship Id="rId90" Type="http://schemas.openxmlformats.org/officeDocument/2006/relationships/externalLink" Target="externalLinks/externalLink74.xml"/><Relationship Id="rId95" Type="http://schemas.openxmlformats.org/officeDocument/2006/relationships/externalLink" Target="externalLinks/externalLink79.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43" Type="http://schemas.openxmlformats.org/officeDocument/2006/relationships/externalLink" Target="externalLinks/externalLink27.xml"/><Relationship Id="rId48" Type="http://schemas.openxmlformats.org/officeDocument/2006/relationships/externalLink" Target="externalLinks/externalLink32.xml"/><Relationship Id="rId64" Type="http://schemas.openxmlformats.org/officeDocument/2006/relationships/externalLink" Target="externalLinks/externalLink48.xml"/><Relationship Id="rId69" Type="http://schemas.openxmlformats.org/officeDocument/2006/relationships/externalLink" Target="externalLinks/externalLink53.xml"/><Relationship Id="rId113" Type="http://schemas.microsoft.com/office/2017/06/relationships/rdSupportingPropertyBag" Target="richData/rdsupportingpropertybag.xml"/><Relationship Id="rId80" Type="http://schemas.openxmlformats.org/officeDocument/2006/relationships/externalLink" Target="externalLinks/externalLink64.xml"/><Relationship Id="rId85" Type="http://schemas.openxmlformats.org/officeDocument/2006/relationships/externalLink" Target="externalLinks/externalLink69.xml"/><Relationship Id="rId12" Type="http://schemas.openxmlformats.org/officeDocument/2006/relationships/worksheet" Target="worksheets/sheet12.xml"/><Relationship Id="rId17" Type="http://schemas.openxmlformats.org/officeDocument/2006/relationships/externalLink" Target="externalLinks/externalLink1.xml"/><Relationship Id="rId33" Type="http://schemas.openxmlformats.org/officeDocument/2006/relationships/externalLink" Target="externalLinks/externalLink17.xml"/><Relationship Id="rId38" Type="http://schemas.openxmlformats.org/officeDocument/2006/relationships/externalLink" Target="externalLinks/externalLink22.xml"/><Relationship Id="rId59" Type="http://schemas.openxmlformats.org/officeDocument/2006/relationships/externalLink" Target="externalLinks/externalLink43.xml"/><Relationship Id="rId103" Type="http://schemas.openxmlformats.org/officeDocument/2006/relationships/externalLink" Target="externalLinks/externalLink87.xml"/><Relationship Id="rId108" Type="http://schemas.openxmlformats.org/officeDocument/2006/relationships/sheetMetadata" Target="metadata.xml"/><Relationship Id="rId54" Type="http://schemas.openxmlformats.org/officeDocument/2006/relationships/externalLink" Target="externalLinks/externalLink38.xml"/><Relationship Id="rId70" Type="http://schemas.openxmlformats.org/officeDocument/2006/relationships/externalLink" Target="externalLinks/externalLink54.xml"/><Relationship Id="rId75" Type="http://schemas.openxmlformats.org/officeDocument/2006/relationships/externalLink" Target="externalLinks/externalLink59.xml"/><Relationship Id="rId91" Type="http://schemas.openxmlformats.org/officeDocument/2006/relationships/externalLink" Target="externalLinks/externalLink75.xml"/><Relationship Id="rId96" Type="http://schemas.openxmlformats.org/officeDocument/2006/relationships/externalLink" Target="externalLinks/externalLink8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36" Type="http://schemas.openxmlformats.org/officeDocument/2006/relationships/externalLink" Target="externalLinks/externalLink20.xml"/><Relationship Id="rId49" Type="http://schemas.openxmlformats.org/officeDocument/2006/relationships/externalLink" Target="externalLinks/externalLink33.xml"/><Relationship Id="rId57" Type="http://schemas.openxmlformats.org/officeDocument/2006/relationships/externalLink" Target="externalLinks/externalLink41.xml"/><Relationship Id="rId106" Type="http://schemas.openxmlformats.org/officeDocument/2006/relationships/styles" Target="styles.xml"/><Relationship Id="rId114"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externalLink" Target="externalLinks/externalLink15.xml"/><Relationship Id="rId44" Type="http://schemas.openxmlformats.org/officeDocument/2006/relationships/externalLink" Target="externalLinks/externalLink28.xml"/><Relationship Id="rId52" Type="http://schemas.openxmlformats.org/officeDocument/2006/relationships/externalLink" Target="externalLinks/externalLink36.xml"/><Relationship Id="rId60" Type="http://schemas.openxmlformats.org/officeDocument/2006/relationships/externalLink" Target="externalLinks/externalLink44.xml"/><Relationship Id="rId65" Type="http://schemas.openxmlformats.org/officeDocument/2006/relationships/externalLink" Target="externalLinks/externalLink49.xml"/><Relationship Id="rId73" Type="http://schemas.openxmlformats.org/officeDocument/2006/relationships/externalLink" Target="externalLinks/externalLink57.xml"/><Relationship Id="rId78" Type="http://schemas.openxmlformats.org/officeDocument/2006/relationships/externalLink" Target="externalLinks/externalLink62.xml"/><Relationship Id="rId81" Type="http://schemas.openxmlformats.org/officeDocument/2006/relationships/externalLink" Target="externalLinks/externalLink65.xml"/><Relationship Id="rId86" Type="http://schemas.openxmlformats.org/officeDocument/2006/relationships/externalLink" Target="externalLinks/externalLink70.xml"/><Relationship Id="rId94" Type="http://schemas.openxmlformats.org/officeDocument/2006/relationships/externalLink" Target="externalLinks/externalLink78.xml"/><Relationship Id="rId99" Type="http://schemas.openxmlformats.org/officeDocument/2006/relationships/externalLink" Target="externalLinks/externalLink83.xml"/><Relationship Id="rId101" Type="http://schemas.openxmlformats.org/officeDocument/2006/relationships/externalLink" Target="externalLinks/externalLink8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externalLink" Target="externalLinks/externalLink2.xml"/><Relationship Id="rId39" Type="http://schemas.openxmlformats.org/officeDocument/2006/relationships/externalLink" Target="externalLinks/externalLink23.xml"/><Relationship Id="rId109" Type="http://schemas.microsoft.com/office/2017/06/relationships/rdRichValue" Target="richData/rdrichvalue.xml"/><Relationship Id="rId34" Type="http://schemas.openxmlformats.org/officeDocument/2006/relationships/externalLink" Target="externalLinks/externalLink18.xml"/><Relationship Id="rId50" Type="http://schemas.openxmlformats.org/officeDocument/2006/relationships/externalLink" Target="externalLinks/externalLink34.xml"/><Relationship Id="rId55" Type="http://schemas.openxmlformats.org/officeDocument/2006/relationships/externalLink" Target="externalLinks/externalLink39.xml"/><Relationship Id="rId76" Type="http://schemas.openxmlformats.org/officeDocument/2006/relationships/externalLink" Target="externalLinks/externalLink60.xml"/><Relationship Id="rId97" Type="http://schemas.openxmlformats.org/officeDocument/2006/relationships/externalLink" Target="externalLinks/externalLink81.xml"/><Relationship Id="rId104" Type="http://schemas.openxmlformats.org/officeDocument/2006/relationships/externalLink" Target="externalLinks/externalLink88.xml"/><Relationship Id="rId7" Type="http://schemas.openxmlformats.org/officeDocument/2006/relationships/worksheet" Target="worksheets/sheet7.xml"/><Relationship Id="rId71" Type="http://schemas.openxmlformats.org/officeDocument/2006/relationships/externalLink" Target="externalLinks/externalLink55.xml"/><Relationship Id="rId92" Type="http://schemas.openxmlformats.org/officeDocument/2006/relationships/externalLink" Target="externalLinks/externalLink76.xml"/><Relationship Id="rId2" Type="http://schemas.openxmlformats.org/officeDocument/2006/relationships/worksheet" Target="worksheets/sheet2.xml"/><Relationship Id="rId29" Type="http://schemas.openxmlformats.org/officeDocument/2006/relationships/externalLink" Target="externalLinks/externalLink13.xml"/><Relationship Id="rId24" Type="http://schemas.openxmlformats.org/officeDocument/2006/relationships/externalLink" Target="externalLinks/externalLink8.xml"/><Relationship Id="rId40" Type="http://schemas.openxmlformats.org/officeDocument/2006/relationships/externalLink" Target="externalLinks/externalLink24.xml"/><Relationship Id="rId45" Type="http://schemas.openxmlformats.org/officeDocument/2006/relationships/externalLink" Target="externalLinks/externalLink29.xml"/><Relationship Id="rId66" Type="http://schemas.openxmlformats.org/officeDocument/2006/relationships/externalLink" Target="externalLinks/externalLink50.xml"/><Relationship Id="rId87" Type="http://schemas.openxmlformats.org/officeDocument/2006/relationships/externalLink" Target="externalLinks/externalLink71.xml"/><Relationship Id="rId110" Type="http://schemas.microsoft.com/office/2017/06/relationships/rdRichValueStructure" Target="richData/rdrichvaluestructure.xml"/><Relationship Id="rId115" Type="http://schemas.openxmlformats.org/officeDocument/2006/relationships/calcChain" Target="calcChain.xml"/><Relationship Id="rId61" Type="http://schemas.openxmlformats.org/officeDocument/2006/relationships/externalLink" Target="externalLinks/externalLink45.xml"/><Relationship Id="rId82" Type="http://schemas.openxmlformats.org/officeDocument/2006/relationships/externalLink" Target="externalLinks/externalLink66.xml"/><Relationship Id="rId19" Type="http://schemas.openxmlformats.org/officeDocument/2006/relationships/externalLink" Target="externalLinks/externalLink3.xml"/><Relationship Id="rId14" Type="http://schemas.openxmlformats.org/officeDocument/2006/relationships/worksheet" Target="worksheets/sheet14.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56" Type="http://schemas.openxmlformats.org/officeDocument/2006/relationships/externalLink" Target="externalLinks/externalLink40.xml"/><Relationship Id="rId77" Type="http://schemas.openxmlformats.org/officeDocument/2006/relationships/externalLink" Target="externalLinks/externalLink61.xml"/><Relationship Id="rId100" Type="http://schemas.openxmlformats.org/officeDocument/2006/relationships/externalLink" Target="externalLinks/externalLink84.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35.xml"/><Relationship Id="rId72" Type="http://schemas.openxmlformats.org/officeDocument/2006/relationships/externalLink" Target="externalLinks/externalLink56.xml"/><Relationship Id="rId93" Type="http://schemas.openxmlformats.org/officeDocument/2006/relationships/externalLink" Target="externalLinks/externalLink77.xml"/><Relationship Id="rId98" Type="http://schemas.openxmlformats.org/officeDocument/2006/relationships/externalLink" Target="externalLinks/externalLink82.xml"/><Relationship Id="rId3" Type="http://schemas.openxmlformats.org/officeDocument/2006/relationships/worksheet" Target="worksheets/sheet3.xml"/><Relationship Id="rId25" Type="http://schemas.openxmlformats.org/officeDocument/2006/relationships/externalLink" Target="externalLinks/externalLink9.xml"/><Relationship Id="rId46" Type="http://schemas.openxmlformats.org/officeDocument/2006/relationships/externalLink" Target="externalLinks/externalLink30.xml"/><Relationship Id="rId67" Type="http://schemas.openxmlformats.org/officeDocument/2006/relationships/externalLink" Target="externalLinks/externalLink51.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62" Type="http://schemas.openxmlformats.org/officeDocument/2006/relationships/externalLink" Target="externalLinks/externalLink46.xml"/><Relationship Id="rId83" Type="http://schemas.openxmlformats.org/officeDocument/2006/relationships/externalLink" Target="externalLinks/externalLink67.xml"/><Relationship Id="rId88" Type="http://schemas.openxmlformats.org/officeDocument/2006/relationships/externalLink" Target="externalLinks/externalLink72.xml"/><Relationship Id="rId111"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39358414432086"/>
          <c:y val="0.11048182602794665"/>
          <c:w val="0.8294325065725503"/>
          <c:h val="0.75233419953391567"/>
        </c:manualLayout>
      </c:layout>
      <c:barChart>
        <c:barDir val="col"/>
        <c:grouping val="clustered"/>
        <c:varyColors val="0"/>
        <c:ser>
          <c:idx val="0"/>
          <c:order val="0"/>
          <c:tx>
            <c:strRef>
              <c:f>'US Treasury Bonds'!$C$1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 Treasury Bonds'!$B$2:$B$10</c:f>
              <c:strCache>
                <c:ptCount val="9"/>
                <c:pt idx="0">
                  <c:v>1M</c:v>
                </c:pt>
                <c:pt idx="1">
                  <c:v>3M</c:v>
                </c:pt>
                <c:pt idx="2">
                  <c:v>6M</c:v>
                </c:pt>
                <c:pt idx="3">
                  <c:v>1Y</c:v>
                </c:pt>
                <c:pt idx="4">
                  <c:v>2Y</c:v>
                </c:pt>
                <c:pt idx="5">
                  <c:v>5Y</c:v>
                </c:pt>
                <c:pt idx="6">
                  <c:v>10Y</c:v>
                </c:pt>
                <c:pt idx="7">
                  <c:v>20Y</c:v>
                </c:pt>
                <c:pt idx="8">
                  <c:v>30Y</c:v>
                </c:pt>
              </c:strCache>
            </c:strRef>
          </c:cat>
          <c:val>
            <c:numRef>
              <c:f>'US Treasury Bonds'!$C$2:$C$10</c:f>
              <c:numCache>
                <c:formatCode>0.00%</c:formatCode>
                <c:ptCount val="9"/>
                <c:pt idx="0">
                  <c:v>5.4080000000000003E-2</c:v>
                </c:pt>
                <c:pt idx="1">
                  <c:v>5.4770000000000006E-2</c:v>
                </c:pt>
                <c:pt idx="2">
                  <c:v>5.5490000000000005E-2</c:v>
                </c:pt>
                <c:pt idx="3">
                  <c:v>5.4160000000000007E-2</c:v>
                </c:pt>
                <c:pt idx="4">
                  <c:v>5.0119999999999998E-2</c:v>
                </c:pt>
                <c:pt idx="5">
                  <c:v>4.7699999999999992E-2</c:v>
                </c:pt>
                <c:pt idx="6">
                  <c:v>4.845E-2</c:v>
                </c:pt>
                <c:pt idx="7">
                  <c:v>5.2160000000000005E-2</c:v>
                </c:pt>
                <c:pt idx="8">
                  <c:v>5.0229999999999997E-2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1828800</xdr:colOff>
      <xdr:row>1</xdr:row>
      <xdr:rowOff>5</xdr:rowOff>
    </xdr:from>
    <xdr:to>
      <xdr:col>10</xdr:col>
      <xdr:colOff>28221</xdr:colOff>
      <xdr:row>11</xdr:row>
      <xdr:rowOff>0</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Software/Check%20Point%20Software.xlsx" TargetMode="External"/><Relationship Id="rId1" Type="http://schemas.openxmlformats.org/officeDocument/2006/relationships/externalLinkPath" Target="Technology/Software/Check%20Point%20Softwa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Technology/Software/Elastic.xlsx" TargetMode="External"/><Relationship Id="rId1" Type="http://schemas.openxmlformats.org/officeDocument/2006/relationships/externalLinkPath" Target="Technology/Software/Elastic.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Technology/Software/Qualys.xlsx" TargetMode="External"/><Relationship Id="rId1" Type="http://schemas.openxmlformats.org/officeDocument/2006/relationships/externalLinkPath" Target="Technology/Software/Qualys.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Software/dLocal.xlsx" TargetMode="External"/><Relationship Id="rId1" Type="http://schemas.openxmlformats.org/officeDocument/2006/relationships/externalLinkPath" Target="Technology/Software/dLocal.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Industrials/Roper%20Technologies.xlsx" TargetMode="External"/><Relationship Id="rId1" Type="http://schemas.openxmlformats.org/officeDocument/2006/relationships/externalLinkPath" Target="Industrials/Roper%20Technologies.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Industrials/Copart.xlsx" TargetMode="External"/><Relationship Id="rId1" Type="http://schemas.openxmlformats.org/officeDocument/2006/relationships/externalLinkPath" Target="Industrials/Copart.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Financials/Fair%20Isaac%20Corporation.xlsx" TargetMode="External"/><Relationship Id="rId1" Type="http://schemas.openxmlformats.org/officeDocument/2006/relationships/externalLinkPath" Target="Financials/Fair%20Isaac%20Corporation.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k%20Analytics.xlsx" TargetMode="External"/><Relationship Id="rId1" Type="http://schemas.openxmlformats.org/officeDocument/2006/relationships/externalLinkPath" Target="Technology/Software/Verisk%20Analytics.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Software/Manhattan%20Associates.xlsx" TargetMode="External"/><Relationship Id="rId1" Type="http://schemas.openxmlformats.org/officeDocument/2006/relationships/externalLinkPath" Target="Technology/Software/Manhattan%20Associates.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Software/Palantir.xlsx" TargetMode="External"/><Relationship Id="rId1" Type="http://schemas.openxmlformats.org/officeDocument/2006/relationships/externalLinkPath" Target="Technology/Software/Palantir.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Technology/Hardware/Extreme%20Networks.xlsx" TargetMode="External"/><Relationship Id="rId1" Type="http://schemas.openxmlformats.org/officeDocument/2006/relationships/externalLinkPath" Target="Technology/Hardware/Extreme%20Networks.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Technology/Hardware/Jabil.xlsx" TargetMode="External"/><Relationship Id="rId1" Type="http://schemas.openxmlformats.org/officeDocument/2006/relationships/externalLinkPath" Target="Technology/Hardware/Jabil.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Technology/Hardware/Fabrinet.xlsx" TargetMode="External"/><Relationship Id="rId1" Type="http://schemas.openxmlformats.org/officeDocument/2006/relationships/externalLinkPath" Target="Technology/Hardware/Fabrinet.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Technology/Hardware/Celestica.xlsx" TargetMode="External"/><Relationship Id="rId1" Type="http://schemas.openxmlformats.org/officeDocument/2006/relationships/externalLinkPath" Target="Technology/Hardware/Celestica.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Consumer/Booking%20Holdings.xlsx" TargetMode="External"/><Relationship Id="rId1" Type="http://schemas.openxmlformats.org/officeDocument/2006/relationships/externalLinkPath" Target="Consumer/Booking%20Holdings.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esktop/Louis%20Vuitton%20Moet%20Hennessy.csv" TargetMode="External"/><Relationship Id="rId1" Type="http://schemas.openxmlformats.org/officeDocument/2006/relationships/externalLinkPath" Target="/Users/bina/Desktop/Louis%20Vuitton%20Moet%20Hennessy.csv"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Consumer/Lululemon.xlsx" TargetMode="External"/><Relationship Id="rId1" Type="http://schemas.openxmlformats.org/officeDocument/2006/relationships/externalLinkPath" Target="Consumer/Lululemon.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Consumer/Hershey's.xlsx" TargetMode="External"/><Relationship Id="rId1" Type="http://schemas.openxmlformats.org/officeDocument/2006/relationships/externalLinkPath" Target="Consumer/Hershey's.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Consumer/Starbucks.xlsx" TargetMode="External"/><Relationship Id="rId1" Type="http://schemas.openxmlformats.org/officeDocument/2006/relationships/externalLinkPath" Target="Consumer/Starbucks.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Consumer/e.l.f%20Beauty.xlsx" TargetMode="External"/><Relationship Id="rId1" Type="http://schemas.openxmlformats.org/officeDocument/2006/relationships/externalLinkPath" Target="Consumer/e.l.f%20Beauty.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esktop/Ulta%20Beauty.csv" TargetMode="External"/><Relationship Id="rId1" Type="http://schemas.openxmlformats.org/officeDocument/2006/relationships/externalLinkPath" Target="/Users/bina/Desktop/Ulta%20Beauty.csv"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Consumer/Ulta%20Beauty.xlsx" TargetMode="External"/><Relationship Id="rId1" Type="http://schemas.openxmlformats.org/officeDocument/2006/relationships/externalLinkPath" Target="Consumer/Ulta%20Beauty.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Consumer/Celsius%20Holdings.xlsx" TargetMode="External"/><Relationship Id="rId1" Type="http://schemas.openxmlformats.org/officeDocument/2006/relationships/externalLinkPath" Target="Consumer/Celsius%20Holdings.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Financials/CBOE%20Global%20Markets.xlsx" TargetMode="External"/><Relationship Id="rId1" Type="http://schemas.openxmlformats.org/officeDocument/2006/relationships/externalLinkPath" Target="Financials/CBOE%20Global%20Markets.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Financials/Moodys.xlsx" TargetMode="External"/><Relationship Id="rId1" Type="http://schemas.openxmlformats.org/officeDocument/2006/relationships/externalLinkPath" Target="Financials/Moodys.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Healthcare/Zoetis.xlsx" TargetMode="External"/><Relationship Id="rId1" Type="http://schemas.openxmlformats.org/officeDocument/2006/relationships/externalLinkPath" Target="Healthcare/Zoetis.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Healthcare/Intuitive%20Surgical.xlsx" TargetMode="External"/><Relationship Id="rId1" Type="http://schemas.openxmlformats.org/officeDocument/2006/relationships/externalLinkPath" Target="Healthcare/Intuitive%20Surgical.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Healthcare/Veeva%20Systems.xlsx" TargetMode="External"/><Relationship Id="rId1" Type="http://schemas.openxmlformats.org/officeDocument/2006/relationships/externalLinkPath" Target="Healthcare/Veeva%20Systems.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ocuments/financial-modeling/Industrials/John%20Deere.xlsx" TargetMode="External"/><Relationship Id="rId1" Type="http://schemas.openxmlformats.org/officeDocument/2006/relationships/externalLinkPath" Target="Industrials/John%20Deere.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Industrials/Old%20Dominion%20Freight%20Line.xlsx" TargetMode="External"/><Relationship Id="rId1" Type="http://schemas.openxmlformats.org/officeDocument/2006/relationships/externalLinkPath" Target="Industrials/Old%20Dominion%20Freight%20Line.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ocuments/financial-modeling/Commodities/Cameco.xlsx" TargetMode="External"/><Relationship Id="rId1" Type="http://schemas.openxmlformats.org/officeDocument/2006/relationships/externalLinkPath" Target="Commodities/Cameco.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ocuments/financial-modeling/Commodities/Livent.xlsx" TargetMode="External"/><Relationship Id="rId1" Type="http://schemas.openxmlformats.org/officeDocument/2006/relationships/externalLinkPath" Target="Commodities/Livent.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bina/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rkel%20Group.xlsx" TargetMode="External"/><Relationship Id="rId1" Type="http://schemas.openxmlformats.org/officeDocument/2006/relationships/externalLinkPath" Target="Financial%20Services/Markel%20Group.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ocuments/financial-modeling/Financials/Visa.xlsx" TargetMode="External"/><Relationship Id="rId1" Type="http://schemas.openxmlformats.org/officeDocument/2006/relationships/externalLinkPath" Target="Financials/Visa.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ocuments/financial-modeling/Financials/Berkshire%20Hathaway.xlsx" TargetMode="External"/><Relationship Id="rId1" Type="http://schemas.openxmlformats.org/officeDocument/2006/relationships/externalLinkPath" Target="Financials/Berkshire%20Hathaway.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bina/Desktop/Copart.csv" TargetMode="External"/><Relationship Id="rId1" Type="http://schemas.openxmlformats.org/officeDocument/2006/relationships/externalLinkPath" Target="/Users/bina/Desktop/Copart.csv"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Financials/Markel%20Group.xlsx" TargetMode="External"/><Relationship Id="rId1" Type="http://schemas.openxmlformats.org/officeDocument/2006/relationships/externalLinkPath" Target="Financials/Markel%20Grou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15499338623</v>
          </cell>
          <cell r="C3">
            <v>0.87620000000000009</v>
          </cell>
          <cell r="G3">
            <v>-6.1064518978363125E-2</v>
          </cell>
        </row>
        <row r="5">
          <cell r="C5">
            <v>0.3543</v>
          </cell>
        </row>
        <row r="6">
          <cell r="A6">
            <v>6.4099828879239045</v>
          </cell>
          <cell r="C6">
            <v>0.43307958582876421</v>
          </cell>
          <cell r="K6">
            <v>295.49584500484377</v>
          </cell>
        </row>
        <row r="7">
          <cell r="A7">
            <v>15.965532162134322</v>
          </cell>
          <cell r="C7">
            <v>6.2035832387479742E-2</v>
          </cell>
          <cell r="E7">
            <v>0.2364270895601111</v>
          </cell>
          <cell r="G7">
            <v>6.1916218511180298E-3</v>
          </cell>
          <cell r="K7">
            <v>1.2304939991307653</v>
          </cell>
        </row>
        <row r="11">
          <cell r="E11">
            <v>7.5272290935942454E-2</v>
          </cell>
          <cell r="F11">
            <v>3.7812781664449124E-2</v>
          </cell>
          <cell r="K11">
            <v>4.2620063758494899E-2</v>
          </cell>
        </row>
        <row r="13">
          <cell r="E13">
            <v>-2.2927905836194196E-2</v>
          </cell>
          <cell r="F13">
            <v>0.21822060484376959</v>
          </cell>
          <cell r="K13">
            <v>7.5968565824785908E-2</v>
          </cell>
        </row>
        <row r="15">
          <cell r="E15">
            <v>-9.1814820320780588E-2</v>
          </cell>
          <cell r="F15">
            <v>-8.8753124485293711E-2</v>
          </cell>
          <cell r="K15">
            <v>2.1669235136879905E-2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1536122000000</v>
          </cell>
          <cell r="C3">
            <v>0.5544</v>
          </cell>
          <cell r="G3">
            <v>-1.9635879687797536E-2</v>
          </cell>
        </row>
        <row r="5">
          <cell r="C5">
            <v>0.21050000000000002</v>
          </cell>
        </row>
        <row r="6">
          <cell r="A6">
            <v>5.0364655737704922</v>
          </cell>
          <cell r="C6">
            <v>0.2464483608698205</v>
          </cell>
          <cell r="K6">
            <v>178.45090028417283</v>
          </cell>
        </row>
        <row r="7">
          <cell r="A7">
            <v>21.171828268210323</v>
          </cell>
          <cell r="C7">
            <v>5.0842315909804037E-2</v>
          </cell>
          <cell r="E7">
            <v>0.18872592867630927</v>
          </cell>
          <cell r="G7">
            <v>0.10898364534084996</v>
          </cell>
          <cell r="K7">
            <v>0.46067692792152592</v>
          </cell>
        </row>
        <row r="11">
          <cell r="K11">
            <v>9.3552720894972283E-2</v>
          </cell>
        </row>
        <row r="18">
          <cell r="K18">
            <v>0.15121843719436429</v>
          </cell>
        </row>
        <row r="21">
          <cell r="K21">
            <v>0.17135555374440398</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6.1594152712226791E-2</v>
          </cell>
          <cell r="M4">
            <v>8.3948793697685931E-2</v>
          </cell>
        </row>
        <row r="7">
          <cell r="R7">
            <v>0.4874</v>
          </cell>
          <cell r="T7">
            <v>7.8532742491383561E-2</v>
          </cell>
          <cell r="U7">
            <v>0.13072378138847859</v>
          </cell>
        </row>
        <row r="13">
          <cell r="T13">
            <v>-0.10226185291681907</v>
          </cell>
          <cell r="U13">
            <v>0.18990946337745412</v>
          </cell>
        </row>
        <row r="16">
          <cell r="R16">
            <v>0.14082796729970742</v>
          </cell>
        </row>
        <row r="19">
          <cell r="S19">
            <v>2.0645553032023622</v>
          </cell>
          <cell r="T19">
            <v>24.048246031746032</v>
          </cell>
        </row>
        <row r="22">
          <cell r="S22">
            <v>0.33335093796254017</v>
          </cell>
          <cell r="U22">
            <v>6.5674855342055444E-2</v>
          </cell>
        </row>
        <row r="29">
          <cell r="L29">
            <v>-1.2539515740619116</v>
          </cell>
          <cell r="M29">
            <v>0.1849529780564263</v>
          </cell>
        </row>
        <row r="102">
          <cell r="T102">
            <v>9090237000</v>
          </cell>
        </row>
        <row r="106">
          <cell r="K106">
            <v>1.0249843131169332</v>
          </cell>
          <cell r="M106">
            <v>0.21092278719397362</v>
          </cell>
          <cell r="R106">
            <v>0.25885181561082227</v>
          </cell>
        </row>
        <row r="107">
          <cell r="T107">
            <v>9.5700845540293192E-2</v>
          </cell>
        </row>
        <row r="116">
          <cell r="N116">
            <v>83.688551045829541</v>
          </cell>
        </row>
        <row r="118">
          <cell r="N118">
            <v>0.66743476879516916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7396489076</v>
          </cell>
          <cell r="C3">
            <v>0.72939999999999994</v>
          </cell>
          <cell r="G3">
            <v>7.03151046995453E-2</v>
          </cell>
        </row>
        <row r="5">
          <cell r="C5">
            <v>-0.1933</v>
          </cell>
        </row>
        <row r="6">
          <cell r="A6">
            <v>5.9314266848436246</v>
          </cell>
          <cell r="C6">
            <v>7.2207078346414585E-2</v>
          </cell>
          <cell r="K6">
            <v>95.405801346219747</v>
          </cell>
        </row>
        <row r="7">
          <cell r="A7">
            <v>67.609589360146259</v>
          </cell>
          <cell r="C7">
            <v>2.1908091964785936E-2</v>
          </cell>
          <cell r="E7">
            <v>-0.12168369635647709</v>
          </cell>
          <cell r="G7">
            <v>1.4364682079942097</v>
          </cell>
          <cell r="K7">
            <v>0.27241666239290141</v>
          </cell>
        </row>
        <row r="11">
          <cell r="E11">
            <v>0.23958862396129743</v>
          </cell>
          <cell r="F11">
            <v>0.16652276122579379</v>
          </cell>
          <cell r="K11">
            <v>0.19305553872307554</v>
          </cell>
        </row>
        <row r="13">
          <cell r="E13">
            <v>0.15851516816451472</v>
          </cell>
          <cell r="F13">
            <v>-1.463243295887128</v>
          </cell>
          <cell r="K13">
            <v>-6.4802001011803334E-2</v>
          </cell>
        </row>
        <row r="15">
          <cell r="E15">
            <v>9.3476623784123003</v>
          </cell>
          <cell r="F15">
            <v>4.3065680150403303</v>
          </cell>
          <cell r="K15">
            <v>1.2085440645600343</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1317990000000</v>
          </cell>
          <cell r="C3">
            <v>0.14199999999999999</v>
          </cell>
          <cell r="G3">
            <v>1.0578895622893769E-2</v>
          </cell>
        </row>
        <row r="5">
          <cell r="C5">
            <v>2.4300000000000002E-2</v>
          </cell>
        </row>
        <row r="6">
          <cell r="A6">
            <v>2.312263157894737</v>
          </cell>
          <cell r="C6">
            <v>1.1251295573240949E-2</v>
          </cell>
          <cell r="K6">
            <v>146.99814609525825</v>
          </cell>
        </row>
        <row r="7">
          <cell r="A7">
            <v>57.847173455056179</v>
          </cell>
          <cell r="C7">
            <v>3.9302270882176644E-2</v>
          </cell>
          <cell r="E7">
            <v>4.3209946799516126E-2</v>
          </cell>
          <cell r="G7">
            <v>0.82391667951744341</v>
          </cell>
          <cell r="K7">
            <v>0.15076049863205143</v>
          </cell>
        </row>
        <row r="11">
          <cell r="E11">
            <v>9.399517263985091E-2</v>
          </cell>
          <cell r="F11">
            <v>0.1089860948708421</v>
          </cell>
          <cell r="K11">
            <v>0.11695061461789576</v>
          </cell>
        </row>
        <row r="18">
          <cell r="E18">
            <v>-1.0815849418534949</v>
          </cell>
          <cell r="F18">
            <v>-9.3703159441587065</v>
          </cell>
          <cell r="G18">
            <v>0.4299947331460674</v>
          </cell>
          <cell r="H18">
            <v>0.40342530922930542</v>
          </cell>
          <cell r="I18">
            <v>0.35842536905412792</v>
          </cell>
          <cell r="J18">
            <v>0.25712399781047757</v>
          </cell>
        </row>
        <row r="21">
          <cell r="E21">
            <v>0.28520817466731629</v>
          </cell>
          <cell r="F21">
            <v>-4.0663588468596465</v>
          </cell>
          <cell r="G21">
            <v>0.18339768339768336</v>
          </cell>
          <cell r="H21">
            <v>0.23327895595432291</v>
          </cell>
          <cell r="I21">
            <v>0.32275132275132279</v>
          </cell>
          <cell r="J21">
            <v>0.16199999999999992</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0.49050649071230712</v>
          </cell>
          <cell r="W4">
            <v>0.31631394134953017</v>
          </cell>
        </row>
        <row r="7">
          <cell r="AB7">
            <v>0.48998766252253961</v>
          </cell>
          <cell r="AD7">
            <v>7.5919250180245132E-2</v>
          </cell>
          <cell r="AE7">
            <v>4.3914924297043981E-2</v>
          </cell>
        </row>
        <row r="13">
          <cell r="AD13">
            <v>0.41643173580346354</v>
          </cell>
          <cell r="AE13">
            <v>6.518336070060208</v>
          </cell>
        </row>
        <row r="16">
          <cell r="AB16">
            <v>2.4111484784167882E-2</v>
          </cell>
        </row>
        <row r="19">
          <cell r="AC19">
            <v>4.3355263157894735</v>
          </cell>
          <cell r="AD19">
            <v>57.107075023741693</v>
          </cell>
        </row>
        <row r="22">
          <cell r="AC22">
            <v>0.53464431989700145</v>
          </cell>
          <cell r="AE22">
            <v>1.0129087243020767E-2</v>
          </cell>
        </row>
        <row r="29">
          <cell r="V29">
            <v>4.7860366849130891</v>
          </cell>
          <cell r="W29">
            <v>1.1846473029045641</v>
          </cell>
        </row>
        <row r="102">
          <cell r="AD102">
            <v>60133750000</v>
          </cell>
        </row>
        <row r="106">
          <cell r="V106">
            <v>5.9920432460406081</v>
          </cell>
          <cell r="W106">
            <v>-0.7549879324215607</v>
          </cell>
          <cell r="AB106">
            <v>0.15510814338515949</v>
          </cell>
        </row>
        <row r="107">
          <cell r="AD107">
            <v>0.20317976020665185</v>
          </cell>
        </row>
        <row r="116">
          <cell r="X116">
            <v>1347.500999949862</v>
          </cell>
        </row>
        <row r="118">
          <cell r="X118">
            <v>0.12249656374681317</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0.79520000000000002</v>
          </cell>
          <cell r="G3">
            <v>-1.0561316790152903E-2</v>
          </cell>
        </row>
        <row r="5">
          <cell r="C5">
            <v>0.2298</v>
          </cell>
        </row>
        <row r="6">
          <cell r="A6">
            <v>10.086543321299638</v>
          </cell>
          <cell r="C6">
            <v>0.35507207678017633</v>
          </cell>
          <cell r="K6">
            <v>172.51682022975803</v>
          </cell>
        </row>
        <row r="7">
          <cell r="A7">
            <v>32.488052325581393</v>
          </cell>
          <cell r="C7">
            <v>3.9728379574244202E-2</v>
          </cell>
          <cell r="E7">
            <v>0.34165899533946825</v>
          </cell>
          <cell r="G7">
            <v>0.12543950212621563</v>
          </cell>
          <cell r="K7">
            <v>0.13341318066985086</v>
          </cell>
        </row>
        <row r="11">
          <cell r="E11">
            <v>0.19104170517447683</v>
          </cell>
          <cell r="F11">
            <v>0.13125174843738185</v>
          </cell>
          <cell r="K11">
            <v>0.12082205480047818</v>
          </cell>
        </row>
        <row r="13">
          <cell r="E13">
            <v>0.52187147688838786</v>
          </cell>
          <cell r="F13">
            <v>0.59271057115341885</v>
          </cell>
          <cell r="K13">
            <v>0.24191720998090588</v>
          </cell>
        </row>
        <row r="15">
          <cell r="E15">
            <v>-5.0868188520936108E-4</v>
          </cell>
          <cell r="F15">
            <v>0.26949271757218085</v>
          </cell>
          <cell r="K15">
            <v>9.1072097271658575E-2</v>
          </cell>
        </row>
        <row r="20">
          <cell r="O20">
            <v>5587945000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0.11706602685943968</v>
          </cell>
        </row>
        <row r="7">
          <cell r="AR7">
            <v>0.41410000000000002</v>
          </cell>
          <cell r="AT7">
            <v>0.1891213389121339</v>
          </cell>
          <cell r="AU7">
            <v>0.21723849372384937</v>
          </cell>
        </row>
        <row r="13">
          <cell r="AT13">
            <v>0.4987425033855678</v>
          </cell>
          <cell r="AU13">
            <v>18.55421201128577</v>
          </cell>
        </row>
        <row r="16">
          <cell r="AR16">
            <v>-1.3316596842701769E-2</v>
          </cell>
        </row>
        <row r="19">
          <cell r="AS19">
            <v>5.0296207799163177</v>
          </cell>
          <cell r="AT19">
            <v>26.594676247787611</v>
          </cell>
        </row>
        <row r="22">
          <cell r="AS22">
            <v>9.8692617704524116E-2</v>
          </cell>
          <cell r="AU22">
            <v>4.319182364429943E-2</v>
          </cell>
        </row>
        <row r="29">
          <cell r="AL29">
            <v>0.13484702713103713</v>
          </cell>
          <cell r="AM29">
            <v>0.14958119976940565</v>
          </cell>
        </row>
        <row r="102">
          <cell r="AT102">
            <v>90155952480</v>
          </cell>
        </row>
        <row r="106">
          <cell r="AL106">
            <v>-1.5961969544716736E-2</v>
          </cell>
          <cell r="AM106">
            <v>0.5293979026746789</v>
          </cell>
          <cell r="AR106">
            <v>0.16904574545107076</v>
          </cell>
        </row>
        <row r="107">
          <cell r="AT107">
            <v>7.2096521728034269E-2</v>
          </cell>
        </row>
        <row r="116">
          <cell r="AN116">
            <v>227.41792316092102</v>
          </cell>
        </row>
        <row r="118">
          <cell r="AN118">
            <v>3.91972361584767E-2</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0.51101032404368318</v>
          </cell>
        </row>
        <row r="7">
          <cell r="K7">
            <v>0.48259999999999997</v>
          </cell>
          <cell r="M7">
            <v>0.28120063191153238</v>
          </cell>
          <cell r="N7">
            <v>0.42496050552922593</v>
          </cell>
        </row>
        <row r="13">
          <cell r="M13">
            <v>0.31683791255065541</v>
          </cell>
          <cell r="N13">
            <v>1.0676927850581415</v>
          </cell>
        </row>
        <row r="16">
          <cell r="K16">
            <v>-1.7523098379805327E-3</v>
          </cell>
        </row>
        <row r="19">
          <cell r="L19">
            <v>7.7901595576619274</v>
          </cell>
          <cell r="M19">
            <v>27.70320786516854</v>
          </cell>
        </row>
        <row r="22">
          <cell r="L22">
            <v>0.4096645530620121</v>
          </cell>
          <cell r="N22">
            <v>5.455093729258223E-2</v>
          </cell>
        </row>
        <row r="29">
          <cell r="E29">
            <v>0.39559042580512616</v>
          </cell>
          <cell r="F29">
            <v>0.6377906388303598</v>
          </cell>
        </row>
        <row r="102">
          <cell r="M102">
            <v>4931171000</v>
          </cell>
        </row>
        <row r="106">
          <cell r="E106">
            <v>1.349947907192115</v>
          </cell>
          <cell r="F106">
            <v>1.0353600959139038</v>
          </cell>
          <cell r="K106">
            <v>0.45397541942560338</v>
          </cell>
        </row>
        <row r="107">
          <cell r="M107">
            <v>0.34641142036907441</v>
          </cell>
        </row>
        <row r="116">
          <cell r="G116">
            <v>20.357146561893583</v>
          </cell>
        </row>
        <row r="118">
          <cell r="G118">
            <v>0.1953697335228175</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0.41303364633576911</v>
          </cell>
        </row>
        <row r="7">
          <cell r="L7">
            <v>0.41170000000000001</v>
          </cell>
          <cell r="N7">
            <v>0.10553633217993079</v>
          </cell>
          <cell r="O7">
            <v>0.1782006920415225</v>
          </cell>
        </row>
        <row r="13">
          <cell r="N13">
            <v>-0.19972044791628207</v>
          </cell>
          <cell r="O13">
            <v>0.25263839520924536</v>
          </cell>
        </row>
        <row r="16">
          <cell r="L16">
            <v>-1.5396029518067946E-2</v>
          </cell>
        </row>
        <row r="19">
          <cell r="M19">
            <v>9.3067567474048438</v>
          </cell>
          <cell r="N19">
            <v>88.513513513513516</v>
          </cell>
        </row>
        <row r="22">
          <cell r="M22">
            <v>0.11916297556306912</v>
          </cell>
          <cell r="O22">
            <v>1.9147453498364306E-2</v>
          </cell>
        </row>
        <row r="29">
          <cell r="F29">
            <v>1.607729571750764</v>
          </cell>
          <cell r="G29">
            <v>-1.3121721552672654</v>
          </cell>
        </row>
        <row r="102">
          <cell r="N102">
            <v>5379305400</v>
          </cell>
        </row>
        <row r="106">
          <cell r="F106">
            <v>4.6846482705013601</v>
          </cell>
          <cell r="G106">
            <v>0.40839292795318127</v>
          </cell>
          <cell r="L106">
            <v>0.4573854953478601</v>
          </cell>
        </row>
        <row r="107">
          <cell r="N107">
            <v>0.34092228836117999</v>
          </cell>
        </row>
        <row r="116">
          <cell r="H116">
            <v>32.334736298140214</v>
          </cell>
        </row>
        <row r="118">
          <cell r="H118">
            <v>-1.2679807690375133E-2</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O7">
            <v>0.2883851753805427</v>
          </cell>
          <cell r="AP7">
            <v>0.35407015221707477</v>
          </cell>
        </row>
        <row r="13">
          <cell r="AO13">
            <v>6.7160069605057382E-2</v>
          </cell>
          <cell r="AP13">
            <v>0.68232550599209363</v>
          </cell>
        </row>
        <row r="16">
          <cell r="AM16">
            <v>6.2603860582215298E-3</v>
          </cell>
          <cell r="AO16">
            <v>32.853304848837965</v>
          </cell>
        </row>
        <row r="19">
          <cell r="AN19">
            <v>8.396508934480476</v>
          </cell>
          <cell r="AO19">
            <v>29.086850152905196</v>
          </cell>
        </row>
        <row r="22">
          <cell r="AN22">
            <v>0.16687301627859014</v>
          </cell>
          <cell r="AP22">
            <v>4.2168734051252744E-2</v>
          </cell>
        </row>
        <row r="29">
          <cell r="AG29">
            <v>0.34018740239458611</v>
          </cell>
          <cell r="AH29">
            <v>0.12837444163915324</v>
          </cell>
        </row>
        <row r="102">
          <cell r="AO102">
            <v>50748500000</v>
          </cell>
        </row>
        <row r="106">
          <cell r="AG106">
            <v>-0.65921099882008927</v>
          </cell>
          <cell r="AH106">
            <v>0.19091761880721569</v>
          </cell>
          <cell r="AM106">
            <v>0.15269019549785789</v>
          </cell>
        </row>
        <row r="107">
          <cell r="AO107">
            <v>8.3364352890873322E-2</v>
          </cell>
        </row>
        <row r="116">
          <cell r="AI116">
            <v>484.10685065861867</v>
          </cell>
        </row>
        <row r="118">
          <cell r="AI118">
            <v>1.7950776244545885E-2</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D4">
            <v>0.30024389872501911</v>
          </cell>
          <cell r="AE4">
            <v>0.10542340144207762</v>
          </cell>
        </row>
        <row r="7">
          <cell r="AJ7">
            <v>0.45879999999999999</v>
          </cell>
          <cell r="AL7">
            <v>0.30981912144702844</v>
          </cell>
          <cell r="AM7">
            <v>0.21739018087855297</v>
          </cell>
        </row>
        <row r="13">
          <cell r="AL13">
            <v>0.22962428803603191</v>
          </cell>
          <cell r="AM13">
            <v>0.14771384203429652</v>
          </cell>
        </row>
        <row r="16">
          <cell r="AJ16">
            <v>-3.159490724938153E-3</v>
          </cell>
        </row>
        <row r="19">
          <cell r="AK19">
            <v>10.570490956072351</v>
          </cell>
          <cell r="AL19">
            <v>34.118265221017516</v>
          </cell>
        </row>
        <row r="22">
          <cell r="AK22">
            <v>9.6565345886131304E-2</v>
          </cell>
          <cell r="AM22">
            <v>2.0565760075095703E-2</v>
          </cell>
        </row>
        <row r="29">
          <cell r="AD29">
            <v>0.16405319836197729</v>
          </cell>
          <cell r="AE29">
            <v>9.9868822984414685E-2</v>
          </cell>
        </row>
        <row r="103">
          <cell r="AL103">
            <v>40907800000</v>
          </cell>
        </row>
        <row r="107">
          <cell r="AD107">
            <v>0.58977637598386035</v>
          </cell>
          <cell r="AE107">
            <v>6.0272458180389732E-2</v>
          </cell>
          <cell r="AJ107">
            <v>0.13705401676658185</v>
          </cell>
        </row>
        <row r="108">
          <cell r="AL108">
            <v>9.0447834401517962E-2</v>
          </cell>
        </row>
        <row r="117">
          <cell r="AF117">
            <v>43.68821269388873</v>
          </cell>
        </row>
        <row r="119">
          <cell r="AF119">
            <v>2.2424823166129926E-2</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R4">
            <v>0.41373945305487414</v>
          </cell>
          <cell r="S4">
            <v>0.14285714285714279</v>
          </cell>
        </row>
        <row r="7">
          <cell r="X7">
            <v>0.7712</v>
          </cell>
          <cell r="Z7">
            <v>0.22314814814814815</v>
          </cell>
          <cell r="AA7">
            <v>0.24703703703703703</v>
          </cell>
        </row>
        <row r="13">
          <cell r="Z13">
            <v>0.54467460631032338</v>
          </cell>
          <cell r="AA13" t="str">
            <v>--</v>
          </cell>
        </row>
        <row r="16">
          <cell r="X16">
            <v>-2.0224123849649087E-2</v>
          </cell>
        </row>
        <row r="19">
          <cell r="Y19">
            <v>8.1035133459259256</v>
          </cell>
          <cell r="Z19">
            <v>36.314499641493775</v>
          </cell>
        </row>
        <row r="22">
          <cell r="Y22">
            <v>0.23661806538479885</v>
          </cell>
          <cell r="AA22">
            <v>3.0485176798189136E-2</v>
          </cell>
        </row>
        <row r="29">
          <cell r="R29">
            <v>0.41232696110744893</v>
          </cell>
          <cell r="S29">
            <v>0.40606767794632437</v>
          </cell>
        </row>
        <row r="102">
          <cell r="Z102">
            <v>43758972068</v>
          </cell>
        </row>
        <row r="106">
          <cell r="R106">
            <v>0.20368832031898987</v>
          </cell>
          <cell r="S106">
            <v>-7.9365079365079416E-2</v>
          </cell>
          <cell r="X106">
            <v>0.15179402398345426</v>
          </cell>
        </row>
        <row r="107">
          <cell r="Z107">
            <v>0.17223029231928236</v>
          </cell>
        </row>
        <row r="116">
          <cell r="T116">
            <v>53.388306111864132</v>
          </cell>
        </row>
        <row r="118">
          <cell r="T118">
            <v>-4.1846623979466369E-2</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H6">
            <v>0.17216335278009276</v>
          </cell>
          <cell r="I6">
            <v>0.13062468257998994</v>
          </cell>
        </row>
        <row r="9">
          <cell r="N9">
            <v>0.82150000000000001</v>
          </cell>
          <cell r="P9">
            <v>0.27150837988826815</v>
          </cell>
          <cell r="Q9">
            <v>0.37166074149314371</v>
          </cell>
        </row>
        <row r="15">
          <cell r="P15">
            <v>0.11803217358772915</v>
          </cell>
          <cell r="Q15">
            <v>0.42104316546762588</v>
          </cell>
        </row>
        <row r="18">
          <cell r="N18">
            <v>0.14889962761738218</v>
          </cell>
        </row>
        <row r="21">
          <cell r="O21">
            <v>6.6344973497439579</v>
          </cell>
          <cell r="P21">
            <v>25.456253016201309</v>
          </cell>
        </row>
        <row r="24">
          <cell r="O24">
            <v>0.1817109053910316</v>
          </cell>
          <cell r="Q24">
            <v>4.9547323787766294E-2</v>
          </cell>
        </row>
        <row r="31">
          <cell r="H31">
            <v>0.41204437400950877</v>
          </cell>
          <cell r="I31">
            <v>8.529741863075202E-2</v>
          </cell>
        </row>
        <row r="103">
          <cell r="P103">
            <v>73848590000</v>
          </cell>
        </row>
        <row r="108">
          <cell r="H108">
            <v>7.4596182085168827E-2</v>
          </cell>
          <cell r="I108">
            <v>9.7294342716589322E-2</v>
          </cell>
          <cell r="N108">
            <v>0.15561275140373518</v>
          </cell>
        </row>
        <row r="109">
          <cell r="P109">
            <v>0.13648507527308604</v>
          </cell>
        </row>
        <row r="118">
          <cell r="J118">
            <v>113.75066311160973</v>
          </cell>
        </row>
        <row r="120">
          <cell r="J120">
            <v>-2.9742912471757421E-3</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4.9196434837532443E-2</v>
          </cell>
        </row>
        <row r="7">
          <cell r="AG7">
            <v>0.86480000000000001</v>
          </cell>
          <cell r="AI7">
            <v>0.49297658862876254</v>
          </cell>
          <cell r="AJ7">
            <v>0.58996655518394647</v>
          </cell>
        </row>
        <row r="13">
          <cell r="AI13">
            <v>0.26770558346816542</v>
          </cell>
          <cell r="AJ13">
            <v>-2.1095890410958904</v>
          </cell>
        </row>
        <row r="16">
          <cell r="AG16">
            <v>-2.7498803063314627E-2</v>
          </cell>
        </row>
        <row r="19">
          <cell r="AH19">
            <v>14.601531772575251</v>
          </cell>
          <cell r="AI19">
            <v>29.619118046132972</v>
          </cell>
        </row>
        <row r="22">
          <cell r="AH22">
            <v>8.0551709672079364E-2</v>
          </cell>
          <cell r="AJ22">
            <v>4.0404429095036991E-2</v>
          </cell>
        </row>
        <row r="29">
          <cell r="AA29">
            <v>-0.14147012728871222</v>
          </cell>
          <cell r="AB29">
            <v>9.3796378747402764E-2</v>
          </cell>
        </row>
        <row r="102">
          <cell r="AI102">
            <v>21829290000</v>
          </cell>
        </row>
        <row r="106">
          <cell r="AA106">
            <v>6.5746917926746251E-2</v>
          </cell>
          <cell r="AB106">
            <v>9.7424412094065049E-2</v>
          </cell>
          <cell r="AG106">
            <v>6.6527372312206429E-2</v>
          </cell>
        </row>
        <row r="107">
          <cell r="AI107">
            <v>5.8134938315091755E-2</v>
          </cell>
        </row>
        <row r="116">
          <cell r="AC116">
            <v>191.89461117227711</v>
          </cell>
        </row>
        <row r="118">
          <cell r="AC118">
            <v>-7.796169915300255E-2</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1.061430964018379</v>
          </cell>
          <cell r="F4">
            <v>0.43304143503111248</v>
          </cell>
        </row>
        <row r="7">
          <cell r="K7">
            <v>0.67500000000000004</v>
          </cell>
          <cell r="M7">
            <v>-0.23801652892561984</v>
          </cell>
          <cell r="N7">
            <v>-0.11690743801652892</v>
          </cell>
        </row>
        <row r="13">
          <cell r="M13">
            <v>-0.24299799904026365</v>
          </cell>
          <cell r="N13">
            <v>0.42751727072713608</v>
          </cell>
        </row>
        <row r="16">
          <cell r="K16">
            <v>0.10633641326565788</v>
          </cell>
        </row>
        <row r="19">
          <cell r="L19">
            <v>7.4871454545454545</v>
          </cell>
          <cell r="M19" t="str">
            <v>-</v>
          </cell>
        </row>
        <row r="22">
          <cell r="L22" t="str">
            <v>-</v>
          </cell>
          <cell r="N22">
            <v>-1.5614420572737009E-2</v>
          </cell>
        </row>
        <row r="29">
          <cell r="E29">
            <v>0.39573443107919193</v>
          </cell>
          <cell r="F29">
            <v>-0.61943523131202349</v>
          </cell>
        </row>
        <row r="102">
          <cell r="M102">
            <v>4529723000</v>
          </cell>
        </row>
        <row r="106">
          <cell r="E106">
            <v>0.96476266031997882</v>
          </cell>
          <cell r="F106">
            <v>-0.81666091408234054</v>
          </cell>
          <cell r="K106">
            <v>0.1459952385122488</v>
          </cell>
        </row>
        <row r="107">
          <cell r="M107">
            <v>0.34816143746668027</v>
          </cell>
        </row>
        <row r="116">
          <cell r="G116">
            <v>13.613823733984757</v>
          </cell>
        </row>
        <row r="118">
          <cell r="G118">
            <v>-0.11136920796444139</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0.22981366459627339</v>
          </cell>
        </row>
        <row r="7">
          <cell r="W7">
            <v>0.78090000000000004</v>
          </cell>
          <cell r="Y7">
            <v>0.23120089786756454</v>
          </cell>
          <cell r="Z7">
            <v>0.29416386083052748</v>
          </cell>
        </row>
        <row r="13">
          <cell r="Y13">
            <v>4.8871145374449337E-2</v>
          </cell>
          <cell r="Z13">
            <v>1.6428855325914149</v>
          </cell>
        </row>
        <row r="16">
          <cell r="W16">
            <v>2.8619356219629955E-2</v>
          </cell>
        </row>
        <row r="19">
          <cell r="X19">
            <v>13.015474747474748</v>
          </cell>
          <cell r="Y19">
            <v>56.29508737864078</v>
          </cell>
        </row>
        <row r="22">
          <cell r="X22">
            <v>0.21318287198734909</v>
          </cell>
          <cell r="Z22">
            <v>2.2601085748915992E-2</v>
          </cell>
        </row>
        <row r="29">
          <cell r="Q29">
            <v>0.41304347826086962</v>
          </cell>
          <cell r="R29">
            <v>5.3384615384615381</v>
          </cell>
        </row>
        <row r="102">
          <cell r="Y102">
            <v>115967880000</v>
          </cell>
        </row>
        <row r="106">
          <cell r="Q106">
            <v>0.21261160714285721</v>
          </cell>
          <cell r="R106">
            <v>0.20616658996778647</v>
          </cell>
          <cell r="W106">
            <v>0.26541205368771414</v>
          </cell>
        </row>
        <row r="107">
          <cell r="Y107">
            <v>0.20718207336870673</v>
          </cell>
        </row>
        <row r="116">
          <cell r="S116">
            <v>442.7236184179003</v>
          </cell>
        </row>
        <row r="118">
          <cell r="S118">
            <v>-0.2212014382150328</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0.21488976140138938</v>
          </cell>
        </row>
        <row r="7">
          <cell r="L7">
            <v>0.57762005436424047</v>
          </cell>
          <cell r="N7">
            <v>0.22070851460534494</v>
          </cell>
          <cell r="O7">
            <v>0.26600372902423863</v>
          </cell>
        </row>
        <row r="13">
          <cell r="N13">
            <v>0.61547310900201324</v>
          </cell>
          <cell r="O13">
            <v>3.0775995861355407</v>
          </cell>
        </row>
        <row r="16">
          <cell r="L16">
            <v>2.1155833950386772E-2</v>
          </cell>
        </row>
        <row r="19">
          <cell r="M19">
            <v>7.03822249844624</v>
          </cell>
          <cell r="N19">
            <v>31.889220545167831</v>
          </cell>
        </row>
        <row r="22">
          <cell r="M22">
            <v>0.11200937884577282</v>
          </cell>
          <cell r="O22">
            <v>3.7794163097708507E-2</v>
          </cell>
        </row>
        <row r="29">
          <cell r="F29">
            <v>8.4985835694050937E-2</v>
          </cell>
          <cell r="G29">
            <v>0.15900783289817233</v>
          </cell>
        </row>
        <row r="102">
          <cell r="N102">
            <v>56622500000</v>
          </cell>
        </row>
        <row r="106">
          <cell r="F106">
            <v>4.6420141620771016E-2</v>
          </cell>
          <cell r="G106">
            <v>0.60902255639097747</v>
          </cell>
          <cell r="L106">
            <v>0.19776244733863493</v>
          </cell>
        </row>
        <row r="107">
          <cell r="N107">
            <v>0.12744904157340961</v>
          </cell>
        </row>
        <row r="116">
          <cell r="H116">
            <v>2196.8289919964327</v>
          </cell>
        </row>
        <row r="118">
          <cell r="H118">
            <v>-0.17781499884112939</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4.6131666737559751E-2</v>
          </cell>
          <cell r="AM4">
            <v>7.5315660691077202E-2</v>
          </cell>
        </row>
        <row r="7">
          <cell r="AR7">
            <v>0.81979999999999997</v>
          </cell>
          <cell r="AT7">
            <v>0.33443619176232275</v>
          </cell>
          <cell r="AU7">
            <v>0.437542201215395</v>
          </cell>
        </row>
        <row r="13">
          <cell r="AT13">
            <v>0.48853670640728536</v>
          </cell>
        </row>
        <row r="16">
          <cell r="AR16">
            <v>-3.9080036930294715E-2</v>
          </cell>
        </row>
        <row r="19">
          <cell r="AS19">
            <v>14.234571235651586</v>
          </cell>
          <cell r="AT19">
            <v>42.562891177064408</v>
          </cell>
        </row>
        <row r="22">
          <cell r="AS22">
            <v>0.1827482912124157</v>
          </cell>
          <cell r="AU22">
            <v>3.0737996527744837E-2</v>
          </cell>
        </row>
        <row r="29">
          <cell r="AL29">
            <v>-4.7293437120617066E-2</v>
          </cell>
          <cell r="AM29">
            <v>0.32595886395335461</v>
          </cell>
        </row>
        <row r="102">
          <cell r="AT102">
            <v>21081400000</v>
          </cell>
        </row>
        <row r="106">
          <cell r="AL106">
            <v>0.2094256308739022</v>
          </cell>
          <cell r="AM106">
            <v>0.2871930253207553</v>
          </cell>
          <cell r="AR106">
            <v>0.17830896867137605</v>
          </cell>
        </row>
        <row r="107">
          <cell r="AT107">
            <v>9.0017823408855516E-2</v>
          </cell>
        </row>
        <row r="116">
          <cell r="AN116">
            <v>685.733946542186</v>
          </cell>
        </row>
        <row r="118">
          <cell r="AN118">
            <v>-0.19144682638582011</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0.14650238057660459</v>
          </cell>
        </row>
        <row r="7">
          <cell r="AN7">
            <v>0.79330000000000001</v>
          </cell>
          <cell r="AP7">
            <v>0.29539993134225884</v>
          </cell>
          <cell r="AQ7">
            <v>0.315653964984552</v>
          </cell>
        </row>
        <row r="13">
          <cell r="AP13">
            <v>0.18827283308619958</v>
          </cell>
          <cell r="AQ13">
            <v>0.6996173667106319</v>
          </cell>
        </row>
        <row r="16">
          <cell r="AN16">
            <v>2.1050524172133381E-3</v>
          </cell>
        </row>
        <row r="19">
          <cell r="AO19">
            <v>11.839355759011328</v>
          </cell>
          <cell r="AP19">
            <v>40.079074173155142</v>
          </cell>
        </row>
        <row r="22">
          <cell r="AO22">
            <v>0.27707427260918605</v>
          </cell>
          <cell r="AQ22">
            <v>2.6661413966236908E-2</v>
          </cell>
        </row>
        <row r="29">
          <cell r="AH29">
            <v>0.29976660558984891</v>
          </cell>
          <cell r="AI29">
            <v>0.74792858782401672</v>
          </cell>
        </row>
        <row r="102">
          <cell r="AP102">
            <v>68976086652</v>
          </cell>
        </row>
        <row r="106">
          <cell r="AH106">
            <v>0.14527784021842938</v>
          </cell>
          <cell r="AI106">
            <v>0.1495057562797768</v>
          </cell>
          <cell r="AN106">
            <v>0.17934169888521362</v>
          </cell>
        </row>
        <row r="107">
          <cell r="AP107">
            <v>0.13068256580561441</v>
          </cell>
        </row>
        <row r="116">
          <cell r="AJ116">
            <v>325.04125963956682</v>
          </cell>
        </row>
        <row r="118">
          <cell r="AJ118">
            <v>-0.28332394135122196</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0.54398268386339432</v>
          </cell>
          <cell r="I4">
            <v>0.35550205333128693</v>
          </cell>
        </row>
        <row r="7">
          <cell r="N7">
            <v>0.73170000000000002</v>
          </cell>
          <cell r="P7">
            <v>0.19028966425279789</v>
          </cell>
          <cell r="Q7">
            <v>0.22534562211981568</v>
          </cell>
        </row>
        <row r="13">
          <cell r="P13">
            <v>-3.6628876095473148E-2</v>
          </cell>
          <cell r="Q13">
            <v>0.74661131044106688</v>
          </cell>
        </row>
        <row r="16">
          <cell r="N16">
            <v>8.5856511780137562E-2</v>
          </cell>
        </row>
        <row r="19">
          <cell r="O19">
            <v>13.583732718894009</v>
          </cell>
          <cell r="P19">
            <v>71.384500951392496</v>
          </cell>
        </row>
        <row r="22">
          <cell r="O22">
            <v>0.33458016981656591</v>
          </cell>
          <cell r="Q22">
            <v>1.6589373980126675E-2</v>
          </cell>
        </row>
        <row r="29">
          <cell r="H29">
            <v>-0.21143567807623787</v>
          </cell>
          <cell r="I29">
            <v>-4.1547927637861877</v>
          </cell>
        </row>
        <row r="102">
          <cell r="P102">
            <v>41267380000</v>
          </cell>
        </row>
        <row r="106">
          <cell r="H106">
            <v>0.53221209891913301</v>
          </cell>
          <cell r="I106">
            <v>1.1385846802965949E-2</v>
          </cell>
          <cell r="N106">
            <v>0.28122867544309443</v>
          </cell>
        </row>
        <row r="107">
          <cell r="P107">
            <v>0.29962049488202525</v>
          </cell>
        </row>
        <row r="116">
          <cell r="J116">
            <v>125.07862203304531</v>
          </cell>
        </row>
        <row r="118">
          <cell r="J118">
            <v>-0.27624914921279187</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0.327567165419691</v>
          </cell>
          <cell r="AH4">
            <v>0.14298773793994912</v>
          </cell>
        </row>
        <row r="7">
          <cell r="AM7">
            <v>0.89566832635261973</v>
          </cell>
          <cell r="AO7">
            <v>0.2384</v>
          </cell>
          <cell r="AP7">
            <v>0.31408410211027377</v>
          </cell>
        </row>
        <row r="13">
          <cell r="AO13">
            <v>0.30736538597517282</v>
          </cell>
          <cell r="AP13">
            <v>0.87135137970640919</v>
          </cell>
        </row>
        <row r="16">
          <cell r="AM16">
            <v>-1.1300746183513167E-2</v>
          </cell>
        </row>
        <row r="19">
          <cell r="AN19">
            <v>15.400139346597888</v>
          </cell>
          <cell r="AO19">
            <v>45.201129978370581</v>
          </cell>
        </row>
        <row r="22">
          <cell r="AN22">
            <v>0.22256073881139135</v>
          </cell>
          <cell r="AP22">
            <v>2.5329390831302326E-2</v>
          </cell>
        </row>
        <row r="29">
          <cell r="AG29">
            <v>0.43733280961120413</v>
          </cell>
          <cell r="AH29">
            <v>0.6337790593578907</v>
          </cell>
        </row>
        <row r="102">
          <cell r="AO102">
            <v>62693967280</v>
          </cell>
        </row>
        <row r="106">
          <cell r="AG106">
            <v>0.38089936045643236</v>
          </cell>
          <cell r="AH106">
            <v>0.41953142948066424</v>
          </cell>
          <cell r="AM106">
            <v>0.20120333993094985</v>
          </cell>
        </row>
        <row r="107">
          <cell r="AO107">
            <v>0.115406599904499</v>
          </cell>
        </row>
        <row r="116">
          <cell r="AI116">
            <v>152.48733207940401</v>
          </cell>
        </row>
        <row r="118">
          <cell r="AI118">
            <v>-0.33827750356099628</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-0.16727806309611148</v>
          </cell>
          <cell r="R4">
            <v>6.5678814577492917E-2</v>
          </cell>
        </row>
        <row r="7">
          <cell r="W7">
            <v>0.67869999999999997</v>
          </cell>
          <cell r="Y7">
            <v>0.31529500187899284</v>
          </cell>
          <cell r="Z7">
            <v>0.36403607666290866</v>
          </cell>
        </row>
        <row r="13">
          <cell r="Y13">
            <v>0.24654676763427288</v>
          </cell>
          <cell r="Z13">
            <v>2.9688446807294344</v>
          </cell>
        </row>
        <row r="16">
          <cell r="W16">
            <v>-1.1814203446263516E-2</v>
          </cell>
        </row>
        <row r="19">
          <cell r="X19">
            <v>12.354826493423525</v>
          </cell>
          <cell r="Y19">
            <v>39.184974134684147</v>
          </cell>
        </row>
        <row r="22">
          <cell r="X22">
            <v>4.3595068240837073E-2</v>
          </cell>
          <cell r="Z22">
            <v>2.946509016995788E-2</v>
          </cell>
        </row>
        <row r="29">
          <cell r="Q29">
            <v>0.43163740057031363</v>
          </cell>
          <cell r="R29">
            <v>-0.12045287766013213</v>
          </cell>
        </row>
        <row r="102">
          <cell r="Y102">
            <v>32876193299</v>
          </cell>
        </row>
        <row r="106">
          <cell r="Q106">
            <v>-0.11608249746421728</v>
          </cell>
          <cell r="R106">
            <v>0.2351141144970037</v>
          </cell>
          <cell r="W106">
            <v>0.10454258013987135</v>
          </cell>
        </row>
        <row r="107">
          <cell r="Y107">
            <v>6.15826184091397E-2</v>
          </cell>
        </row>
        <row r="116">
          <cell r="S116">
            <v>131.55530042307282</v>
          </cell>
        </row>
        <row r="118">
          <cell r="S118">
            <v>-0.41966870870760586</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11623950000</v>
          </cell>
          <cell r="C3">
            <v>0.53010000000000002</v>
          </cell>
          <cell r="G3">
            <v>-1.0411312992084198E-2</v>
          </cell>
        </row>
        <row r="5">
          <cell r="C5">
            <v>0.1721</v>
          </cell>
        </row>
        <row r="6">
          <cell r="A6">
            <v>12.717669584245076</v>
          </cell>
          <cell r="C6">
            <v>0.22212646760972515</v>
          </cell>
          <cell r="K6">
            <v>85.998658223986311</v>
          </cell>
        </row>
        <row r="7">
          <cell r="A7">
            <v>59.886398763523957</v>
          </cell>
          <cell r="C7">
            <v>1.8152177185896359E-2</v>
          </cell>
          <cell r="E7">
            <v>0.73374670098191896</v>
          </cell>
          <cell r="G7">
            <v>7.3051890941073006E-2</v>
          </cell>
          <cell r="K7">
            <v>-0.54374949215350254</v>
          </cell>
        </row>
        <row r="11">
          <cell r="E11">
            <v>0.15586844131558686</v>
          </cell>
          <cell r="F11">
            <v>0.19152530883188801</v>
          </cell>
          <cell r="K11">
            <v>0.14289067018440765</v>
          </cell>
        </row>
        <row r="13">
          <cell r="E13">
            <v>0.16734557172858278</v>
          </cell>
          <cell r="F13">
            <v>0.50512953729479904</v>
          </cell>
          <cell r="K13">
            <v>0.34239183673833573</v>
          </cell>
        </row>
        <row r="15">
          <cell r="E15">
            <v>-4.4842603785457569E-2</v>
          </cell>
          <cell r="F15">
            <v>0.21935010373144248</v>
          </cell>
          <cell r="K15">
            <v>0.2168974317141136</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34649710200</v>
          </cell>
          <cell r="C3">
            <v>0.79150000000000009</v>
          </cell>
          <cell r="G3">
            <v>6.3954886290914809E-2</v>
          </cell>
        </row>
        <row r="5">
          <cell r="C5">
            <v>-2.35E-2</v>
          </cell>
        </row>
        <row r="6">
          <cell r="A6">
            <v>15.650275609756097</v>
          </cell>
          <cell r="C6">
            <v>0.18354655998732522</v>
          </cell>
          <cell r="K6">
            <v>6.9089355267807493</v>
          </cell>
        </row>
        <row r="7">
          <cell r="A7">
            <v>67.980596821659802</v>
          </cell>
          <cell r="C7">
            <v>1.5216774908467803E-2</v>
          </cell>
          <cell r="E7">
            <v>-1.5046964046195103E-2</v>
          </cell>
          <cell r="G7">
            <v>8.1047056179982591E-2</v>
          </cell>
          <cell r="K7">
            <v>-0.57113994247171007</v>
          </cell>
        </row>
        <row r="11">
          <cell r="E11">
            <v>0.23606238840798532</v>
          </cell>
          <cell r="F11">
            <v>0.16167358651241348</v>
          </cell>
          <cell r="K11">
            <v>0.22533587358353552</v>
          </cell>
        </row>
        <row r="13">
          <cell r="E13">
            <v>-0.28185995207339265</v>
          </cell>
          <cell r="F13">
            <v>-2.3639100359909557</v>
          </cell>
          <cell r="K13">
            <v>-0.26313826689794939</v>
          </cell>
        </row>
        <row r="15">
          <cell r="E15">
            <v>-0.42809379124847458</v>
          </cell>
          <cell r="F15">
            <v>1.8904251265581622</v>
          </cell>
          <cell r="K15">
            <v>0.67299466966750887</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0.25077881619937692</v>
          </cell>
        </row>
        <row r="7">
          <cell r="O7">
            <v>0.75139999999999996</v>
          </cell>
          <cell r="Q7">
            <v>0.12048567870485678</v>
          </cell>
        </row>
        <row r="13">
          <cell r="Q13">
            <v>-0.17721860019518559</v>
          </cell>
          <cell r="R13">
            <v>2.5008316340053116</v>
          </cell>
        </row>
        <row r="16">
          <cell r="O16">
            <v>6.5663481616443906E-2</v>
          </cell>
        </row>
        <row r="19">
          <cell r="P19">
            <v>16.245783022415939</v>
          </cell>
          <cell r="Q19">
            <v>134.83580120930233</v>
          </cell>
        </row>
        <row r="22">
          <cell r="P22">
            <v>0.44299156870844419</v>
          </cell>
          <cell r="R22">
            <v>8.3171310465458489E-3</v>
          </cell>
        </row>
        <row r="29">
          <cell r="I29">
            <v>0.12556620805172281</v>
          </cell>
          <cell r="J29">
            <v>-1.5602232786524532</v>
          </cell>
        </row>
        <row r="102">
          <cell r="Q102">
            <v>26090727534</v>
          </cell>
        </row>
        <row r="106">
          <cell r="I106">
            <v>0.25626284256280352</v>
          </cell>
          <cell r="J106">
            <v>-0.10998822887657544</v>
          </cell>
          <cell r="O106">
            <v>0.27380005307466998</v>
          </cell>
        </row>
        <row r="107">
          <cell r="Q107">
            <v>0.26089735438969941</v>
          </cell>
        </row>
        <row r="116">
          <cell r="K116">
            <v>141.83703245840593</v>
          </cell>
        </row>
        <row r="118">
          <cell r="K118">
            <v>-0.61214921395021626</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1.0093052569140655</v>
          </cell>
        </row>
        <row r="7">
          <cell r="AF7">
            <v>0.70499999999999996</v>
          </cell>
          <cell r="AH7">
            <v>0.49700178970091702</v>
          </cell>
          <cell r="AI7">
            <v>0.45144744367977269</v>
          </cell>
        </row>
        <row r="13">
          <cell r="AH13">
            <v>0.12439627753563436</v>
          </cell>
          <cell r="AI13">
            <v>0.8633545993393964</v>
          </cell>
        </row>
        <row r="16">
          <cell r="AF16">
            <v>-2.3333519741318988E-3</v>
          </cell>
        </row>
        <row r="19">
          <cell r="AG19">
            <v>18.456982601155001</v>
          </cell>
          <cell r="AH19">
            <v>37.13665218843969</v>
          </cell>
        </row>
        <row r="22">
          <cell r="AG22">
            <v>1.2415091467258181</v>
          </cell>
          <cell r="AI22">
            <v>2.4459439196281303E-2</v>
          </cell>
        </row>
        <row r="29">
          <cell r="Z29">
            <v>-0.55209187858900743</v>
          </cell>
          <cell r="AA29">
            <v>5.166895604395604</v>
          </cell>
        </row>
        <row r="102">
          <cell r="AH102">
            <v>1000350000000</v>
          </cell>
        </row>
        <row r="106">
          <cell r="Z106">
            <v>-0.53172651254303982</v>
          </cell>
          <cell r="AA106">
            <v>5.4254201680672267</v>
          </cell>
          <cell r="AF106">
            <v>1.3263766083805322</v>
          </cell>
        </row>
        <row r="107">
          <cell r="AH107">
            <v>0.38530942311311728</v>
          </cell>
        </row>
        <row r="116">
          <cell r="AB116">
            <v>270.24131693701111</v>
          </cell>
        </row>
        <row r="118">
          <cell r="AB118">
            <v>-0.33273748904441702</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0.46063610108668573</v>
          </cell>
          <cell r="W4">
            <v>0.37083608299226012</v>
          </cell>
        </row>
        <row r="7">
          <cell r="AB7">
            <v>0.1701</v>
          </cell>
          <cell r="AE7">
            <v>9.1422153586971783E-2</v>
          </cell>
        </row>
        <row r="13">
          <cell r="AD13">
            <v>0.16380460955976109</v>
          </cell>
          <cell r="AE13">
            <v>1.2481489925117935</v>
          </cell>
        </row>
        <row r="16">
          <cell r="AB16">
            <v>7.4334647250365263E-3</v>
          </cell>
        </row>
        <row r="19">
          <cell r="AC19">
            <v>1.7929945247788852</v>
          </cell>
          <cell r="AD19">
            <v>20.650128314798973</v>
          </cell>
        </row>
        <row r="22">
          <cell r="AC22">
            <v>0.36711297883435984</v>
          </cell>
          <cell r="AE22">
            <v>5.098852914692871E-2</v>
          </cell>
        </row>
        <row r="29">
          <cell r="V29">
            <v>1.549170875608993</v>
          </cell>
          <cell r="W29">
            <v>1.1521024817385146</v>
          </cell>
        </row>
        <row r="30">
          <cell r="W30">
            <v>8.6157517899761338E-2</v>
          </cell>
        </row>
        <row r="102">
          <cell r="AD102">
            <v>12771500000</v>
          </cell>
        </row>
        <row r="106">
          <cell r="V106">
            <v>-2.7103164548052421</v>
          </cell>
          <cell r="W106">
            <v>-2.3399645666617968</v>
          </cell>
          <cell r="AB106">
            <v>2.2338388644658869E-2</v>
          </cell>
        </row>
        <row r="107">
          <cell r="AD107">
            <v>0.26286854500997536</v>
          </cell>
        </row>
        <row r="116">
          <cell r="X116">
            <v>622.21739576848506</v>
          </cell>
        </row>
        <row r="118">
          <cell r="X118">
            <v>1.5775368507393748</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0.57500000000000007</v>
          </cell>
          <cell r="G3">
            <v>1.7825812957948467E-2</v>
          </cell>
        </row>
        <row r="5">
          <cell r="C5">
            <v>5.9500000000000004E-2</v>
          </cell>
        </row>
        <row r="6">
          <cell r="A6">
            <v>1.7678033222591363</v>
          </cell>
          <cell r="C6">
            <v>0.19035735576256388</v>
          </cell>
          <cell r="K6">
            <v>31.161441271197834</v>
          </cell>
        </row>
        <row r="7">
          <cell r="A7">
            <v>12.921534725594949</v>
          </cell>
          <cell r="C7">
            <v>0.10264818022178923</v>
          </cell>
          <cell r="E7">
            <v>0.21940431769373375</v>
          </cell>
          <cell r="G7">
            <v>2.2664194189392903</v>
          </cell>
          <cell r="K7">
            <v>0.51711009110018669</v>
          </cell>
        </row>
        <row r="11">
          <cell r="E11">
            <v>0.1799237809948746</v>
          </cell>
          <cell r="F11">
            <v>0.14670685601171551</v>
          </cell>
          <cell r="K11">
            <v>0.13228912074299265</v>
          </cell>
        </row>
        <row r="13">
          <cell r="E13">
            <v>0.7635472431162611</v>
          </cell>
          <cell r="F13">
            <v>1.6372415913108078</v>
          </cell>
          <cell r="K13">
            <v>0.47228227391506933</v>
          </cell>
        </row>
        <row r="15">
          <cell r="E15">
            <v>-5.0868188520936108E-4</v>
          </cell>
          <cell r="F15">
            <v>0.56170478004037205</v>
          </cell>
          <cell r="K15">
            <v>0.23433025592609996</v>
          </cell>
        </row>
        <row r="20">
          <cell r="O20">
            <v>2660544000</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0.60599999999999998</v>
          </cell>
          <cell r="U7">
            <v>0.33477946493130872</v>
          </cell>
          <cell r="V7">
            <v>0.324295010845987</v>
          </cell>
        </row>
        <row r="13">
          <cell r="U13">
            <v>0.30977138146417776</v>
          </cell>
          <cell r="V13">
            <v>0.38674981886356846</v>
          </cell>
        </row>
        <row r="16">
          <cell r="S16">
            <v>4.3644380616636029E-4</v>
          </cell>
        </row>
        <row r="19">
          <cell r="T19">
            <v>9.8599078091106289</v>
          </cell>
          <cell r="U19">
            <v>29.451949244060476</v>
          </cell>
        </row>
        <row r="22">
          <cell r="T22">
            <v>0.17684386197874469</v>
          </cell>
          <cell r="V22">
            <v>3.2890268055684652E-2</v>
          </cell>
        </row>
        <row r="29">
          <cell r="M29">
            <v>0.60841953537712845</v>
          </cell>
          <cell r="N29">
            <v>0.36937075491368976</v>
          </cell>
        </row>
        <row r="102">
          <cell r="U102">
            <v>54545010000</v>
          </cell>
        </row>
        <row r="106">
          <cell r="M106">
            <v>-0.52879867945159398</v>
          </cell>
          <cell r="N106">
            <v>3.00295424270755</v>
          </cell>
          <cell r="S106">
            <v>0.70272951667710326</v>
          </cell>
        </row>
        <row r="107">
          <cell r="U107">
            <v>0.12521309204642547</v>
          </cell>
        </row>
        <row r="116">
          <cell r="O116">
            <v>132.56765176904753</v>
          </cell>
        </row>
        <row r="118">
          <cell r="O118">
            <v>-0.24758696992424356</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0.49340000000000001</v>
          </cell>
          <cell r="M7">
            <v>0.27238095238095239</v>
          </cell>
          <cell r="N7">
            <v>0.26857142857142857</v>
          </cell>
        </row>
        <row r="13">
          <cell r="M13">
            <v>-2.5010139245640124E-3</v>
          </cell>
          <cell r="N13">
            <v>4.3733946194403135E-2</v>
          </cell>
        </row>
        <row r="16">
          <cell r="K16">
            <v>0</v>
          </cell>
        </row>
        <row r="19">
          <cell r="L19">
            <v>13.446885714285715</v>
          </cell>
          <cell r="M19">
            <v>49.36793706293706</v>
          </cell>
        </row>
        <row r="22">
          <cell r="L22">
            <v>0.41970912177976993</v>
          </cell>
          <cell r="N22">
            <v>1.9972760554222858E-2</v>
          </cell>
        </row>
        <row r="29">
          <cell r="E29">
            <v>9.3333333333333268E-2</v>
          </cell>
          <cell r="F29">
            <v>-7.975609756097561</v>
          </cell>
        </row>
        <row r="102">
          <cell r="M102">
            <v>28238460000</v>
          </cell>
        </row>
        <row r="106">
          <cell r="E106">
            <v>-4.6052631578947345E-2</v>
          </cell>
          <cell r="F106">
            <v>0.29655172413793096</v>
          </cell>
          <cell r="K106">
            <v>0.45587833439018671</v>
          </cell>
        </row>
        <row r="107">
          <cell r="M107">
            <v>0.31378052389580879</v>
          </cell>
        </row>
        <row r="116">
          <cell r="G116">
            <v>34.971496225987089</v>
          </cell>
        </row>
        <row r="118">
          <cell r="G118">
            <v>-2.2397653070730383E-3</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346020900000</v>
          </cell>
          <cell r="C3">
            <v>0.68280000000000007</v>
          </cell>
          <cell r="G3">
            <v>6.2379534193363895E-3</v>
          </cell>
        </row>
        <row r="5">
          <cell r="C5">
            <v>0.39250000000000002</v>
          </cell>
        </row>
        <row r="6">
          <cell r="A6">
            <v>9.6667383712809052</v>
          </cell>
          <cell r="C6">
            <v>0.53315117512833532</v>
          </cell>
          <cell r="K6">
            <v>869.9998113478872</v>
          </cell>
        </row>
        <row r="7">
          <cell r="A7">
            <v>18.868035334532962</v>
          </cell>
          <cell r="C7">
            <v>5.5285677830443192E-2</v>
          </cell>
          <cell r="E7">
            <v>0.19780608922175189</v>
          </cell>
          <cell r="G7">
            <v>1.7818288871778614</v>
          </cell>
          <cell r="K7">
            <v>3.7740125182364581E-2</v>
          </cell>
        </row>
        <row r="11">
          <cell r="E11">
            <v>0.20958105646630232</v>
          </cell>
          <cell r="F11">
            <v>7.806523506912022E-2</v>
          </cell>
          <cell r="K11">
            <v>6.2732225116358453E-2</v>
          </cell>
        </row>
        <row r="13">
          <cell r="E13">
            <v>0.70650237529691218</v>
          </cell>
          <cell r="F13">
            <v>0.59538929969551968</v>
          </cell>
          <cell r="K13">
            <v>0.1592905227304236</v>
          </cell>
        </row>
        <row r="15">
          <cell r="E15">
            <v>0.17896558295994835</v>
          </cell>
          <cell r="F15">
            <v>6.7651967860751228E-2</v>
          </cell>
          <cell r="K15">
            <v>8.0191705431379573E-2</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-0.10150788895546237</v>
          </cell>
        </row>
        <row r="7">
          <cell r="AS7">
            <v>0.64219999999999999</v>
          </cell>
          <cell r="AU7">
            <v>0.37415948874687416</v>
          </cell>
          <cell r="AV7">
            <v>0.23662128368991386</v>
          </cell>
        </row>
        <row r="13">
          <cell r="AU13">
            <v>0.43950794724382819</v>
          </cell>
          <cell r="AV13">
            <v>0.86643342251492073</v>
          </cell>
        </row>
        <row r="16">
          <cell r="AS16">
            <v>-1.5373103585659404E-2</v>
          </cell>
        </row>
        <row r="19">
          <cell r="AT19">
            <v>7.2232397888302309</v>
          </cell>
          <cell r="AU19">
            <v>19.305242833803653</v>
          </cell>
        </row>
        <row r="22">
          <cell r="AT22">
            <v>5.7951056789383351E-2</v>
          </cell>
          <cell r="AV22">
            <v>3.275833152539348E-2</v>
          </cell>
        </row>
        <row r="29">
          <cell r="AM29">
            <v>0.12614236066417805</v>
          </cell>
          <cell r="AN29">
            <v>-0.23042633443822147</v>
          </cell>
        </row>
        <row r="102">
          <cell r="AU102">
            <v>129982200000</v>
          </cell>
        </row>
        <row r="106">
          <cell r="AM106">
            <v>-5.8945027009850604E-2</v>
          </cell>
          <cell r="AN106">
            <v>-0.28110754685125783</v>
          </cell>
          <cell r="AS106">
            <v>0.15770775942865348</v>
          </cell>
        </row>
        <row r="107">
          <cell r="AU107">
            <v>4.9852092330914921E-2</v>
          </cell>
        </row>
        <row r="116">
          <cell r="AO116">
            <v>165.71720898742117</v>
          </cell>
        </row>
        <row r="118">
          <cell r="AO118">
            <v>0.15788994541238943</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0.2875116891949332</v>
          </cell>
        </row>
        <row r="8">
          <cell r="AI8">
            <v>0.50539999999999996</v>
          </cell>
          <cell r="AK8">
            <v>0.28029052492571804</v>
          </cell>
          <cell r="AL8">
            <v>0.24800997762371152</v>
          </cell>
        </row>
        <row r="14">
          <cell r="AK14">
            <v>0.2216504501327809</v>
          </cell>
          <cell r="AL14">
            <v>0.39885140963363147</v>
          </cell>
        </row>
        <row r="17">
          <cell r="AI17">
            <v>-9.9987576959951977E-3</v>
          </cell>
        </row>
        <row r="20">
          <cell r="AJ20">
            <v>8.2842889108983524</v>
          </cell>
          <cell r="AK20">
            <v>29.556079047245124</v>
          </cell>
        </row>
        <row r="23">
          <cell r="AJ23">
            <v>0.23772105194512388</v>
          </cell>
          <cell r="AL23">
            <v>2.9937388747686394E-2</v>
          </cell>
        </row>
        <row r="30">
          <cell r="AC30">
            <v>-6.74802828392711E-2</v>
          </cell>
          <cell r="AD30">
            <v>0.39276730706135399</v>
          </cell>
        </row>
        <row r="102">
          <cell r="AK102">
            <v>225838000000</v>
          </cell>
        </row>
        <row r="107">
          <cell r="AC107">
            <v>-0.2764120942910504</v>
          </cell>
          <cell r="AD107">
            <v>-5.6714335542378813E-2</v>
          </cell>
          <cell r="AI107">
            <v>0.18395325824202946</v>
          </cell>
        </row>
        <row r="108">
          <cell r="AK108">
            <v>0.1513853665384724</v>
          </cell>
        </row>
        <row r="117">
          <cell r="AE117">
            <v>454.82585257610424</v>
          </cell>
        </row>
        <row r="119">
          <cell r="AE119">
            <v>-0.18810094149213819</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-2.8727353877989859E-2</v>
          </cell>
        </row>
        <row r="7">
          <cell r="AS7">
            <v>0.44519999999999998</v>
          </cell>
          <cell r="AU7">
            <v>0.25057441253263707</v>
          </cell>
          <cell r="AV7">
            <v>0.24584856396866842</v>
          </cell>
        </row>
        <row r="13">
          <cell r="AU13">
            <v>0.69952149747278036</v>
          </cell>
          <cell r="AV13">
            <v>5.9615369434796337</v>
          </cell>
        </row>
        <row r="16">
          <cell r="AS16">
            <v>-4.9070536893905711E-2</v>
          </cell>
        </row>
        <row r="19">
          <cell r="AT19">
            <v>6.8668172323759791</v>
          </cell>
          <cell r="AU19">
            <v>27.486928104575163</v>
          </cell>
        </row>
        <row r="22">
          <cell r="AT22">
            <v>7.2733906431089262E-2</v>
          </cell>
          <cell r="AV22">
            <v>3.5802403886553223E-2</v>
          </cell>
        </row>
        <row r="29">
          <cell r="AM29">
            <v>5.410857625686516E-2</v>
          </cell>
          <cell r="AN29">
            <v>-3.8405659148522564E-2</v>
          </cell>
        </row>
        <row r="102">
          <cell r="AU102">
            <v>2629991000000</v>
          </cell>
        </row>
        <row r="106">
          <cell r="AM106">
            <v>0.19891773261755952</v>
          </cell>
          <cell r="AN106">
            <v>-0.15508376479455865</v>
          </cell>
          <cell r="AS106">
            <v>4.6078419495873879E-2</v>
          </cell>
        </row>
        <row r="107">
          <cell r="AU107">
            <v>6.0884142525847305E-2</v>
          </cell>
        </row>
        <row r="116">
          <cell r="AO116">
            <v>139.74506000544397</v>
          </cell>
        </row>
        <row r="118">
          <cell r="AO118">
            <v>-0.16927202469715863</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-7.4575438553961315E-2</v>
          </cell>
        </row>
        <row r="7">
          <cell r="AG7">
            <v>0.59560000000000002</v>
          </cell>
          <cell r="AI7">
            <v>0.37106035841879165</v>
          </cell>
          <cell r="AJ7">
            <v>0.17267165193745751</v>
          </cell>
        </row>
        <row r="13">
          <cell r="AI13">
            <v>0.2924698104329268</v>
          </cell>
          <cell r="AJ13">
            <v>0.6804229413028372</v>
          </cell>
        </row>
        <row r="16">
          <cell r="AG16">
            <v>0</v>
          </cell>
        </row>
        <row r="19">
          <cell r="AH19">
            <v>6.5849461347758798</v>
          </cell>
          <cell r="AI19">
            <v>17.746293791221643</v>
          </cell>
        </row>
        <row r="22">
          <cell r="AH22">
            <v>5.3329918159131795E-2</v>
          </cell>
          <cell r="AJ22">
            <v>2.6222181382100921E-2</v>
          </cell>
        </row>
        <row r="29">
          <cell r="AA29">
            <v>0.71607066962073018</v>
          </cell>
          <cell r="AB29">
            <v>-0.23524760806804157</v>
          </cell>
        </row>
        <row r="103">
          <cell r="AJ103">
            <v>455263420920</v>
          </cell>
        </row>
        <row r="106">
          <cell r="AA106">
            <v>0.98296363145700649</v>
          </cell>
          <cell r="AB106">
            <v>-0.30561130451338914</v>
          </cell>
          <cell r="AG106">
            <v>0.21327613087229214</v>
          </cell>
        </row>
        <row r="107">
          <cell r="AI107">
            <v>9.1718874733007438E-2</v>
          </cell>
        </row>
        <row r="116">
          <cell r="AC116">
            <v>68.646841707790756</v>
          </cell>
        </row>
        <row r="118">
          <cell r="AC118">
            <v>-0.20168808340748046</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-1.5551677331782088E-2</v>
          </cell>
        </row>
        <row r="7">
          <cell r="AS7">
            <v>0.4632</v>
          </cell>
          <cell r="AU7">
            <v>0.24574535140245823</v>
          </cell>
          <cell r="AV7">
            <v>0.21430822565395524</v>
          </cell>
        </row>
        <row r="13">
          <cell r="AU13">
            <v>0.44122146054047928</v>
          </cell>
          <cell r="AV13">
            <v>1.1917336394948335</v>
          </cell>
        </row>
        <row r="16">
          <cell r="AS16">
            <v>-4.1153774213629021E-2</v>
          </cell>
        </row>
        <row r="19">
          <cell r="AT19">
            <v>4.3270130791049484</v>
          </cell>
          <cell r="AU19">
            <v>17.607710804745111</v>
          </cell>
        </row>
        <row r="22">
          <cell r="AT22">
            <v>5.6685718287863229E-2</v>
          </cell>
          <cell r="AV22">
            <v>4.952798194413717E-2</v>
          </cell>
        </row>
        <row r="29">
          <cell r="AM29">
            <v>0.10818614130434789</v>
          </cell>
          <cell r="AN29">
            <v>-4.3984674329501927E-2</v>
          </cell>
        </row>
        <row r="102">
          <cell r="AU102">
            <v>109836900000</v>
          </cell>
        </row>
        <row r="106">
          <cell r="AM106">
            <v>-3.3933808127356468E-2</v>
          </cell>
          <cell r="AN106">
            <v>0.1795316565481353</v>
          </cell>
          <cell r="AS106">
            <v>0.11915354036030675</v>
          </cell>
        </row>
        <row r="107">
          <cell r="AU107">
            <v>4.8383593469180954E-2</v>
          </cell>
        </row>
        <row r="116">
          <cell r="AO116">
            <v>115.95769446851243</v>
          </cell>
        </row>
        <row r="118">
          <cell r="AO118">
            <v>-0.11684924243326411</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17721341560</v>
          </cell>
          <cell r="C3">
            <v>8.2599999999999993E-2</v>
          </cell>
          <cell r="G3">
            <v>-3.8114824137343961E-2</v>
          </cell>
        </row>
        <row r="5">
          <cell r="C5">
            <v>2.3599999999999999E-2</v>
          </cell>
        </row>
        <row r="6">
          <cell r="A6">
            <v>0.52893211437440302</v>
          </cell>
          <cell r="C6">
            <v>2.2995381735923002E-2</v>
          </cell>
          <cell r="K6">
            <v>206.98027301277406</v>
          </cell>
        </row>
        <row r="7">
          <cell r="A7">
            <v>14.549541510673235</v>
          </cell>
          <cell r="C7">
            <v>6.8337863442193836E-2</v>
          </cell>
          <cell r="E7">
            <v>0.19550286181520851</v>
          </cell>
          <cell r="G7">
            <v>1.1328915242413673</v>
          </cell>
          <cell r="K7">
            <v>0.52865785090675077</v>
          </cell>
        </row>
        <row r="11">
          <cell r="E11">
            <v>3.6561323854471528E-2</v>
          </cell>
          <cell r="F11">
            <v>-3.4522505907440548E-2</v>
          </cell>
          <cell r="K11">
            <v>1.3433529866212667E-2</v>
          </cell>
        </row>
        <row r="13">
          <cell r="E13">
            <v>-0.17871485943775101</v>
          </cell>
          <cell r="F13">
            <v>0.48899755501222497</v>
          </cell>
          <cell r="K13">
            <v>0.13221037009046577</v>
          </cell>
        </row>
        <row r="15">
          <cell r="E15">
            <v>0.35442199374165972</v>
          </cell>
          <cell r="F15">
            <v>1.7256238882229136</v>
          </cell>
          <cell r="K15">
            <v>0.37034753950441657</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5816955000</v>
          </cell>
          <cell r="C3">
            <v>0.12710000000000002</v>
          </cell>
          <cell r="G3">
            <v>-4.4877524340637409E-3</v>
          </cell>
        </row>
        <row r="5">
          <cell r="C5">
            <v>9.3699999999999992E-2</v>
          </cell>
        </row>
        <row r="6">
          <cell r="A6">
            <v>2.0446239015817222</v>
          </cell>
          <cell r="C6">
            <v>5.7628882024559618E-2</v>
          </cell>
          <cell r="K6">
            <v>207.22117318286564</v>
          </cell>
        </row>
        <row r="7">
          <cell r="A7">
            <v>19.58570707070707</v>
          </cell>
          <cell r="C7">
            <v>4.1866925266252034E-2</v>
          </cell>
          <cell r="E7">
            <v>0.13086329289694693</v>
          </cell>
          <cell r="G7">
            <v>9.1396363210495563E-3</v>
          </cell>
          <cell r="K7">
            <v>0.28925012868080424</v>
          </cell>
        </row>
        <row r="11">
          <cell r="E11">
            <v>0.16930816753778588</v>
          </cell>
          <cell r="F11">
            <v>7.5517997064157294E-2</v>
          </cell>
          <cell r="K11">
            <v>8.8123951865493488E-2</v>
          </cell>
        </row>
        <row r="13">
          <cell r="E13">
            <v>0.23721429284359719</v>
          </cell>
          <cell r="F13">
            <v>0.19800091161012134</v>
          </cell>
          <cell r="K13">
            <v>0.13550228962118321</v>
          </cell>
        </row>
        <row r="15">
          <cell r="E15">
            <v>3.4729004241716117</v>
          </cell>
          <cell r="F15">
            <v>0.60126420760371424</v>
          </cell>
          <cell r="K15">
            <v>0.28056919085651716</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15008441792</v>
          </cell>
          <cell r="C3">
            <v>0.61160000000000003</v>
          </cell>
          <cell r="G3">
            <v>5.0849609614888436E-2</v>
          </cell>
        </row>
        <row r="5">
          <cell r="C5">
            <v>7.2400000000000006E-2</v>
          </cell>
        </row>
        <row r="6">
          <cell r="A6">
            <v>9.8416011750819674</v>
          </cell>
          <cell r="C6">
            <v>8.0816875911724553E-2</v>
          </cell>
          <cell r="K6">
            <v>85.027266355837497</v>
          </cell>
        </row>
        <row r="7">
          <cell r="A7">
            <v>56.001648477611937</v>
          </cell>
          <cell r="C7">
            <v>7.8254495722433412E-3</v>
          </cell>
          <cell r="E7">
            <v>3.8819277578169997E-2</v>
          </cell>
          <cell r="G7">
            <v>0.49100760001051902</v>
          </cell>
          <cell r="K7">
            <v>-0.57646252219950933</v>
          </cell>
        </row>
        <row r="11">
          <cell r="E11">
            <v>0.37822699364475243</v>
          </cell>
          <cell r="F11">
            <v>0.28158260745334829</v>
          </cell>
          <cell r="K11">
            <v>0.16805625149264386</v>
          </cell>
        </row>
        <row r="13">
          <cell r="E13">
            <v>-3.4515811923089741</v>
          </cell>
          <cell r="F13">
            <v>0.82140696892054454</v>
          </cell>
          <cell r="K13">
            <v>0.34958422550878043</v>
          </cell>
        </row>
        <row r="15">
          <cell r="E15">
            <v>1.4152743343753369</v>
          </cell>
          <cell r="F15">
            <v>-0.31381518755718207</v>
          </cell>
          <cell r="K15">
            <v>0.27124256869321278</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4275828000</v>
          </cell>
          <cell r="C3">
            <v>9.0700000000000003E-2</v>
          </cell>
          <cell r="G3">
            <v>-2.7815384497344886E-2</v>
          </cell>
        </row>
        <row r="5">
          <cell r="C5">
            <v>2.1700000000000001E-2</v>
          </cell>
        </row>
        <row r="6">
          <cell r="A6">
            <v>0.54275552170601671</v>
          </cell>
          <cell r="C6">
            <v>2.1394933166302903E-2</v>
          </cell>
          <cell r="K6">
            <v>27.935609360942436</v>
          </cell>
        </row>
        <row r="7">
          <cell r="A7">
            <v>15.645181119648738</v>
          </cell>
          <cell r="C7">
            <v>4.3484895323950612E-2</v>
          </cell>
          <cell r="E7">
            <v>9.731128246753247E-2</v>
          </cell>
          <cell r="G7">
            <v>0.46614304415089847</v>
          </cell>
          <cell r="K7">
            <v>0.10373802295307932</v>
          </cell>
        </row>
        <row r="11">
          <cell r="E11">
            <v>0.28667009778692742</v>
          </cell>
          <cell r="F11">
            <v>8.6620689655172445E-2</v>
          </cell>
          <cell r="K11">
            <v>4.019392648057081E-2</v>
          </cell>
        </row>
        <row r="13">
          <cell r="E13">
            <v>0.40038498556304147</v>
          </cell>
          <cell r="F13">
            <v>0.87835051546391751</v>
          </cell>
          <cell r="K13">
            <v>0.19216746538241369</v>
          </cell>
        </row>
        <row r="15">
          <cell r="E15">
            <v>-5.0868188520936108E-4</v>
          </cell>
          <cell r="F15">
            <v>0.25805584624270184</v>
          </cell>
          <cell r="K15">
            <v>0.15979511096535443</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Q6">
            <v>0.51351652639206291</v>
          </cell>
          <cell r="R6">
            <v>0.22708747636935023</v>
          </cell>
        </row>
        <row r="9">
          <cell r="W9">
            <v>0.18190000000000001</v>
          </cell>
          <cell r="Y9">
            <v>0.11160352537489621</v>
          </cell>
          <cell r="Z9">
            <v>7.8820740088634572E-2</v>
          </cell>
        </row>
        <row r="15">
          <cell r="Y15">
            <v>0.28567244733594127</v>
          </cell>
          <cell r="Z15">
            <v>0.83269953471725122</v>
          </cell>
        </row>
        <row r="18">
          <cell r="W18">
            <v>4.7464759696671154E-2</v>
          </cell>
        </row>
        <row r="21">
          <cell r="X21">
            <v>6.5924750652754573</v>
          </cell>
          <cell r="Y21">
            <v>59.070491215489426</v>
          </cell>
        </row>
        <row r="24">
          <cell r="X24">
            <v>0.16528486571546125</v>
          </cell>
          <cell r="Z24">
            <v>1.1956168101993596E-2</v>
          </cell>
        </row>
        <row r="31">
          <cell r="Q31">
            <v>1.2750498278673672</v>
          </cell>
          <cell r="R31">
            <v>-0.11150047785919082</v>
          </cell>
        </row>
        <row r="103">
          <cell r="Y103">
            <v>658990400000</v>
          </cell>
        </row>
        <row r="108">
          <cell r="Q108">
            <v>1.1708297444731555</v>
          </cell>
          <cell r="R108">
            <v>4.2057928845390835E-2</v>
          </cell>
          <cell r="W108">
            <v>0.32984350326079304</v>
          </cell>
        </row>
        <row r="109">
          <cell r="Y109">
            <v>0.18156561040979463</v>
          </cell>
        </row>
        <row r="118">
          <cell r="S118">
            <v>60.838601257654588</v>
          </cell>
        </row>
        <row r="120">
          <cell r="S120">
            <v>-0.70651904844353797</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-0.49834189479159896</v>
          </cell>
        </row>
        <row r="7">
          <cell r="AS7">
            <v>0.45179999999999998</v>
          </cell>
          <cell r="AU7">
            <v>0.28239999999999998</v>
          </cell>
          <cell r="AV7">
            <v>0.10124195331295922</v>
          </cell>
        </row>
        <row r="13">
          <cell r="AU13">
            <v>0.16895668982811765</v>
          </cell>
          <cell r="AV13">
            <v>0.32813032239966339</v>
          </cell>
        </row>
        <row r="16">
          <cell r="AS16">
            <v>-4.6586539405968682E-3</v>
          </cell>
        </row>
        <row r="19">
          <cell r="AT19">
            <v>4.6718055735580037</v>
          </cell>
          <cell r="AU19" t="str">
            <v>-</v>
          </cell>
        </row>
        <row r="22">
          <cell r="AT22">
            <v>-1.7596049730679844</v>
          </cell>
          <cell r="AV22">
            <v>-9.5843906358464251E-2</v>
          </cell>
        </row>
        <row r="29">
          <cell r="AM29">
            <v>0.48217027810953761</v>
          </cell>
          <cell r="AN29">
            <v>-1.5736157476689305</v>
          </cell>
        </row>
        <row r="102">
          <cell r="AU102">
            <v>72085960000</v>
          </cell>
        </row>
        <row r="106">
          <cell r="AM106">
            <v>0.27727645611156682</v>
          </cell>
          <cell r="AN106">
            <v>-3.21868978805395</v>
          </cell>
          <cell r="AS106">
            <v>-0.72827249972127706</v>
          </cell>
        </row>
        <row r="107">
          <cell r="AU107">
            <v>8.1426974436775976E-2</v>
          </cell>
        </row>
        <row r="116">
          <cell r="AO116">
            <v>34.5476007667896</v>
          </cell>
        </row>
        <row r="118">
          <cell r="AO118">
            <v>-0.47376084132841434</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11209490000</v>
          </cell>
          <cell r="C3">
            <v>0.43920000000000003</v>
          </cell>
          <cell r="G3">
            <v>6.3746186123713855E-2</v>
          </cell>
        </row>
        <row r="5">
          <cell r="C5">
            <v>0.20480000000000001</v>
          </cell>
        </row>
        <row r="6">
          <cell r="A6">
            <v>4.8483953287197235</v>
          </cell>
          <cell r="C6">
            <v>0.31217747190326189</v>
          </cell>
          <cell r="K6">
            <v>95.942310016359187</v>
          </cell>
        </row>
        <row r="7">
          <cell r="A7">
            <v>17.992760834670946</v>
          </cell>
          <cell r="C7">
            <v>4.8304592767091009E-2</v>
          </cell>
          <cell r="E7">
            <v>0.20962103742075724</v>
          </cell>
          <cell r="G7">
            <v>1.3309832436584079</v>
          </cell>
          <cell r="K7">
            <v>0.16874540158800322</v>
          </cell>
        </row>
        <row r="11">
          <cell r="E11">
            <v>0.68651979777851579</v>
          </cell>
          <cell r="F11">
            <v>-8.0884551707035568E-3</v>
          </cell>
          <cell r="K11">
            <v>0.14095714005943652</v>
          </cell>
        </row>
        <row r="13">
          <cell r="E13">
            <v>1.7319679062764268</v>
          </cell>
          <cell r="F13">
            <v>0.5678399041679878</v>
          </cell>
          <cell r="K13">
            <v>0.24256417307424954</v>
          </cell>
        </row>
        <row r="15">
          <cell r="E15">
            <v>1.3593424445779916</v>
          </cell>
          <cell r="F15">
            <v>-0.14528735169661855</v>
          </cell>
          <cell r="K15">
            <v>0.17196304371125076</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98016380000</v>
          </cell>
          <cell r="C3">
            <v>1</v>
          </cell>
          <cell r="G3">
            <v>-4.4701509234835485E-2</v>
          </cell>
        </row>
        <row r="5">
          <cell r="C5">
            <v>0.23039999999999999</v>
          </cell>
        </row>
        <row r="6">
          <cell r="A6">
            <v>4.6277799811142586</v>
          </cell>
          <cell r="C6">
            <v>0.36170765260327803</v>
          </cell>
          <cell r="K6">
            <v>4422.1822973060007</v>
          </cell>
        </row>
        <row r="7">
          <cell r="A7">
            <v>18.124330621301777</v>
          </cell>
          <cell r="C7">
            <v>6.8213088465417723E-2</v>
          </cell>
          <cell r="E7">
            <v>0.3131240571798003</v>
          </cell>
          <cell r="K7">
            <v>0.61031487506408988</v>
          </cell>
        </row>
        <row r="11">
          <cell r="E11">
            <v>0.55959116627121741</v>
          </cell>
          <cell r="F11">
            <v>0.23932124049151549</v>
          </cell>
          <cell r="K11">
            <v>0.12182656381556858</v>
          </cell>
        </row>
        <row r="13">
          <cell r="E13">
            <v>1.624892703862661</v>
          </cell>
          <cell r="F13">
            <v>0.76847612818835831</v>
          </cell>
          <cell r="K13">
            <v>0.22398290901133455</v>
          </cell>
        </row>
        <row r="15">
          <cell r="E15">
            <v>1.3334688974372289</v>
          </cell>
          <cell r="F15">
            <v>3.0075454291896619E-2</v>
          </cell>
          <cell r="K15">
            <v>6.4715081920032697E-2</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43337287896</v>
          </cell>
          <cell r="C3">
            <v>0.52510000000000001</v>
          </cell>
          <cell r="G3">
            <v>-5.6962489832343824E-2</v>
          </cell>
        </row>
        <row r="5">
          <cell r="C5">
            <v>0.15010000000000001</v>
          </cell>
        </row>
        <row r="6">
          <cell r="A6">
            <v>2.3051748880851064</v>
          </cell>
          <cell r="C6">
            <v>5.8206748946430846E-2</v>
          </cell>
          <cell r="K6">
            <v>4829.8515308535316</v>
          </cell>
        </row>
        <row r="7">
          <cell r="A7">
            <v>16.273859517837025</v>
          </cell>
          <cell r="C7">
            <v>6.8186085088927414E-2</v>
          </cell>
          <cell r="K7">
            <v>0.97078075955063658</v>
          </cell>
        </row>
        <row r="11">
          <cell r="E11">
            <v>7.4142379230419442E-2</v>
          </cell>
          <cell r="F11">
            <v>7.6918996616240243E-2</v>
          </cell>
          <cell r="K11">
            <v>4.747230273901315E-2</v>
          </cell>
        </row>
        <row r="13">
          <cell r="E13">
            <v>4.067411808673338E-2</v>
          </cell>
          <cell r="F13">
            <v>5.3224417087943232E-2</v>
          </cell>
          <cell r="K13">
            <v>1.6735756508733979E-2</v>
          </cell>
        </row>
        <row r="15">
          <cell r="E15">
            <v>-0.17768260447744</v>
          </cell>
          <cell r="F15">
            <v>0.33589511754068724</v>
          </cell>
          <cell r="K15">
            <v>9.8758194682533135E-2</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0.17083261506636793</v>
          </cell>
        </row>
        <row r="7">
          <cell r="AC7">
            <v>0.70789999999999997</v>
          </cell>
          <cell r="AE7">
            <v>0.28055064782096584</v>
          </cell>
          <cell r="AF7">
            <v>0.28239104829210837</v>
          </cell>
        </row>
        <row r="13">
          <cell r="AE13">
            <v>0.32674782608695652</v>
          </cell>
          <cell r="AF13">
            <v>0.40205771240254001</v>
          </cell>
        </row>
        <row r="16">
          <cell r="AC16">
            <v>-4.8227323990037534E-2</v>
          </cell>
        </row>
        <row r="19">
          <cell r="AD19">
            <v>13.590974676089518</v>
          </cell>
          <cell r="AE19">
            <v>48.443925478876935</v>
          </cell>
        </row>
        <row r="22">
          <cell r="AD22">
            <v>8.9999306567101894E-2</v>
          </cell>
          <cell r="AF22">
            <v>2.0777836396746178E-2</v>
          </cell>
        </row>
        <row r="29">
          <cell r="W29">
            <v>0.37709611451942737</v>
          </cell>
          <cell r="X29">
            <v>0.13186813186813184</v>
          </cell>
        </row>
        <row r="102">
          <cell r="AE102">
            <v>184619800000</v>
          </cell>
        </row>
        <row r="106">
          <cell r="W106">
            <v>0.22878120411160063</v>
          </cell>
          <cell r="X106">
            <v>-8.317399617590826E-2</v>
          </cell>
          <cell r="AC106">
            <v>4.1032917361496904E-2</v>
          </cell>
        </row>
        <row r="107">
          <cell r="AE107">
            <v>0.1077945899177299</v>
          </cell>
        </row>
        <row r="116">
          <cell r="Y116">
            <v>1658.6067284203175</v>
          </cell>
        </row>
        <row r="118">
          <cell r="Y118">
            <v>-5.1574377618757161E-2</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7">
          <cell r="AE7">
            <v>0.1875340909090909</v>
          </cell>
          <cell r="AF7">
            <v>0.19567045454545454</v>
          </cell>
        </row>
        <row r="13">
          <cell r="AF13">
            <v>1.4160875324345412</v>
          </cell>
        </row>
        <row r="106">
          <cell r="W106">
            <v>-0.17145270270270274</v>
          </cell>
          <cell r="X106">
            <v>0.35019211166000153</v>
          </cell>
        </row>
        <row r="116">
          <cell r="Y116">
            <v>752.51743428325801</v>
          </cell>
        </row>
        <row r="118">
          <cell r="Y118">
            <v>8.5103971869072481E-2</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uis Vuitton Moet Hennessy"/>
    </sheetNames>
    <sheetDataSet>
      <sheetData sheetId="0" refreshError="1">
        <row r="4">
          <cell r="W4">
            <v>0.23310752939344392</v>
          </cell>
          <cell r="X4">
            <v>0.11133562335825409</v>
          </cell>
        </row>
        <row r="7">
          <cell r="AC7">
            <v>0.68440000000000001</v>
          </cell>
        </row>
        <row r="13">
          <cell r="AE13">
            <v>0.2326800137385466</v>
          </cell>
        </row>
        <row r="16">
          <cell r="AC16">
            <v>7.9344895169914653E-5</v>
          </cell>
        </row>
        <row r="19">
          <cell r="AD19">
            <v>4.0694443181818185</v>
          </cell>
          <cell r="AE19">
            <v>21.699757619826698</v>
          </cell>
        </row>
        <row r="22">
          <cell r="AF22">
            <v>4.8082843564469235E-2</v>
          </cell>
        </row>
        <row r="29">
          <cell r="W29">
            <v>0.17015619807244931</v>
          </cell>
          <cell r="X29">
            <v>0.17175518318659466</v>
          </cell>
        </row>
        <row r="102">
          <cell r="AE102">
            <v>358111100000</v>
          </cell>
        </row>
        <row r="106">
          <cell r="AC106">
            <v>0.15153641772936646</v>
          </cell>
        </row>
        <row r="107">
          <cell r="AE107">
            <v>7.9123423178263014E-2</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8.7047336235750006E-2</v>
          </cell>
          <cell r="AN4">
            <v>6.9983331789980507E-2</v>
          </cell>
        </row>
        <row r="7">
          <cell r="AS7">
            <v>0.53029999999999999</v>
          </cell>
          <cell r="AU7">
            <v>0.1031</v>
          </cell>
          <cell r="AV7">
            <v>0.12513890175016204</v>
          </cell>
        </row>
        <row r="13">
          <cell r="AU13">
            <v>0.20476698683742439</v>
          </cell>
          <cell r="AV13">
            <v>4.3684179835558927</v>
          </cell>
        </row>
        <row r="16">
          <cell r="AS16">
            <v>-7.1855901555103047E-3</v>
          </cell>
        </row>
        <row r="19">
          <cell r="AT19">
            <v>2.3740864146779463</v>
          </cell>
          <cell r="AU19">
            <v>21.182992277992277</v>
          </cell>
        </row>
        <row r="22">
          <cell r="AT22">
            <v>8.5863938064523679E-2</v>
          </cell>
          <cell r="AV22">
            <v>4.1735055532822557E-2</v>
          </cell>
        </row>
        <row r="29">
          <cell r="AM29">
            <v>0.16959831976896833</v>
          </cell>
          <cell r="AN29">
            <v>0.16273849607182944</v>
          </cell>
        </row>
        <row r="102">
          <cell r="AU102">
            <v>219455800000</v>
          </cell>
        </row>
        <row r="106">
          <cell r="AM106">
            <v>0.54641682162780714</v>
          </cell>
          <cell r="AN106">
            <v>-0.15280732587179724</v>
          </cell>
          <cell r="AS106">
            <v>4.9845712662632199E-2</v>
          </cell>
        </row>
        <row r="107">
          <cell r="AU107">
            <v>4.8984346389057042E-2</v>
          </cell>
        </row>
        <row r="116">
          <cell r="AO116">
            <v>190.50880609474825</v>
          </cell>
        </row>
        <row r="118">
          <cell r="AO118">
            <v>0.19351463535113544</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0.29631045020016411</v>
          </cell>
          <cell r="V4">
            <v>0.18031918553167636</v>
          </cell>
        </row>
        <row r="7">
          <cell r="AA7">
            <v>0.58779999999999999</v>
          </cell>
          <cell r="AC7">
            <v>0.16118249242661653</v>
          </cell>
          <cell r="AD7">
            <v>0.1070719732581218</v>
          </cell>
        </row>
        <row r="13">
          <cell r="AC13">
            <v>0.411458941920058</v>
          </cell>
          <cell r="AD13">
            <v>0.7806909872621276</v>
          </cell>
        </row>
        <row r="16">
          <cell r="AA16">
            <v>-1.2277930951466759E-2</v>
          </cell>
        </row>
        <row r="19">
          <cell r="AB19">
            <v>5.2370604826073333</v>
          </cell>
          <cell r="AC19">
            <v>32.49149708360337</v>
          </cell>
        </row>
        <row r="22">
          <cell r="AB22">
            <v>0.26688186705277073</v>
          </cell>
          <cell r="AD22">
            <v>2.0445051878571152E-2</v>
          </cell>
        </row>
        <row r="29">
          <cell r="U29">
            <v>-0.12357149741316198</v>
          </cell>
          <cell r="V29">
            <v>0.80510060832943386</v>
          </cell>
        </row>
        <row r="103">
          <cell r="AC103">
            <v>50134380000</v>
          </cell>
        </row>
        <row r="107">
          <cell r="U107">
            <v>-0.67042225765780628</v>
          </cell>
          <cell r="V107">
            <v>2.1269066503965832</v>
          </cell>
          <cell r="AA107">
            <v>0.55462533107732326</v>
          </cell>
        </row>
        <row r="108">
          <cell r="AC108">
            <v>0.12711817068417455</v>
          </cell>
        </row>
        <row r="117">
          <cell r="W117">
            <v>191.60664359163744</v>
          </cell>
        </row>
        <row r="119">
          <cell r="W119">
            <v>-0.51592480523561868</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39762872513</v>
          </cell>
          <cell r="C3">
            <v>0.43909999999999999</v>
          </cell>
          <cell r="G3">
            <v>-5.7242405612310809E-3</v>
          </cell>
        </row>
        <row r="5">
          <cell r="C5">
            <v>0.1648</v>
          </cell>
        </row>
        <row r="6">
          <cell r="A6">
            <v>3.5354203354672356</v>
          </cell>
          <cell r="C6">
            <v>0.16422665580562856</v>
          </cell>
          <cell r="K6">
            <v>280.44269599152585</v>
          </cell>
        </row>
        <row r="7">
          <cell r="A7">
            <v>20.276834529831717</v>
          </cell>
          <cell r="C7">
            <v>4.5243210218573575E-2</v>
          </cell>
          <cell r="E7">
            <v>0.21211221188509849</v>
          </cell>
          <cell r="G7">
            <v>1.3408027801347033</v>
          </cell>
          <cell r="K7">
            <v>0.44208719078277303</v>
          </cell>
        </row>
        <row r="11">
          <cell r="E11">
            <v>0.16139812828344313</v>
          </cell>
          <cell r="F11">
            <v>7.9439739391171882E-2</v>
          </cell>
          <cell r="K11">
            <v>4.9202062763548507E-2</v>
          </cell>
        </row>
        <row r="13">
          <cell r="E13">
            <v>0.11323427491621052</v>
          </cell>
          <cell r="F13">
            <v>0.19222989548381375</v>
          </cell>
          <cell r="K13">
            <v>6.986603677734475E-2</v>
          </cell>
        </row>
        <row r="15">
          <cell r="E15">
            <v>0.13843113149103647</v>
          </cell>
          <cell r="F15">
            <v>-6.6122938974400802E-2</v>
          </cell>
          <cell r="K15">
            <v>5.0159107253915078E-2</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106144218000</v>
          </cell>
          <cell r="C3">
            <v>0.26519999999999999</v>
          </cell>
          <cell r="G3">
            <v>-3.1533897869909705E-2</v>
          </cell>
        </row>
        <row r="5">
          <cell r="C5">
            <v>0.10800000000000001</v>
          </cell>
        </row>
        <row r="6">
          <cell r="A6">
            <v>2.9574048647293192</v>
          </cell>
          <cell r="C6">
            <v>9.691321439790726E-2</v>
          </cell>
          <cell r="K6">
            <v>118.36738386553927</v>
          </cell>
        </row>
        <row r="7">
          <cell r="A7">
            <v>26.709667337695016</v>
          </cell>
          <cell r="C7">
            <v>3.4858234105601495E-2</v>
          </cell>
          <cell r="E7">
            <v>0.23656235963467584</v>
          </cell>
          <cell r="K7">
            <v>0.27729992301218598</v>
          </cell>
        </row>
        <row r="11">
          <cell r="E11">
            <v>0.10976029400631782</v>
          </cell>
          <cell r="F11">
            <v>0.11288887235157508</v>
          </cell>
          <cell r="K11">
            <v>0.1033539557208992</v>
          </cell>
        </row>
        <row r="13">
          <cell r="E13">
            <v>-0.21853642273712282</v>
          </cell>
          <cell r="F13">
            <v>0.21099463676255481</v>
          </cell>
          <cell r="K13">
            <v>0.18044218183442923</v>
          </cell>
        </row>
        <row r="15">
          <cell r="E15">
            <v>-0.40037086431350322</v>
          </cell>
          <cell r="F15">
            <v>0.26251117092916343</v>
          </cell>
          <cell r="K15">
            <v>0.19562183841121333</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5606925667</v>
          </cell>
          <cell r="C3">
            <v>0.68390000000000006</v>
          </cell>
          <cell r="G3">
            <v>2.2420345182889621E-2</v>
          </cell>
        </row>
        <row r="5">
          <cell r="C5">
            <v>0.1487</v>
          </cell>
        </row>
        <row r="6">
          <cell r="A6">
            <v>7.1153879022842643</v>
          </cell>
          <cell r="C6">
            <v>0.13954672887469483</v>
          </cell>
          <cell r="K6">
            <v>46.425467561452621</v>
          </cell>
        </row>
        <row r="7">
          <cell r="A7">
            <v>41.22739461029412</v>
          </cell>
          <cell r="C7">
            <v>1.6943331451517173E-2</v>
          </cell>
          <cell r="E7">
            <v>0.14721548707033694</v>
          </cell>
          <cell r="G7">
            <v>0.15938028670643753</v>
          </cell>
          <cell r="K7">
            <v>-0.54909219540158682</v>
          </cell>
        </row>
        <row r="11">
          <cell r="E11">
            <v>0.47605921128125361</v>
          </cell>
          <cell r="F11">
            <v>0.36133396908320714</v>
          </cell>
          <cell r="K11">
            <v>0.20110697813751449</v>
          </cell>
        </row>
        <row r="13">
          <cell r="E13">
            <v>1.8263665594855305</v>
          </cell>
          <cell r="F13">
            <v>1.2103039167885585</v>
          </cell>
          <cell r="K13">
            <v>0.42434405677206433</v>
          </cell>
        </row>
        <row r="15">
          <cell r="E15">
            <v>5.0828312361130124</v>
          </cell>
          <cell r="F15">
            <v>-6.9520319212905912E-2</v>
          </cell>
          <cell r="K15">
            <v>0.21500131365175473</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lta Beauty"/>
    </sheetNames>
    <sheetDataSet>
      <sheetData sheetId="0" refreshError="1">
        <row r="4">
          <cell r="V4">
            <v>0.18272868530692499</v>
          </cell>
          <cell r="W4">
            <v>9.1986677115987403E-2</v>
          </cell>
        </row>
        <row r="7">
          <cell r="AB7">
            <v>0.39279999999999998</v>
          </cell>
          <cell r="AD7">
            <v>0.11249663586615233</v>
          </cell>
          <cell r="AE7">
            <v>8.805956759666278E-2</v>
          </cell>
        </row>
        <row r="13">
          <cell r="AD13">
            <v>0.42418211606717809</v>
          </cell>
        </row>
        <row r="16">
          <cell r="AB16">
            <v>-3.4529845148112706E-2</v>
          </cell>
        </row>
        <row r="19">
          <cell r="AC19">
            <v>1.7207724051314255</v>
          </cell>
          <cell r="AD19">
            <v>15.296212121212122</v>
          </cell>
        </row>
        <row r="22">
          <cell r="AC22">
            <v>4.3385629677771619E-2</v>
          </cell>
          <cell r="AE22">
            <v>5.117444197388623E-2</v>
          </cell>
        </row>
        <row r="29">
          <cell r="V29">
            <v>0.26025702017676355</v>
          </cell>
          <cell r="W29">
            <v>9.3302683176541557E-3</v>
          </cell>
        </row>
        <row r="102">
          <cell r="AD102">
            <v>19181450000</v>
          </cell>
        </row>
        <row r="106">
          <cell r="V106">
            <v>0.31893700441223882</v>
          </cell>
          <cell r="W106">
            <v>-0.16102564102564099</v>
          </cell>
          <cell r="AB106">
            <v>3.3669370944506928E-2</v>
          </cell>
        </row>
        <row r="107">
          <cell r="AD107">
            <v>5.9926523870554818E-2</v>
          </cell>
        </row>
        <row r="116">
          <cell r="X116">
            <v>406.17055716112378</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118">
          <cell r="X118">
            <v>8.2006654992434314E-2</v>
          </cell>
        </row>
      </sheetData>
      <sheetData sheetId="1"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55171230000</v>
          </cell>
          <cell r="C3">
            <v>0.48970000000000002</v>
          </cell>
          <cell r="G3">
            <v>-7.1182096555856946E-3</v>
          </cell>
        </row>
        <row r="5">
          <cell r="C5">
            <v>0.19510000000000002</v>
          </cell>
        </row>
        <row r="6">
          <cell r="A6">
            <v>8.944751945525292</v>
          </cell>
          <cell r="C6">
            <v>0.13154123264470372</v>
          </cell>
          <cell r="K6">
            <v>197.46937163326842</v>
          </cell>
        </row>
        <row r="7">
          <cell r="A7">
            <v>43.961139442231072</v>
          </cell>
          <cell r="C7">
            <v>1.8796028292282045E-2</v>
          </cell>
          <cell r="E7">
            <v>0.19361929468214412</v>
          </cell>
          <cell r="G7">
            <v>0.98131784190079685</v>
          </cell>
          <cell r="K7">
            <v>-0.33536612152647705</v>
          </cell>
        </row>
        <row r="11">
          <cell r="E11">
            <v>0.12312447701681495</v>
          </cell>
          <cell r="F11">
            <v>0.13113280006377015</v>
          </cell>
          <cell r="K11">
            <v>7.8803562981558037E-2</v>
          </cell>
        </row>
        <row r="13">
          <cell r="E13">
            <v>5.6826123101749726E-2</v>
          </cell>
          <cell r="F13">
            <v>0.25740987002524873</v>
          </cell>
          <cell r="K13">
            <v>0.13897569961203554</v>
          </cell>
        </row>
        <row r="15">
          <cell r="E15">
            <v>4.8688694886322104E-2</v>
          </cell>
          <cell r="F15">
            <v>0.50944407777228817</v>
          </cell>
          <cell r="K15">
            <v>0.22052200234605457</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152221438200</v>
          </cell>
          <cell r="C3">
            <v>0.43520000000000003</v>
          </cell>
          <cell r="G3">
            <v>1.2990860036069852E-2</v>
          </cell>
        </row>
        <row r="5">
          <cell r="C5">
            <v>9.820000000000001E-2</v>
          </cell>
        </row>
        <row r="6">
          <cell r="A6">
            <v>2.8607674910731067</v>
          </cell>
          <cell r="C6">
            <v>9.2591171151566967E-2</v>
          </cell>
          <cell r="K6">
            <v>74.825486611300292</v>
          </cell>
        </row>
        <row r="7">
          <cell r="A7">
            <v>26.785401759633995</v>
          </cell>
          <cell r="C7">
            <v>3.2551262546145092E-2</v>
          </cell>
          <cell r="E7">
            <v>0.16704910509407986</v>
          </cell>
          <cell r="G7">
            <v>0.87159115310285595</v>
          </cell>
          <cell r="K7">
            <v>-0.25189475493600988</v>
          </cell>
        </row>
        <row r="11">
          <cell r="E11">
            <v>9.6488974523656568E-2</v>
          </cell>
          <cell r="F11">
            <v>3.8912860964132934E-2</v>
          </cell>
          <cell r="K11">
            <v>6.7674784244571073E-2</v>
          </cell>
        </row>
        <row r="13">
          <cell r="E13">
            <v>-0.16142904399603042</v>
          </cell>
          <cell r="F13">
            <v>0.12090729783037468</v>
          </cell>
          <cell r="K13">
            <v>0.12188337824690069</v>
          </cell>
        </row>
        <row r="15">
          <cell r="E15">
            <v>0.14806894713546215</v>
          </cell>
          <cell r="F15">
            <v>1.7036124794745477E-2</v>
          </cell>
          <cell r="K15">
            <v>0.10375576811767143</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50812791230</v>
          </cell>
          <cell r="C3">
            <v>0.25670000000000004</v>
          </cell>
          <cell r="G3">
            <v>-5.8844833262569618E-4</v>
          </cell>
        </row>
        <row r="5">
          <cell r="C5">
            <v>0.12</v>
          </cell>
        </row>
        <row r="6">
          <cell r="A6">
            <v>5.1770546337238921</v>
          </cell>
          <cell r="C6">
            <v>0.13472060731428978</v>
          </cell>
          <cell r="K6">
            <v>956.23311438432268</v>
          </cell>
        </row>
        <row r="7">
          <cell r="A7">
            <v>42.238396699916876</v>
          </cell>
          <cell r="C7">
            <v>1.9640723838268075E-2</v>
          </cell>
          <cell r="E7">
            <v>0.16552696383014084</v>
          </cell>
          <cell r="G7">
            <v>1.4051869140976534</v>
          </cell>
          <cell r="K7">
            <v>-0.48083571892461319</v>
          </cell>
        </row>
        <row r="11">
          <cell r="E11">
            <v>0.14410788517543449</v>
          </cell>
          <cell r="F11">
            <v>0.13669896598033127</v>
          </cell>
          <cell r="K11">
            <v>0.13408488150223713</v>
          </cell>
        </row>
        <row r="13">
          <cell r="E13">
            <v>0.37691122600247473</v>
          </cell>
          <cell r="F13">
            <v>0.33800318317964284</v>
          </cell>
          <cell r="K13">
            <v>0.22405290749684997</v>
          </cell>
        </row>
        <row r="15">
          <cell r="E15">
            <v>5.2512726207292193E-3</v>
          </cell>
          <cell r="F15">
            <v>0.18244343998625623</v>
          </cell>
          <cell r="K15">
            <v>0.21308304352684265</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12331815467</v>
          </cell>
          <cell r="C3">
            <v>0.45219999999999999</v>
          </cell>
          <cell r="G3">
            <v>7.8476228941822546E-2</v>
          </cell>
        </row>
        <row r="5">
          <cell r="C5">
            <v>-0.1159</v>
          </cell>
        </row>
        <row r="6">
          <cell r="A6">
            <v>9.8183244164012731</v>
          </cell>
          <cell r="C6">
            <v>0.10344226323214138</v>
          </cell>
          <cell r="K6">
            <v>53.683165891007562</v>
          </cell>
        </row>
        <row r="7">
          <cell r="A7">
            <v>85.756713956884568</v>
          </cell>
          <cell r="C7">
            <v>5.1898279025715489E-3</v>
          </cell>
          <cell r="E7">
            <v>-5.537193236300833E-2</v>
          </cell>
          <cell r="G7">
            <v>1.0130291455182879E-3</v>
          </cell>
          <cell r="K7">
            <v>-0.6652751846177356</v>
          </cell>
        </row>
        <row r="11">
          <cell r="E11">
            <v>1.0797427615777346</v>
          </cell>
          <cell r="F11">
            <v>0.92165286626152843</v>
          </cell>
          <cell r="K11">
            <v>0.41995500308974415</v>
          </cell>
        </row>
        <row r="13">
          <cell r="E13">
            <v>-48.566424781822342</v>
          </cell>
          <cell r="F13">
            <v>-1.7678260590980446</v>
          </cell>
          <cell r="K13">
            <v>-3.3095665126426477E-2</v>
          </cell>
        </row>
        <row r="15">
          <cell r="E15">
            <v>-2.0018178464989025</v>
          </cell>
          <cell r="F15">
            <v>-0.35947476931083489</v>
          </cell>
          <cell r="K15">
            <v>0.53244690311126897</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17267840685</v>
          </cell>
          <cell r="C3">
            <v>0.47200000000000003</v>
          </cell>
          <cell r="G3">
            <v>-1.2853612670959552E-2</v>
          </cell>
        </row>
        <row r="5">
          <cell r="C5">
            <v>0.16719999999999999</v>
          </cell>
        </row>
        <row r="6">
          <cell r="A6">
            <v>4.0957876387571162</v>
          </cell>
          <cell r="C6">
            <v>0.1384033426634482</v>
          </cell>
          <cell r="K6">
            <v>191.86853784498692</v>
          </cell>
        </row>
        <row r="7">
          <cell r="A7">
            <v>22.138257288461539</v>
          </cell>
          <cell r="C7">
            <v>4.3085873536364512E-2</v>
          </cell>
          <cell r="E7">
            <v>0.13793823038397329</v>
          </cell>
          <cell r="G7">
            <v>0.47118218535094419</v>
          </cell>
          <cell r="K7">
            <v>0.17243225080957481</v>
          </cell>
        </row>
        <row r="11">
          <cell r="E11">
            <v>0.13268284308114908</v>
          </cell>
          <cell r="F11">
            <v>6.5049892636099615E-2</v>
          </cell>
          <cell r="K11">
            <v>4.7915048577075223E-2</v>
          </cell>
        </row>
        <row r="13">
          <cell r="E13">
            <v>-0.55576559546313797</v>
          </cell>
          <cell r="F13">
            <v>2.3191489361702127</v>
          </cell>
          <cell r="K13">
            <v>0.49057577627548482</v>
          </cell>
        </row>
        <row r="15">
          <cell r="E15">
            <v>7.4190736730819662E-2</v>
          </cell>
          <cell r="F15">
            <v>0.19630155463358623</v>
          </cell>
          <cell r="K15">
            <v>7.554561174837382E-2</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9.1806876371616664E-2</v>
          </cell>
        </row>
        <row r="7">
          <cell r="AG7">
            <v>0.71489999999999998</v>
          </cell>
          <cell r="AI7">
            <v>0.30971524288107205</v>
          </cell>
          <cell r="AJ7">
            <v>0.31859296482412058</v>
          </cell>
        </row>
        <row r="13">
          <cell r="AI13">
            <v>0.18137160470044308</v>
          </cell>
          <cell r="AJ13">
            <v>4.6288209606986896</v>
          </cell>
        </row>
        <row r="16">
          <cell r="AG16">
            <v>-6.5546539360924819E-3</v>
          </cell>
        </row>
        <row r="19">
          <cell r="AH19">
            <v>9.5312420433835854</v>
          </cell>
          <cell r="AI19">
            <v>30.774210383450512</v>
          </cell>
        </row>
        <row r="22">
          <cell r="AH22">
            <v>0.15991001021882917</v>
          </cell>
          <cell r="AJ22">
            <v>3.3426175033009688E-2</v>
          </cell>
        </row>
        <row r="29">
          <cell r="AA29">
            <v>-0.37940379403794033</v>
          </cell>
          <cell r="AB29">
            <v>0.34570596797671027</v>
          </cell>
        </row>
        <row r="102">
          <cell r="AI102">
            <v>56901514999</v>
          </cell>
        </row>
        <row r="106">
          <cell r="AA106">
            <v>-0.210075026795284</v>
          </cell>
          <cell r="AB106">
            <v>0.74331658856724458</v>
          </cell>
          <cell r="AG106">
            <v>0.23270703683827496</v>
          </cell>
        </row>
        <row r="107">
          <cell r="AI107">
            <v>8.2541735307419997E-2</v>
          </cell>
        </row>
        <row r="116">
          <cell r="AC116">
            <v>193.826920822689</v>
          </cell>
        </row>
        <row r="118">
          <cell r="AC118">
            <v>-0.3749333392799219</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0.26925641692191182</v>
          </cell>
        </row>
        <row r="7">
          <cell r="AS7">
            <v>0.83919999999999995</v>
          </cell>
          <cell r="AU7">
            <v>0.35680320569902046</v>
          </cell>
          <cell r="AV7">
            <v>0.3197105966162066</v>
          </cell>
        </row>
        <row r="13">
          <cell r="AU13">
            <v>0.68462524023062143</v>
          </cell>
          <cell r="AV13">
            <v>1.8897899048942337</v>
          </cell>
        </row>
        <row r="16">
          <cell r="AS16">
            <v>-1.7157376237623801E-2</v>
          </cell>
        </row>
        <row r="19">
          <cell r="AT19">
            <v>3.4681629563668745</v>
          </cell>
          <cell r="AU19">
            <v>9.720100326936036</v>
          </cell>
        </row>
        <row r="22">
          <cell r="AT22">
            <v>0.18686866407346661</v>
          </cell>
          <cell r="AV22">
            <v>9.2184421735224398E-2</v>
          </cell>
        </row>
        <row r="29">
          <cell r="AM29">
            <v>0.16265678329878352</v>
          </cell>
          <cell r="AN29">
            <v>0.44327780279153539</v>
          </cell>
        </row>
        <row r="101">
          <cell r="AV101">
            <v>320937300000</v>
          </cell>
        </row>
        <row r="106">
          <cell r="AM106">
            <v>0.34692848892155825</v>
          </cell>
          <cell r="AN106">
            <v>0.35885186042951056</v>
          </cell>
          <cell r="AS106">
            <v>0.18017032512550904</v>
          </cell>
        </row>
        <row r="107">
          <cell r="AU107">
            <v>0.15179461600357272</v>
          </cell>
        </row>
        <row r="116">
          <cell r="AO116">
            <v>97.618176396296931</v>
          </cell>
        </row>
        <row r="118">
          <cell r="AO118">
            <v>4.4044667340074062E-2</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93244489344</v>
          </cell>
          <cell r="C3">
            <v>0.87919999999999998</v>
          </cell>
          <cell r="G3">
            <v>1.8920446229682142E-3</v>
          </cell>
        </row>
        <row r="5">
          <cell r="C5">
            <v>0.35399999999999998</v>
          </cell>
        </row>
        <row r="6">
          <cell r="A6">
            <v>9.4434362309094588</v>
          </cell>
          <cell r="C6">
            <v>0.41200730699631771</v>
          </cell>
          <cell r="K6">
            <v>572.85673129105203</v>
          </cell>
        </row>
        <row r="7">
          <cell r="A7">
            <v>23.933390488706365</v>
          </cell>
          <cell r="C7">
            <v>4.2554793617466773E-2</v>
          </cell>
          <cell r="E7">
            <v>0.20653198093337768</v>
          </cell>
          <cell r="G7">
            <v>4.9617975203940477E-2</v>
          </cell>
          <cell r="K7">
            <v>0.58563089927771284</v>
          </cell>
        </row>
        <row r="11">
          <cell r="E11">
            <v>0.17906368821292773</v>
          </cell>
          <cell r="F11">
            <v>0.10562441913847742</v>
          </cell>
          <cell r="K11">
            <v>9.002044661221395E-2</v>
          </cell>
        </row>
        <row r="13">
          <cell r="E13">
            <v>0.41838520985440408</v>
          </cell>
          <cell r="F13">
            <v>0.17278747742323897</v>
          </cell>
          <cell r="K13">
            <v>0.10907343461705729</v>
          </cell>
        </row>
        <row r="15">
          <cell r="E15">
            <v>0.61227268712172145</v>
          </cell>
          <cell r="F15">
            <v>-5.3520572894982799E-5</v>
          </cell>
          <cell r="K15">
            <v>9.4650696939193438E-2</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554995945728</v>
          </cell>
          <cell r="C3">
            <v>0.77769999999999995</v>
          </cell>
          <cell r="G3">
            <v>-2.5456807156169076E-2</v>
          </cell>
        </row>
        <row r="5">
          <cell r="C5">
            <v>0.22010000000000002</v>
          </cell>
        </row>
        <row r="6">
          <cell r="A6">
            <v>16.582388052466463</v>
          </cell>
          <cell r="C6">
            <v>0.12055384523386017</v>
          </cell>
          <cell r="K6">
            <v>573.18831844026079</v>
          </cell>
        </row>
        <row r="7">
          <cell r="A7">
            <v>62.953260631578949</v>
          </cell>
          <cell r="C7">
            <v>1.4217102296887113E-2</v>
          </cell>
          <cell r="E7">
            <v>0.19724684927575886</v>
          </cell>
          <cell r="G7">
            <v>1.6879983496721767</v>
          </cell>
          <cell r="K7">
            <v>-1.9587577927851707E-2</v>
          </cell>
        </row>
        <row r="11">
          <cell r="E11">
            <v>7.8747386858013524E-3</v>
          </cell>
          <cell r="F11">
            <v>0.17264745247254876</v>
          </cell>
          <cell r="K11">
            <v>0.15197330486053096</v>
          </cell>
        </row>
        <row r="13">
          <cell r="E13">
            <v>0.11879893222494942</v>
          </cell>
          <cell r="F13">
            <v>0.41173456315654633</v>
          </cell>
          <cell r="K13">
            <v>0.26175843260588977</v>
          </cell>
        </row>
        <row r="15">
          <cell r="E15">
            <v>-0.13887593708067958</v>
          </cell>
          <cell r="F15">
            <v>0.6633230665182599</v>
          </cell>
          <cell r="K15">
            <v>0.33221414776726099</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77351651876</v>
          </cell>
          <cell r="C3">
            <v>0.70140000000000002</v>
          </cell>
          <cell r="G3">
            <v>-8.2941157610064709E-3</v>
          </cell>
        </row>
        <row r="5">
          <cell r="C5">
            <v>0.26920000000000005</v>
          </cell>
        </row>
        <row r="6">
          <cell r="A6">
            <v>8.9943781251162793</v>
          </cell>
          <cell r="C6">
            <v>0.17870879421065433</v>
          </cell>
          <cell r="K6">
            <v>123.25214420864313</v>
          </cell>
        </row>
        <row r="7">
          <cell r="A7">
            <v>30.829673924272619</v>
          </cell>
          <cell r="C7">
            <v>2.547069297310868E-2</v>
          </cell>
          <cell r="E7">
            <v>0.19630916769311982</v>
          </cell>
          <cell r="G7">
            <v>1.4596407703960181</v>
          </cell>
          <cell r="K7">
            <v>-0.26653091996760814</v>
          </cell>
        </row>
        <row r="11">
          <cell r="E11">
            <v>3.9094650205761416E-2</v>
          </cell>
          <cell r="F11">
            <v>6.4356435643564414E-2</v>
          </cell>
          <cell r="K11">
            <v>6.0052532962182513E-2</v>
          </cell>
        </row>
        <row r="13">
          <cell r="E13">
            <v>3.7800687285223455E-2</v>
          </cell>
          <cell r="F13">
            <v>0.18684957426679283</v>
          </cell>
          <cell r="K13">
            <v>0.11258365989690966</v>
          </cell>
        </row>
        <row r="15">
          <cell r="E15">
            <v>-0.2175332938456932</v>
          </cell>
          <cell r="F15">
            <v>0.4264292807408423</v>
          </cell>
          <cell r="K15">
            <v>0.173858941988764</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8.968319293882776E-2</v>
          </cell>
          <cell r="AA4">
            <v>0.14734338336922637</v>
          </cell>
        </row>
        <row r="7">
          <cell r="AF7">
            <v>0.6744</v>
          </cell>
          <cell r="AH7">
            <v>0.21249999999999999</v>
          </cell>
          <cell r="AI7">
            <v>0.15402912153257689</v>
          </cell>
        </row>
        <row r="13">
          <cell r="AH13">
            <v>0.14161159399468429</v>
          </cell>
          <cell r="AI13">
            <v>0.16750355452369384</v>
          </cell>
        </row>
        <row r="16">
          <cell r="AF16">
            <v>1.0086193219994205E-2</v>
          </cell>
        </row>
        <row r="19">
          <cell r="AG19">
            <v>12.772026894523043</v>
          </cell>
          <cell r="AH19">
            <v>45.772841365461851</v>
          </cell>
        </row>
        <row r="22">
          <cell r="AG22">
            <v>0.22262895720521989</v>
          </cell>
          <cell r="AI22">
            <v>1.7262652240909414E-2</v>
          </cell>
        </row>
        <row r="29">
          <cell r="Z29">
            <v>-0.22427548985099144</v>
          </cell>
          <cell r="AA29">
            <v>0.50646600620131599</v>
          </cell>
        </row>
        <row r="106">
          <cell r="Z106">
            <v>-0.44789446396681831</v>
          </cell>
          <cell r="AA106">
            <v>0.64232053422370616</v>
          </cell>
          <cell r="AF106">
            <v>0.32717660415678029</v>
          </cell>
        </row>
        <row r="107">
          <cell r="AH107">
            <v>0.13029297899605763</v>
          </cell>
        </row>
        <row r="116">
          <cell r="AB116">
            <v>132.88278097464132</v>
          </cell>
        </row>
        <row r="118">
          <cell r="AB118">
            <v>-0.48689944793172713</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142487188258</v>
          </cell>
          <cell r="C3">
            <v>0.59079999999999999</v>
          </cell>
          <cell r="G3">
            <v>9.4934986773774765E-3</v>
          </cell>
        </row>
        <row r="5">
          <cell r="C5">
            <v>0.20949999999999999</v>
          </cell>
        </row>
        <row r="6">
          <cell r="A6">
            <v>5.2589941779729825</v>
          </cell>
          <cell r="C6">
            <v>0.24415486944920278</v>
          </cell>
          <cell r="K6">
            <v>201.07278782942242</v>
          </cell>
        </row>
        <row r="7">
          <cell r="A7">
            <v>22.91527633612094</v>
          </cell>
          <cell r="C7">
            <v>3.7946027126771198E-2</v>
          </cell>
          <cell r="E7">
            <v>7.8918699981843324E-2</v>
          </cell>
          <cell r="G7">
            <v>0.38425102466939914</v>
          </cell>
          <cell r="K7">
            <v>4.1935888845592517E-2</v>
          </cell>
        </row>
        <row r="11">
          <cell r="E11">
            <v>6.851594065120703E-2</v>
          </cell>
          <cell r="F11">
            <v>-0.13908042324679859</v>
          </cell>
          <cell r="K11">
            <v>1.0553582588400823E-2</v>
          </cell>
        </row>
        <row r="13">
          <cell r="E13">
            <v>0.12062801181408367</v>
          </cell>
          <cell r="F13">
            <v>-0.1374670550700513</v>
          </cell>
          <cell r="K13">
            <v>6.2008952853246702E-2</v>
          </cell>
        </row>
        <row r="15">
          <cell r="E15">
            <v>3.9602849591775291E-2</v>
          </cell>
          <cell r="F15">
            <v>-0.18402125290430571</v>
          </cell>
          <cell r="K15">
            <v>5.8314236639788318E-2</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31292478290</v>
          </cell>
          <cell r="C3">
            <v>0.70709999999999995</v>
          </cell>
          <cell r="G3">
            <v>2.0015163693110349E-2</v>
          </cell>
        </row>
        <row r="5">
          <cell r="C5">
            <v>0.24199999999999999</v>
          </cell>
        </row>
        <row r="6">
          <cell r="A6">
            <v>13.209150818910933</v>
          </cell>
          <cell r="C6">
            <v>0.43763579104865408</v>
          </cell>
          <cell r="K6">
            <v>176.41731172668014</v>
          </cell>
        </row>
        <row r="7">
          <cell r="A7">
            <v>42.516954198369568</v>
          </cell>
          <cell r="C7">
            <v>2.4114076200000424E-2</v>
          </cell>
          <cell r="E7">
            <v>7.0510345397502061E-2</v>
          </cell>
          <cell r="G7">
            <v>1.4088617779086716E-2</v>
          </cell>
          <cell r="K7">
            <v>-9.4273992572748044E-2</v>
          </cell>
        </row>
        <row r="11">
          <cell r="E11">
            <v>0.16440824583404701</v>
          </cell>
          <cell r="F11">
            <v>9.92733380973152E-2</v>
          </cell>
          <cell r="K11">
            <v>0.14237938069760353</v>
          </cell>
        </row>
        <row r="13">
          <cell r="E13">
            <v>0.1411263716979807</v>
          </cell>
          <cell r="F13">
            <v>0.50910589576507159</v>
          </cell>
          <cell r="K13">
            <v>0.22862268562747684</v>
          </cell>
        </row>
        <row r="15">
          <cell r="E15">
            <v>2.0938881280061938E-2</v>
          </cell>
          <cell r="F15">
            <v>-3.1352902738093658E-2</v>
          </cell>
          <cell r="K15">
            <v>0.18235219666486646</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1.0093355965082429E-2</v>
          </cell>
        </row>
        <row r="7">
          <cell r="AL7">
            <v>0.12520000000000001</v>
          </cell>
          <cell r="AN7">
            <v>0.10273068268567141</v>
          </cell>
          <cell r="AO7">
            <v>9.9699924981245316E-2</v>
          </cell>
        </row>
        <row r="13">
          <cell r="AN13">
            <v>0.33804413848957277</v>
          </cell>
          <cell r="AO13">
            <v>4.7068853874379455</v>
          </cell>
        </row>
        <row r="16">
          <cell r="AL16">
            <v>-9.2423078964431332E-3</v>
          </cell>
        </row>
        <row r="19">
          <cell r="AM19">
            <v>1.6600836795048761</v>
          </cell>
          <cell r="AN19">
            <v>16.159570209265436</v>
          </cell>
        </row>
        <row r="22">
          <cell r="AM22">
            <v>4.557673054772822E-2</v>
          </cell>
          <cell r="AO22">
            <v>6.0057168329599529E-2</v>
          </cell>
        </row>
        <row r="29">
          <cell r="AF29">
            <v>-9.2319873317498025E-2</v>
          </cell>
          <cell r="AG29">
            <v>0.19452198203070492</v>
          </cell>
        </row>
        <row r="102">
          <cell r="AN102">
            <v>110644577239</v>
          </cell>
        </row>
        <row r="106">
          <cell r="AF106">
            <v>-0.20353292635407194</v>
          </cell>
          <cell r="AG106">
            <v>8.3659491193737834E-2</v>
          </cell>
          <cell r="AL106">
            <v>4.4056033522485508E-2</v>
          </cell>
        </row>
        <row r="107">
          <cell r="AN107">
            <v>3.317674193559448E-2</v>
          </cell>
        </row>
        <row r="116">
          <cell r="AH116">
            <v>531.00889133958754</v>
          </cell>
        </row>
        <row r="118">
          <cell r="AH118">
            <v>0.19068298616406376</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9.7116617467274846E-2</v>
          </cell>
        </row>
        <row r="7">
          <cell r="AS7">
            <v>0.20730000000000001</v>
          </cell>
          <cell r="AU7">
            <v>9.9758112749361305E-2</v>
          </cell>
          <cell r="AV7">
            <v>0.11908191552970593</v>
          </cell>
        </row>
        <row r="13">
          <cell r="AU13">
            <v>5.1011947386273696E-2</v>
          </cell>
          <cell r="AV13">
            <v>1.1654642581782135</v>
          </cell>
        </row>
        <row r="16">
          <cell r="AS16">
            <v>0.14946102500320169</v>
          </cell>
        </row>
        <row r="19">
          <cell r="AT19">
            <v>1.5467780072837962</v>
          </cell>
          <cell r="AU19">
            <v>15.505285381350594</v>
          </cell>
        </row>
        <row r="22">
          <cell r="AT22">
            <v>0.15808637090133026</v>
          </cell>
          <cell r="AV22">
            <v>7.6987075694733023E-2</v>
          </cell>
        </row>
        <row r="29">
          <cell r="AM29">
            <v>0.34497929606625255</v>
          </cell>
          <cell r="AN29">
            <v>0.41254569963440457</v>
          </cell>
        </row>
        <row r="102">
          <cell r="AU102">
            <v>113824300000</v>
          </cell>
        </row>
        <row r="106">
          <cell r="AM106">
            <v>-7.4963150136870937E-2</v>
          </cell>
          <cell r="AN106">
            <v>0.30126887177498052</v>
          </cell>
          <cell r="AS106">
            <v>0.10548752974425875</v>
          </cell>
        </row>
        <row r="107">
          <cell r="AU107">
            <v>5.8929764348786898E-2</v>
          </cell>
        </row>
        <row r="116">
          <cell r="AO116">
            <v>94.358731814312534</v>
          </cell>
        </row>
        <row r="118">
          <cell r="AO118">
            <v>0.19200014924598952</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C3">
            <v>0.36220000000000002</v>
          </cell>
        </row>
        <row r="4">
          <cell r="K4">
            <v>409.2552945647779</v>
          </cell>
        </row>
        <row r="5">
          <cell r="C5">
            <v>0.16640000000000002</v>
          </cell>
          <cell r="K5">
            <v>0.13320031722214565</v>
          </cell>
        </row>
        <row r="6">
          <cell r="A6">
            <v>1.8787168325415891</v>
          </cell>
          <cell r="C6">
            <v>7.3291337419451028E-2</v>
          </cell>
          <cell r="I6">
            <v>-1.5758658340080917E-2</v>
          </cell>
        </row>
        <row r="7">
          <cell r="A7">
            <v>10.44500903795943</v>
          </cell>
          <cell r="C7">
            <v>4.1573624380856843E-2</v>
          </cell>
          <cell r="E7">
            <v>0.12212256660589307</v>
          </cell>
          <cell r="G7">
            <v>2.6720369730476849</v>
          </cell>
        </row>
        <row r="11">
          <cell r="E11">
            <v>0.19169009829665606</v>
          </cell>
          <cell r="F11">
            <v>7.9579579579579507E-2</v>
          </cell>
          <cell r="K11">
            <v>1.8285827180161873E-2</v>
          </cell>
        </row>
        <row r="13">
          <cell r="E13">
            <v>0.19587455978534285</v>
          </cell>
          <cell r="F13">
            <v>0.39643808722479323</v>
          </cell>
          <cell r="K13">
            <v>6.2478809104674536E-2</v>
          </cell>
        </row>
        <row r="15">
          <cell r="E15">
            <v>-0.70629108458537404</v>
          </cell>
          <cell r="F15">
            <v>2.9644273657138376</v>
          </cell>
          <cell r="K15">
            <v>0.62237692227041186</v>
          </cell>
        </row>
        <row r="20">
          <cell r="O20">
            <v>104011400000</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C3">
            <v>0.3569</v>
          </cell>
          <cell r="G3">
            <v>-2.4703388897535511E-2</v>
          </cell>
        </row>
        <row r="5">
          <cell r="C5">
            <v>0.21489999999999998</v>
          </cell>
        </row>
        <row r="6">
          <cell r="A6">
            <v>6.9058181818181819</v>
          </cell>
          <cell r="C6">
            <v>0.10896750065622819</v>
          </cell>
          <cell r="K6">
            <v>194.5363282705334</v>
          </cell>
        </row>
        <row r="7">
          <cell r="A7">
            <v>34.004155405405406</v>
          </cell>
          <cell r="C7">
            <v>2.0683728098214987E-2</v>
          </cell>
          <cell r="E7">
            <v>0.32610234393872195</v>
          </cell>
          <cell r="G7">
            <v>2.0868807304734952E-2</v>
          </cell>
          <cell r="K7">
            <v>-0.47202863738117184</v>
          </cell>
        </row>
        <row r="11">
          <cell r="E11">
            <v>0.1909601151221918</v>
          </cell>
          <cell r="F11">
            <v>-6.8701551115106119E-2</v>
          </cell>
          <cell r="K11">
            <v>6.6973380581076075E-2</v>
          </cell>
        </row>
        <row r="13">
          <cell r="E13">
            <v>0.33139238670694859</v>
          </cell>
          <cell r="F13">
            <v>-0.14025904053199378</v>
          </cell>
          <cell r="K13">
            <v>7.4678639626878179E-2</v>
          </cell>
        </row>
        <row r="15">
          <cell r="E15">
            <v>0.38231605172469463</v>
          </cell>
          <cell r="F15">
            <v>-9.0674269606229929E-2</v>
          </cell>
          <cell r="K15">
            <v>7.9657159353991203E-2</v>
          </cell>
        </row>
        <row r="20">
          <cell r="O20">
            <v>40260920000</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0.32012635954010782</v>
          </cell>
        </row>
        <row r="7">
          <cell r="AK7">
            <v>0.22819999999999999</v>
          </cell>
          <cell r="AM7">
            <v>0.12064071370640714</v>
          </cell>
          <cell r="AN7">
            <v>9.6512570965125707E-2</v>
          </cell>
        </row>
        <row r="13">
          <cell r="AM13">
            <v>2.2778979940740992E-3</v>
          </cell>
          <cell r="AN13">
            <v>0.47921557956797523</v>
          </cell>
        </row>
        <row r="16">
          <cell r="AK16">
            <v>5.7085755511766473E-3</v>
          </cell>
        </row>
        <row r="19">
          <cell r="AL19">
            <v>9.2880413625304143</v>
          </cell>
          <cell r="AM19">
            <v>76.989277310924365</v>
          </cell>
        </row>
        <row r="22">
          <cell r="AL22">
            <v>0.81925510079959485</v>
          </cell>
          <cell r="AN22">
            <v>1.039105740360657E-2</v>
          </cell>
        </row>
        <row r="29">
          <cell r="AE29">
            <v>-1.8713649258605729</v>
          </cell>
          <cell r="AF29">
            <v>2.3284106419637065</v>
          </cell>
        </row>
        <row r="102">
          <cell r="AM102">
            <v>22904310000</v>
          </cell>
        </row>
        <row r="106">
          <cell r="AE106">
            <v>-0.55171847879300362</v>
          </cell>
          <cell r="AF106">
            <v>0.47680241252427735</v>
          </cell>
          <cell r="AK106">
            <v>0.55655146632959418</v>
          </cell>
        </row>
        <row r="107">
          <cell r="AM107">
            <v>0.11820507443451907</v>
          </cell>
        </row>
        <row r="116">
          <cell r="AG116">
            <v>39.691300059480142</v>
          </cell>
        </row>
        <row r="118">
          <cell r="AG118">
            <v>-0.24612915366609411</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0.29365469749139206</v>
          </cell>
        </row>
        <row r="7">
          <cell r="O7">
            <v>0.60809999999999997</v>
          </cell>
          <cell r="Q7">
            <v>0.42680608365019013</v>
          </cell>
          <cell r="R7">
            <v>6.3688212927756657E-2</v>
          </cell>
        </row>
        <row r="13">
          <cell r="Q13">
            <v>0.19607140724819391</v>
          </cell>
          <cell r="R13">
            <v>0.27257501744591767</v>
          </cell>
        </row>
        <row r="16">
          <cell r="O16">
            <v>5.1409373243569916E-2</v>
          </cell>
        </row>
        <row r="19">
          <cell r="P19">
            <v>2.581273764258555</v>
          </cell>
          <cell r="Q19">
            <v>6.0478841870824054</v>
          </cell>
        </row>
        <row r="22">
          <cell r="P22">
            <v>0.3215046113042237</v>
          </cell>
          <cell r="R22">
            <v>2.4673172528079542E-2</v>
          </cell>
        </row>
        <row r="29">
          <cell r="I29">
            <v>1.7349999999999999</v>
          </cell>
          <cell r="J29">
            <v>0.64168190127970748</v>
          </cell>
        </row>
        <row r="102">
          <cell r="Q102">
            <v>2715500000</v>
          </cell>
        </row>
        <row r="106">
          <cell r="I106">
            <v>0.74884615384615394</v>
          </cell>
          <cell r="J106">
            <v>-0.85265009896635147</v>
          </cell>
          <cell r="O106">
            <v>0.76990338053319274</v>
          </cell>
        </row>
        <row r="107">
          <cell r="Q107">
            <v>0.23862531006461701</v>
          </cell>
        </row>
        <row r="116">
          <cell r="K116">
            <v>15.683883057777276</v>
          </cell>
        </row>
        <row r="118">
          <cell r="K118">
            <v>2.5090395933155207E-2</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0.20998323459227031</v>
          </cell>
        </row>
        <row r="7">
          <cell r="P7">
            <v>0.14886598764210057</v>
          </cell>
          <cell r="R7">
            <v>6.3133438029934222E-2</v>
          </cell>
          <cell r="S7">
            <v>0.2237103668100211</v>
          </cell>
        </row>
        <row r="13">
          <cell r="R13">
            <v>0.25415925643671916</v>
          </cell>
          <cell r="S13">
            <v>1.9426035542208133</v>
          </cell>
        </row>
        <row r="16">
          <cell r="P16">
            <v>2.567905561326001E-3</v>
          </cell>
          <cell r="Q16">
            <v>2.2217505789442997</v>
          </cell>
        </row>
        <row r="19">
          <cell r="R19">
            <v>31.979397551546391</v>
          </cell>
        </row>
        <row r="22">
          <cell r="Q22">
            <v>0.22942750604231513</v>
          </cell>
          <cell r="S22">
            <v>2.5185351595063871E-2</v>
          </cell>
        </row>
        <row r="29">
          <cell r="J29">
            <v>0.20101891138706929</v>
          </cell>
          <cell r="K29">
            <v>0.10043801261745777</v>
          </cell>
        </row>
        <row r="102">
          <cell r="R102">
            <v>19852810000</v>
          </cell>
        </row>
        <row r="106">
          <cell r="J106">
            <v>0.13206478649903719</v>
          </cell>
          <cell r="K106">
            <v>-0.74987493746873435</v>
          </cell>
          <cell r="P106">
            <v>0.162627088212875</v>
          </cell>
        </row>
        <row r="107">
          <cell r="R107">
            <v>0.22519664691845404</v>
          </cell>
        </row>
        <row r="116">
          <cell r="L116">
            <v>771.28891002844307</v>
          </cell>
        </row>
        <row r="118">
          <cell r="L118">
            <v>0.27339277464015455</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Model"/>
    </sheetNames>
    <sheetDataSet>
      <sheetData sheetId="0" refreshError="1"/>
      <sheetData sheetId="1">
        <row r="8">
          <cell r="M8">
            <v>3.4375000000000003E-2</v>
          </cell>
          <cell r="N8">
            <v>-0.10958333333333334</v>
          </cell>
        </row>
        <row r="14">
          <cell r="N14">
            <v>3.7082261802711369</v>
          </cell>
        </row>
        <row r="17">
          <cell r="K17">
            <v>3.652450823189142E-2</v>
          </cell>
        </row>
        <row r="23">
          <cell r="L23">
            <v>0.36194886735989495</v>
          </cell>
          <cell r="N23">
            <v>-2.4236113190942328E-2</v>
          </cell>
        </row>
        <row r="107">
          <cell r="E107">
            <v>-2.5924976671850697</v>
          </cell>
          <cell r="F107">
            <v>-0.17810573685320752</v>
          </cell>
          <cell r="K107">
            <v>-4.0636537557134346E-2</v>
          </cell>
        </row>
        <row r="108">
          <cell r="M108">
            <v>0.23018840112442693</v>
          </cell>
        </row>
        <row r="117">
          <cell r="G117">
            <v>18.392444232999139</v>
          </cell>
        </row>
        <row r="119">
          <cell r="G119">
            <v>-0.25687094008084288</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Q7">
            <v>0.15917085427135677</v>
          </cell>
          <cell r="R7">
            <v>0.21984924623115579</v>
          </cell>
        </row>
        <row r="13">
          <cell r="Q13">
            <v>-0.20223875895447993</v>
          </cell>
          <cell r="R13">
            <v>3.9409820338391768</v>
          </cell>
        </row>
        <row r="16">
          <cell r="O16">
            <v>4.4677169980770863E-2</v>
          </cell>
        </row>
        <row r="19">
          <cell r="P19">
            <v>14.270376884422111</v>
          </cell>
          <cell r="Q19">
            <v>89.654459352801894</v>
          </cell>
        </row>
        <row r="22">
          <cell r="P22">
            <v>0.28244735258569531</v>
          </cell>
          <cell r="R22">
            <v>1.5405987382936505E-2</v>
          </cell>
        </row>
        <row r="29">
          <cell r="I29">
            <v>0.48944582469879294</v>
          </cell>
          <cell r="J29">
            <v>-1.6492807690928006</v>
          </cell>
        </row>
        <row r="102">
          <cell r="Q102">
            <v>22718440000</v>
          </cell>
        </row>
        <row r="106">
          <cell r="I106">
            <v>0.6093444550343321</v>
          </cell>
          <cell r="J106">
            <v>-2.8988488635660818</v>
          </cell>
          <cell r="K106">
            <v>5.5714285714285605E-2</v>
          </cell>
          <cell r="L106">
            <v>0.32746955345060891</v>
          </cell>
          <cell r="M106">
            <v>0.47278287461773694</v>
          </cell>
          <cell r="N106">
            <v>0.44795127353266895</v>
          </cell>
          <cell r="O106">
            <v>-0.31898617525015627</v>
          </cell>
        </row>
        <row r="107">
          <cell r="Q107">
            <v>0.30250999354806429</v>
          </cell>
        </row>
        <row r="116">
          <cell r="K116">
            <v>101.7243462470263</v>
          </cell>
        </row>
        <row r="118">
          <cell r="K118">
            <v>-0.34103552343702592</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0.69409764566847132</v>
          </cell>
          <cell r="G4">
            <v>0.33129427461163719</v>
          </cell>
        </row>
        <row r="7">
          <cell r="L7">
            <v>0.67600000000000005</v>
          </cell>
          <cell r="N7">
            <v>8.8472727272727272E-2</v>
          </cell>
          <cell r="O7">
            <v>0.19781818181818181</v>
          </cell>
        </row>
        <row r="13">
          <cell r="N13">
            <v>-0.14755660996472728</v>
          </cell>
          <cell r="O13">
            <v>0.40857017291140224</v>
          </cell>
        </row>
        <row r="16">
          <cell r="L16">
            <v>0.20264518659597172</v>
          </cell>
        </row>
        <row r="19">
          <cell r="M19">
            <v>17.189959999999999</v>
          </cell>
          <cell r="N19">
            <v>194.29671187833949</v>
          </cell>
        </row>
        <row r="22">
          <cell r="M22">
            <v>0.38062799679848364</v>
          </cell>
          <cell r="O22">
            <v>1.1507774411236665E-2</v>
          </cell>
        </row>
        <row r="29">
          <cell r="F29">
            <v>0.17171460170483632</v>
          </cell>
          <cell r="G29">
            <v>-1.3053827953885064</v>
          </cell>
        </row>
        <row r="102">
          <cell r="N102">
            <v>47272390000</v>
          </cell>
        </row>
        <row r="106">
          <cell r="F106">
            <v>7.7331844086399784</v>
          </cell>
          <cell r="G106">
            <v>9.5671894606031538E-2</v>
          </cell>
          <cell r="L106">
            <v>0.42352846603754202</v>
          </cell>
        </row>
        <row r="107">
          <cell r="N107">
            <v>0.32857655995757373</v>
          </cell>
        </row>
        <row r="116">
          <cell r="H116">
            <v>78.265104536171293</v>
          </cell>
        </row>
        <row r="118">
          <cell r="H118">
            <v>-0.45414210813104128</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0.22679243030266849</v>
          </cell>
        </row>
        <row r="7">
          <cell r="M7">
            <v>0.80010000000000003</v>
          </cell>
          <cell r="O7">
            <v>0.22579075425790754</v>
          </cell>
          <cell r="P7">
            <v>0.15065693430656935</v>
          </cell>
        </row>
        <row r="13">
          <cell r="O13">
            <v>-2.6109573465787319E-2</v>
          </cell>
          <cell r="P13">
            <v>1.1303377159244383</v>
          </cell>
        </row>
        <row r="16">
          <cell r="M16">
            <v>2.6834126308879342E-2</v>
          </cell>
        </row>
        <row r="19">
          <cell r="N19">
            <v>12.917742092457422</v>
          </cell>
          <cell r="O19">
            <v>57.211120689655175</v>
          </cell>
        </row>
        <row r="22">
          <cell r="N22">
            <v>0.33872825923952682</v>
          </cell>
          <cell r="P22">
            <v>1.166279162629643E-2</v>
          </cell>
        </row>
        <row r="29">
          <cell r="G29">
            <v>1.4179320318148951</v>
          </cell>
          <cell r="H29">
            <v>-10.250398724082935</v>
          </cell>
        </row>
        <row r="102">
          <cell r="O102">
            <v>26545960000</v>
          </cell>
        </row>
        <row r="106">
          <cell r="G106">
            <v>0.41113683538240453</v>
          </cell>
          <cell r="H106">
            <v>-0.12423129798199806</v>
          </cell>
          <cell r="M106">
            <v>0.20885473735740473</v>
          </cell>
        </row>
        <row r="107">
          <cell r="O107">
            <v>0.24822002799299306</v>
          </cell>
        </row>
        <row r="116">
          <cell r="I116">
            <v>35.865938460843076</v>
          </cell>
        </row>
        <row r="118">
          <cell r="I118">
            <v>-0.56089693363316506</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0.67937843603677761</v>
          </cell>
          <cell r="F4">
            <v>0.27763374970539711</v>
          </cell>
        </row>
        <row r="7">
          <cell r="K7">
            <v>0.89470000000000005</v>
          </cell>
          <cell r="M7">
            <v>-4.2427596384430916E-2</v>
          </cell>
          <cell r="N7">
            <v>2.5825493451392734E-2</v>
          </cell>
        </row>
        <row r="13">
          <cell r="M13">
            <v>-0.25634120464397225</v>
          </cell>
          <cell r="N13">
            <v>0.41768468277304555</v>
          </cell>
        </row>
        <row r="16">
          <cell r="K16">
            <v>3.6985512862226511E-2</v>
          </cell>
        </row>
        <row r="19">
          <cell r="L19">
            <v>12.05410071942446</v>
          </cell>
          <cell r="M19" t="str">
            <v>-</v>
          </cell>
        </row>
        <row r="22">
          <cell r="L22" t="str">
            <v>-</v>
          </cell>
          <cell r="N22">
            <v>2.1424653777594952E-3</v>
          </cell>
        </row>
        <row r="29">
          <cell r="E29">
            <v>5.6646340677332541E-2</v>
          </cell>
          <cell r="F29">
            <v>-0.85969278820931394</v>
          </cell>
        </row>
        <row r="102">
          <cell r="M102">
            <v>6534528000</v>
          </cell>
        </row>
        <row r="106">
          <cell r="E106">
            <v>0.56457689063817829</v>
          </cell>
          <cell r="F106">
            <v>-4.1927214355878192E-2</v>
          </cell>
          <cell r="K106">
            <v>1.3218829514210992</v>
          </cell>
        </row>
        <row r="107">
          <cell r="M107">
            <v>0.31647986321927457</v>
          </cell>
        </row>
        <row r="116">
          <cell r="G116">
            <v>20.713896525096551</v>
          </cell>
        </row>
        <row r="118">
          <cell r="G118">
            <v>-0.50961419211419146</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0.51069447022667736</v>
          </cell>
          <cell r="F4">
            <v>0.31411875537594036</v>
          </cell>
        </row>
        <row r="7">
          <cell r="K7">
            <v>0.69399999999999995</v>
          </cell>
          <cell r="M7">
            <v>-1.2987012987012988E-2</v>
          </cell>
          <cell r="N7">
            <v>-5.9740259740259739E-2</v>
          </cell>
        </row>
        <row r="13">
          <cell r="M13">
            <v>-0.24525679463638253</v>
          </cell>
          <cell r="N13">
            <v>2.0473282502271024</v>
          </cell>
        </row>
        <row r="16">
          <cell r="K16">
            <v>9.9888535932196182E-2</v>
          </cell>
        </row>
        <row r="19">
          <cell r="L19">
            <v>10.690799999999999</v>
          </cell>
          <cell r="M19" t="str">
            <v>-</v>
          </cell>
        </row>
        <row r="22">
          <cell r="L22">
            <v>0.61133458620532444</v>
          </cell>
          <cell r="N22">
            <v>-5.5880064859748328E-3</v>
          </cell>
        </row>
        <row r="29">
          <cell r="E29">
            <v>0.32015659230865712</v>
          </cell>
          <cell r="F29">
            <v>-0.9779030429719523</v>
          </cell>
        </row>
        <row r="102">
          <cell r="M102">
            <v>8231916000</v>
          </cell>
        </row>
        <row r="106">
          <cell r="E106">
            <v>0.5068858441079982</v>
          </cell>
          <cell r="F106">
            <v>6.6942976226511741E-2</v>
          </cell>
          <cell r="K106">
            <v>0.10648505776672978</v>
          </cell>
        </row>
        <row r="107">
          <cell r="M107">
            <v>0.2519278061008513</v>
          </cell>
        </row>
        <row r="116">
          <cell r="G116">
            <v>7.7115604754513134</v>
          </cell>
        </row>
        <row r="118">
          <cell r="G118">
            <v>-0.71669505968217062</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0.17956070629670173</v>
          </cell>
          <cell r="AM4">
            <v>6.8744641145912055E-2</v>
          </cell>
        </row>
        <row r="7">
          <cell r="AR7">
            <v>0.68400000000000005</v>
          </cell>
          <cell r="AT7">
            <v>0.34148655025955638</v>
          </cell>
          <cell r="AU7">
            <v>0.27759792354884377</v>
          </cell>
        </row>
        <row r="13">
          <cell r="AT13">
            <v>0.36601671553737292</v>
          </cell>
          <cell r="AU13">
            <v>1.1906786276134549</v>
          </cell>
        </row>
        <row r="16">
          <cell r="AR16">
            <v>-7.5681762677504679E-3</v>
          </cell>
        </row>
        <row r="19">
          <cell r="AS19">
            <v>11.567885795186408</v>
          </cell>
          <cell r="AT19">
            <v>33.8750846450436</v>
          </cell>
        </row>
        <row r="22">
          <cell r="AS22">
            <v>0.11461943491632776</v>
          </cell>
          <cell r="AU22">
            <v>2.3997291161394155E-2</v>
          </cell>
        </row>
        <row r="29">
          <cell r="AL29">
            <v>0.1871521600757291</v>
          </cell>
          <cell r="AM29">
            <v>-5.1829855096373612E-3</v>
          </cell>
        </row>
        <row r="102">
          <cell r="AT102">
            <v>2451235000000</v>
          </cell>
        </row>
        <row r="106">
          <cell r="AL106">
            <v>0.16092875726148481</v>
          </cell>
          <cell r="AM106">
            <v>-7.3196235948460697E-2</v>
          </cell>
          <cell r="AR106">
            <v>0.16480419651738459</v>
          </cell>
        </row>
        <row r="116">
          <cell r="AN116">
            <v>289.11704288891366</v>
          </cell>
        </row>
        <row r="118">
          <cell r="AN118">
            <v>-0.12338302995993555</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AM4">
            <v>-8.4804217817060934E-2</v>
          </cell>
        </row>
        <row r="13">
          <cell r="AV13">
            <v>2.766152315346345</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0.11258955987717512</v>
          </cell>
        </row>
        <row r="7">
          <cell r="Z7">
            <v>0.8044</v>
          </cell>
          <cell r="AB7">
            <v>0.55243790248390068</v>
          </cell>
          <cell r="AC7">
            <v>0.56148420729837478</v>
          </cell>
        </row>
        <row r="13">
          <cell r="AB13">
            <v>0.32418879564370767</v>
          </cell>
          <cell r="AC13">
            <v>1.4029959810010961</v>
          </cell>
        </row>
        <row r="16">
          <cell r="Z16">
            <v>-1.7868565059310757E-2</v>
          </cell>
        </row>
        <row r="19">
          <cell r="AA19">
            <v>14.227246243483593</v>
          </cell>
          <cell r="AB19">
            <v>25.753566472384126</v>
          </cell>
        </row>
        <row r="22">
          <cell r="AA22">
            <v>0.12474545942306228</v>
          </cell>
          <cell r="AC22">
            <v>3.9465417108075107E-2</v>
          </cell>
        </row>
        <row r="29">
          <cell r="T29">
            <v>0.21492973763301104</v>
          </cell>
          <cell r="U29">
            <v>0.20445276459182993</v>
          </cell>
        </row>
        <row r="102">
          <cell r="AB102">
            <v>463950500000</v>
          </cell>
        </row>
        <row r="106">
          <cell r="T106">
            <v>0.23116650599091026</v>
          </cell>
          <cell r="U106">
            <v>2.4106493651770311E-2</v>
          </cell>
          <cell r="Z106">
            <v>8.9402580772229359E-2</v>
          </cell>
        </row>
        <row r="107">
          <cell r="AB107">
            <v>0.11246186760743422</v>
          </cell>
        </row>
        <row r="116">
          <cell r="V116">
            <v>220.2904696642544</v>
          </cell>
        </row>
        <row r="118">
          <cell r="V118">
            <v>-3.9165744911002776E-2</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-0.14817164642055514</v>
          </cell>
          <cell r="AK4">
            <v>4.9359625805640128E-2</v>
          </cell>
        </row>
        <row r="7">
          <cell r="AP7">
            <v>0.17451419558359621</v>
          </cell>
          <cell r="AR7">
            <v>0.11572239747634069</v>
          </cell>
          <cell r="AS7">
            <v>0.17311041009463723</v>
          </cell>
        </row>
        <row r="13">
          <cell r="AR13">
            <v>-5.3649750927818686E-2</v>
          </cell>
          <cell r="AS13">
            <v>0.97340501896520515</v>
          </cell>
        </row>
        <row r="16">
          <cell r="AP16">
            <v>-1.6702823308439991E-2</v>
          </cell>
        </row>
        <row r="19">
          <cell r="AQ19">
            <v>2.2823400630914827</v>
          </cell>
          <cell r="AR19">
            <v>19.722543888343694</v>
          </cell>
        </row>
        <row r="22">
          <cell r="AQ22">
            <v>0.15105387949917398</v>
          </cell>
          <cell r="AS22">
            <v>7.5847772597110327E-2</v>
          </cell>
        </row>
        <row r="29">
          <cell r="AJ29">
            <v>-1.254123280806281</v>
          </cell>
          <cell r="AK29">
            <v>-2.607607695341601</v>
          </cell>
        </row>
        <row r="102">
          <cell r="AR102">
            <v>723501800000</v>
          </cell>
        </row>
        <row r="106">
          <cell r="AJ106">
            <v>-0.16771849301969788</v>
          </cell>
          <cell r="AK106">
            <v>1.5218750000000001</v>
          </cell>
          <cell r="AP106">
            <v>0.3477491262519693</v>
          </cell>
        </row>
        <row r="107">
          <cell r="AR107">
            <v>4.875103709616626E-2</v>
          </cell>
        </row>
        <row r="116">
          <cell r="AL116">
            <v>589.11583363763907</v>
          </cell>
        </row>
        <row r="118">
          <cell r="AL118">
            <v>0.77599660437622964</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part"/>
    </sheetNames>
    <sheetDataSet>
      <sheetData sheetId="0" refreshError="1">
        <row r="4">
          <cell r="AD4">
            <v>0.30024389872501911</v>
          </cell>
        </row>
        <row r="117">
          <cell r="AF117">
            <v>43.292175686505608</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-8.4804217817060934E-2</v>
          </cell>
          <cell r="AN4">
            <v>0.27642826914938645</v>
          </cell>
        </row>
        <row r="7">
          <cell r="AS7">
            <v>0.17545255619653868</v>
          </cell>
          <cell r="AU7">
            <v>7.3867780651150461E-2</v>
          </cell>
          <cell r="AV7">
            <v>9.9462900338173857E-2</v>
          </cell>
        </row>
        <row r="13">
          <cell r="AU13">
            <v>-7.5637955715625283E-4</v>
          </cell>
          <cell r="AV13">
            <v>2.766152315346345</v>
          </cell>
        </row>
        <row r="16">
          <cell r="AS16">
            <v>-2.9569779558887782E-3</v>
          </cell>
        </row>
        <row r="19">
          <cell r="AT19">
            <v>1.2597354286851004</v>
          </cell>
          <cell r="AU19">
            <v>17.053922800718134</v>
          </cell>
        </row>
        <row r="22">
          <cell r="AT22">
            <v>5.7499216753692961E-2</v>
          </cell>
          <cell r="AV22">
            <v>7.895538862631836E-2</v>
          </cell>
        </row>
        <row r="29">
          <cell r="AM29">
            <v>-1.0417331442476565</v>
          </cell>
          <cell r="AN29">
            <v>-12.007578826714623</v>
          </cell>
        </row>
        <row r="102">
          <cell r="AU102">
            <v>18998070000</v>
          </cell>
        </row>
        <row r="106">
          <cell r="AM106">
            <v>0.15309528574072551</v>
          </cell>
          <cell r="AN106">
            <v>-0.38893483193670997</v>
          </cell>
          <cell r="AS106">
            <v>-7.9168503973936488E-3</v>
          </cell>
        </row>
        <row r="107">
          <cell r="AU107">
            <v>8.8468231982069628E-2</v>
          </cell>
        </row>
        <row r="116">
          <cell r="AO116">
            <v>2515.0125602047083</v>
          </cell>
        </row>
        <row r="118">
          <cell r="AO118">
            <v>0.75598712529565937</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9">
  <rv s="0">
    <v>https://www.bing.com/financeapi/forcetrigger?t=a1pmur&amp;q=XNAS%3aCHKP&amp;form=skydnc</v>
    <v>Learn more on Bing</v>
  </rv>
  <rv s="1">
    <v>0</v>
    <v>CHECK POINT SOFTWARE TECHNOLOGIES LTD. (XNAS:CHKP)</v>
    <v>2</v>
    <v>3</v>
    <v>Finance</v>
    <v>4</v>
    <v>en-US</v>
    <v>a1pmur</v>
    <v>268435456</v>
    <v>1</v>
    <v>Powered by Refinitiv</v>
    <v>138.63999999999999</v>
    <v>117.18</v>
    <v>0.63619999999999999</v>
    <v>-0.64</v>
    <v>-4.8309999999999994E-3</v>
    <v>-0.26</v>
    <v>-1.9719999999999998E-3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132.44999999999999</v>
    <v>Software &amp; IT Services</v>
    <v>Stock</v>
    <v>45226.986885277343</v>
    <v>0</v>
    <v>131.05000000000001</v>
    <v>15424460000</v>
    <v>CHECK POINT SOFTWARE TECHNOLOGIES LTD.</v>
    <v>CHECK POINT SOFTWARE TECHNOLOGIES LTD.</v>
    <v>131.91</v>
    <v>19.031400000000001</v>
    <v>132.47999999999999</v>
    <v>131.84</v>
    <v>131.58000000000001</v>
    <v>116993800</v>
    <v>CHKP</v>
    <v>CHECK POINT SOFTWARE TECHNOLOGIES LTD. (XNAS:CHKP)</v>
    <v>1578838</v>
    <v>871296</v>
    <v>1993</v>
  </rv>
  <rv s="2">
    <v>1</v>
  </rv>
  <rv s="0">
    <v>https://www.bing.com/financeapi/forcetrigger?t=c22our&amp;q=XNAS%3aDLO&amp;form=skydnc</v>
    <v>Learn more on Bing</v>
  </rv>
  <rv s="1">
    <v>0</v>
    <v>dLocal Ltd (XNAS:DLO)</v>
    <v>2</v>
    <v>3</v>
    <v>Finance</v>
    <v>4</v>
    <v>en-US</v>
    <v>c22our</v>
    <v>268435456</v>
    <v>1</v>
    <v>Powered by Refinitiv</v>
    <v>24.65</v>
    <v>9.0330999999999992</v>
    <v>2.1160000000000001</v>
    <v>-0.39</v>
    <v>-2.2387999999999998E-2</v>
    <v>-0.14000000000000001</v>
    <v>-8.2210000000000009E-3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806</v>
    <v>Nasdaq Stock Market</v>
    <v>XNAS</v>
    <v>XNAS</v>
    <v>Dr Luis Bonavita, 1294, MONTEVIDEO, URUGUAY-NA, 11300 UY</v>
    <v>17.574999999999999</v>
    <v>Professional &amp; Commercial Services</v>
    <v>Stock</v>
    <v>45226.88912160859</v>
    <v>3</v>
    <v>16.96</v>
    <v>4931171000</v>
    <v>dLocal Ltd</v>
    <v>dLocal Ltd</v>
    <v>17.45</v>
    <v>40.4773</v>
    <v>17.420000000000002</v>
    <v>17.03</v>
    <v>16.89</v>
    <v>289557900</v>
    <v>DLO</v>
    <v>dLocal Ltd (XNAS:DLO)</v>
    <v>805547</v>
    <v>897852</v>
    <v>2021</v>
  </rv>
  <rv s="2">
    <v>4</v>
  </rv>
  <rv s="0">
    <v>https://www.bing.com/financeapi/forcetrigger?t=a25jqh&amp;q=XNAS%3aVRSN&amp;form=skydnc</v>
    <v>Learn more on Bing</v>
  </rv>
  <rv s="1">
    <v>0</v>
    <v>VERISIGN, INC. (XNAS:VRSN)</v>
    <v>2</v>
    <v>3</v>
    <v>Finance</v>
    <v>4</v>
    <v>en-US</v>
    <v>a25jqh</v>
    <v>268435456</v>
    <v>1</v>
    <v>Powered by Refinitiv</v>
    <v>229.72</v>
    <v>175.2</v>
    <v>0.93969999999999998</v>
    <v>-11.9</v>
    <v>-5.8181999999999998E-2</v>
    <v>0.53</v>
    <v>2.751E-3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200.9</v>
    <v>Software &amp; IT Services</v>
    <v>Stock</v>
    <v>45226.916706863281</v>
    <v>6</v>
    <v>188.44</v>
    <v>19866660000</v>
    <v>VERISIGN, INC.</v>
    <v>VERISIGN, INC.</v>
    <v>200.47</v>
    <v>27.469200000000001</v>
    <v>204.53</v>
    <v>192.63</v>
    <v>193.16</v>
    <v>103133800</v>
    <v>VRSN</v>
    <v>VERISIGN, INC. (XNAS:VRSN)</v>
    <v>1652692</v>
    <v>451558</v>
    <v>1995</v>
  </rv>
  <rv s="2">
    <v>7</v>
  </rv>
  <rv s="0">
    <v>https://www.bing.com/financeapi/forcetrigger?t=a1svnm&amp;q=XNYS%3aFICO&amp;form=skydnc</v>
    <v>Learn more on Bing</v>
  </rv>
  <rv s="1">
    <v>0</v>
    <v>FAIR ISAAC CORPORATION (XNYS:FICO)</v>
    <v>2</v>
    <v>3</v>
    <v>Finance</v>
    <v>4</v>
    <v>en-US</v>
    <v>a1svnm</v>
    <v>268435456</v>
    <v>1</v>
    <v>Powered by Refinitiv</v>
    <v>940.1</v>
    <v>427.09</v>
    <v>1.1701999999999999</v>
    <v>18.38</v>
    <v>2.2151999999999998E-2</v>
    <v>-27.23</v>
    <v>-3.2107000000000004E-2</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3437</v>
    <v>New York Stock Exchange</v>
    <v>XNYS</v>
    <v>XNYS</v>
    <v>5 West Mendenhall, Suites 105, BOZEMAN, MT, 59715 US</v>
    <v>849</v>
    <v>Software &amp; IT Services</v>
    <v>Stock</v>
    <v>45226.958333356248</v>
    <v>9</v>
    <v>823.49</v>
    <v>21081400000</v>
    <v>FAIR ISAAC CORPORATION</v>
    <v>FAIR ISAAC CORPORATION</v>
    <v>830.99</v>
    <v>51.517099999999999</v>
    <v>829.72</v>
    <v>848.1</v>
    <v>820.87</v>
    <v>24857210</v>
    <v>FICO</v>
    <v>FAIR ISAAC CORPORATION (XNYS:FICO)</v>
    <v>235815</v>
    <v>202210</v>
    <v>1987</v>
  </rv>
  <rv s="2">
    <v>10</v>
  </rv>
  <rv s="0">
    <v>https://www.bing.com/financeapi/forcetrigger?t=a21m4c&amp;q=XNAS%3aQLYS&amp;form=skydnc</v>
    <v>Learn more on Bing</v>
  </rv>
  <rv s="1">
    <v>0</v>
    <v>QUALYS, INC. (XNAS:QLYS)</v>
    <v>2</v>
    <v>3</v>
    <v>Finance</v>
    <v>4</v>
    <v>en-US</v>
    <v>a21m4c</v>
    <v>268435456</v>
    <v>1</v>
    <v>Powered by Refinitiv</v>
    <v>165.03</v>
    <v>101.1</v>
    <v>0.52590000000000003</v>
    <v>0.04</v>
    <v>2.6289999999999999E-4</v>
    <v>-0.26</v>
    <v>-1.7080000000000001E-3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2140</v>
    <v>Nasdaq Stock Market</v>
    <v>XNAS</v>
    <v>XNAS</v>
    <v>919 E. Hillsdale Blvd., FOSTER CITY, CA, 94404 US</v>
    <v>153.435</v>
    <v>Software &amp; IT Services</v>
    <v>Stock</v>
    <v>45226.843137753909</v>
    <v>12</v>
    <v>150.19999999999999</v>
    <v>5587945000</v>
    <v>QUALYS, INC.</v>
    <v>QUALYS, INC.</v>
    <v>151.99</v>
    <v>48.178400000000003</v>
    <v>152.16999999999999</v>
    <v>152.21</v>
    <v>151.94999999999999</v>
    <v>36712070</v>
    <v>QLYS</v>
    <v>QUALYS, INC. (XNAS:QLYS)</v>
    <v>233625</v>
    <v>318440</v>
    <v>1999</v>
  </rv>
  <rv s="2">
    <v>13</v>
  </rv>
  <rv s="0">
    <v>https://www.bing.com/financeapi/forcetrigger?t=a1tg3m&amp;q=XNAS%3aFTNT&amp;form=skydnc</v>
    <v>Learn more on Bing</v>
  </rv>
  <rv s="1">
    <v>0</v>
    <v>FORTINET, INC. (XNAS:FTNT)</v>
    <v>2</v>
    <v>3</v>
    <v>Finance</v>
    <v>4</v>
    <v>en-US</v>
    <v>a1tg3m</v>
    <v>268435456</v>
    <v>1</v>
    <v>Powered by Refinitiv</v>
    <v>81.239999999999995</v>
    <v>42.610100000000003</v>
    <v>1.1384000000000001</v>
    <v>0.54</v>
    <v>9.691E-3</v>
    <v>0.14000000000000001</v>
    <v>2.4879999999999998E-3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13677</v>
    <v>Nasdaq Stock Market</v>
    <v>XNAS</v>
    <v>XNAS</v>
    <v>899 Kifer Road, SUNNYVALE, CA, 94086 US</v>
    <v>56.57</v>
    <v>Software &amp; IT Services</v>
    <v>Stock</v>
    <v>45226.993469976565</v>
    <v>15</v>
    <v>55.58</v>
    <v>44183050000</v>
    <v>FORTINET, INC.</v>
    <v>FORTINET, INC.</v>
    <v>55.79</v>
    <v>42.202100000000002</v>
    <v>55.72</v>
    <v>56.26</v>
    <v>56.4</v>
    <v>785336900</v>
    <v>FTNT</v>
    <v>FORTINET, INC. (XNAS:FTNT)</v>
    <v>5318005</v>
    <v>5518693</v>
    <v>2000</v>
  </rv>
  <rv s="2">
    <v>16</v>
  </rv>
  <rv s="0">
    <v>https://www.bing.com/financeapi/forcetrigger?t=a1u3rw&amp;q=XNAS%3aGOOGL&amp;form=skydnc</v>
    <v>Learn more on Bing</v>
  </rv>
  <rv s="1">
    <v>0</v>
    <v>ALPHABET INC. (XNAS:GOOGL)</v>
    <v>2</v>
    <v>3</v>
    <v>Finance</v>
    <v>4</v>
    <v>en-US</v>
    <v>a1u3rw</v>
    <v>268435456</v>
    <v>1</v>
    <v>Powered by Refinitiv</v>
    <v>141.22</v>
    <v>83.34</v>
    <v>1.0521</v>
    <v>-0.11</v>
    <v>-8.9959999999999997E-4</v>
    <v>-0.17</v>
    <v>-1.392E-3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123.31</v>
    <v>Software &amp; IT Services</v>
    <v>Stock</v>
    <v>45226.999900219533</v>
    <v>18</v>
    <v>120.20569999999999</v>
    <v>1536122000000</v>
    <v>ALPHABET INC.</v>
    <v>ALPHABET INC.</v>
    <v>122.88</v>
    <v>23.433599999999998</v>
    <v>122.28</v>
    <v>122.17</v>
    <v>122</v>
    <v>12516000000</v>
    <v>GOOGL</v>
    <v>ALPHABET INC. (XNAS:GOOGL)</v>
    <v>44566506</v>
    <v>29171762</v>
    <v>2015</v>
  </rv>
  <rv s="2">
    <v>19</v>
  </rv>
  <rv s="0">
    <v>https://www.bing.com/financeapi/forcetrigger?t=bkg1hw&amp;q=XNYS%3aESTC&amp;form=skydnc</v>
    <v>Learn more on Bing</v>
  </rv>
  <rv s="3">
    <v>5</v>
    <v>Elastic NV (XNYS:ESTC)</v>
    <v>2</v>
    <v>6</v>
    <v>Finance</v>
    <v>4</v>
    <v>en-US</v>
    <v>bkg1hw</v>
    <v>268435456</v>
    <v>1</v>
    <v>Powered by Refinitiv</v>
    <v>84.04</v>
    <v>46.18</v>
    <v>0.88380000000000003</v>
    <v>0.52</v>
    <v>6.9350000000000002E-3</v>
    <v>-1.51</v>
    <v>-0.02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76.66</v>
    <v>Software &amp; IT Services</v>
    <v>Stock</v>
    <v>45226.958333356248</v>
    <v>21</v>
    <v>75.150000000000006</v>
    <v>7447785000</v>
    <v>Elastic NV</v>
    <v>Elastic NV</v>
    <v>75.97</v>
    <v>74.98</v>
    <v>75.5</v>
    <v>73.989999999999995</v>
    <v>98646160</v>
    <v>ESTC</v>
    <v>Elastic NV (XNYS:ESTC)</v>
    <v>826023</v>
    <v>1374121</v>
    <v>2012</v>
  </rv>
  <rv s="2">
    <v>22</v>
  </rv>
  <rv s="0">
    <v>https://www.bing.com/financeapi/forcetrigger?t=bwvem7&amp;q=XNAS%3aABNB&amp;form=skydnc</v>
    <v>Learn more on Bing</v>
  </rv>
  <rv s="1">
    <v>0</v>
    <v>AIRBNB, INC. (XNAS:ABNB)</v>
    <v>2</v>
    <v>3</v>
    <v>Finance</v>
    <v>4</v>
    <v>en-US</v>
    <v>bwvem7</v>
    <v>268435456</v>
    <v>1</v>
    <v>Powered by Refinitiv</v>
    <v>154.94999999999999</v>
    <v>81.91</v>
    <v>1.641</v>
    <v>-1.38</v>
    <v>-1.1951E-2</v>
    <v>0.06</v>
    <v>5.2589999999999994E-4</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116.745</v>
    <v>Software &amp; IT Services</v>
    <v>Stock</v>
    <v>45226.999468529684</v>
    <v>24</v>
    <v>113.235</v>
    <v>73848590000</v>
    <v>AIRBNB, INC.</v>
    <v>AIRBNB, INC.</v>
    <v>116.21</v>
    <v>33.3508</v>
    <v>115.47</v>
    <v>114.09</v>
    <v>114.15</v>
    <v>647283600</v>
    <v>ABNB</v>
    <v>AIRBNB, INC. (XNAS:ABNB)</v>
    <v>5201552</v>
    <v>4742991</v>
    <v>2008</v>
  </rv>
  <rv s="2">
    <v>25</v>
  </rv>
  <rv s="0">
    <v>https://www.bing.com/financeapi/forcetrigger?t=a1xh8m&amp;q=XNAS%3aMELI&amp;form=skydnc</v>
    <v>Learn more on Bing</v>
  </rv>
  <rv s="1">
    <v>0</v>
    <v>MERCADOLIBRE, INC. (XNAS:MELI)</v>
    <v>2</v>
    <v>3</v>
    <v>Finance</v>
    <v>4</v>
    <v>en-US</v>
    <v>a1xh8m</v>
    <v>268435456</v>
    <v>1</v>
    <v>Powered by Refinitiv</v>
    <v>1451.56</v>
    <v>815.85500000000002</v>
    <v>1.5367</v>
    <v>25.45</v>
    <v>2.1659999999999999E-2</v>
    <v>0.3</v>
    <v>2.499E-4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1216.93</v>
    <v>Software &amp; IT Services</v>
    <v>Stock</v>
    <v>45226.996607383597</v>
    <v>27</v>
    <v>1188.4000000000001</v>
    <v>60133750000</v>
    <v>MERCADOLIBRE, INC.</v>
    <v>MERCADOLIBRE, INC.</v>
    <v>1199.9100000000001</v>
    <v>80.495000000000005</v>
    <v>1175</v>
    <v>1200.45</v>
    <v>1200.75</v>
    <v>50092670</v>
    <v>MELI</v>
    <v>MERCADOLIBRE, INC. (XNAS:MELI)</v>
    <v>498168</v>
    <v>313638</v>
    <v>1999</v>
  </rv>
  <rv s="2">
    <v>28</v>
  </rv>
  <rv s="0">
    <v>https://www.bing.com/financeapi/forcetrigger?t=a24nyc&amp;q=XNYS%3aTWLO&amp;form=skydnc</v>
    <v>Learn more on Bing</v>
  </rv>
  <rv s="3">
    <v>5</v>
    <v>TWILIO INC. (XNYS:TWLO)</v>
    <v>2</v>
    <v>6</v>
    <v>Finance</v>
    <v>4</v>
    <v>en-US</v>
    <v>a24nyc</v>
    <v>268435456</v>
    <v>1</v>
    <v>Powered by Refinitiv</v>
    <v>79.7</v>
    <v>41</v>
    <v>1.3469</v>
    <v>-0.56000000000000005</v>
    <v>-1.1033999999999999E-2</v>
    <v>0.11</v>
    <v>2.1919999999999999E-3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51.23</v>
    <v>Software &amp; IT Services</v>
    <v>Stock</v>
    <v>45226.997468957816</v>
    <v>30</v>
    <v>50.03</v>
    <v>9090237000</v>
    <v>TWILIO INC.</v>
    <v>TWILIO INC.</v>
    <v>50.96</v>
    <v>50.75</v>
    <v>50.19</v>
    <v>50.3</v>
    <v>181116500</v>
    <v>TWLO</v>
    <v>TWILIO INC. (XNYS:TWLO)</v>
    <v>1250502</v>
    <v>1896191</v>
    <v>2008</v>
  </rv>
  <rv s="2">
    <v>31</v>
  </rv>
  <rv s="0">
    <v>https://www.bing.com/financeapi/forcetrigger?t=a1pejc&amp;q=XNAS%3aCDNS&amp;form=skydnc</v>
    <v>Learn more on Bing</v>
  </rv>
  <rv s="1">
    <v>0</v>
    <v>CADENCE DESIGN SYSTEMS, INC. (XNAS:CDNS)</v>
    <v>2</v>
    <v>3</v>
    <v>Finance</v>
    <v>4</v>
    <v>en-US</v>
    <v>a1pejc</v>
    <v>268435456</v>
    <v>1</v>
    <v>Powered by Refinitiv</v>
    <v>255.85</v>
    <v>138.76</v>
    <v>1.0447</v>
    <v>0.43</v>
    <v>1.8659999999999998E-3</v>
    <v>0.73</v>
    <v>3.1619999999999999E-3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233.28</v>
    <v>Software &amp; IT Services</v>
    <v>Stock</v>
    <v>45226.998791075785</v>
    <v>33</v>
    <v>229.124</v>
    <v>62810950000</v>
    <v>CADENCE DESIGN SYSTEMS, INC.</v>
    <v>CADENCE DESIGN SYSTEMS, INC.</v>
    <v>232.71</v>
    <v>65.787999999999997</v>
    <v>230.44</v>
    <v>230.87</v>
    <v>231.6</v>
    <v>272062000</v>
    <v>CDNS</v>
    <v>CADENCE DESIGN SYSTEMS, INC. (XNAS:CDNS)</v>
    <v>1428131</v>
    <v>1266314</v>
    <v>1987</v>
  </rv>
  <rv s="2">
    <v>34</v>
  </rv>
  <rv s="0">
    <v>https://www.bing.com/financeapi/forcetrigger?t=aaxn6h&amp;q=XTSE%3aCSU&amp;form=skydnc</v>
    <v>Learn more on Bing</v>
  </rv>
  <rv s="1">
    <v>0</v>
    <v>Constellation Software Inc. (XTSE:CSU)</v>
    <v>2</v>
    <v>7</v>
    <v>Finance</v>
    <v>8</v>
    <v>en-US</v>
    <v>aaxn6h</v>
    <v>268435456</v>
    <v>1</v>
    <v>Powered by Refinitiv</v>
    <v>2905.4</v>
    <v>1827.33</v>
    <v>0.83830000000000005</v>
    <v>-42.2</v>
    <v>-1.5547999999999999E-2</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2713.56</v>
    <v>Software &amp; IT Services</v>
    <v>Stock</v>
    <v>45226.833333333336</v>
    <v>36</v>
    <v>2667.26</v>
    <v>56622500000</v>
    <v>Constellation Software Inc.</v>
    <v>Constellation Software Inc.</v>
    <v>2713</v>
    <v>88.2</v>
    <v>2714.14</v>
    <v>2671.94</v>
    <v>2671.94</v>
    <v>21191530</v>
    <v>CSU</v>
    <v>Constellation Software Inc. (XTSE:CSU)</v>
    <v>27905</v>
    <v>24950</v>
    <v>2002</v>
  </rv>
  <rv s="2">
    <v>37</v>
  </rv>
  <rv s="0">
    <v>https://www.bing.com/financeapi/forcetrigger?t=a239hw&amp;q=XNAS%3aSNPS&amp;form=skydnc</v>
    <v>Learn more on Bing</v>
  </rv>
  <rv s="1">
    <v>0</v>
    <v>SYNOPSYS, INC. (XNAS:SNPS)</v>
    <v>2</v>
    <v>3</v>
    <v>Finance</v>
    <v>4</v>
    <v>en-US</v>
    <v>a239hw</v>
    <v>268435456</v>
    <v>1</v>
    <v>Powered by Refinitiv</v>
    <v>502.66</v>
    <v>269.88</v>
    <v>1.0778000000000001</v>
    <v>3.46</v>
    <v>7.6290000000000004E-3</v>
    <v>-2.99</v>
    <v>-6.5430000000000002E-3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460.15</v>
    <v>Software &amp; IT Services</v>
    <v>Stock</v>
    <v>45226.982194513279</v>
    <v>39</v>
    <v>453.38</v>
    <v>69502300000</v>
    <v>SYNOPSYS, INC.</v>
    <v>SYNOPSYS, INC.</v>
    <v>457.63</v>
    <v>70.163799999999995</v>
    <v>453.54</v>
    <v>457</v>
    <v>454.01</v>
    <v>152083800</v>
    <v>SNPS</v>
    <v>SYNOPSYS, INC. (XNAS:SNPS)</v>
    <v>559715</v>
    <v>769695</v>
    <v>1987</v>
  </rv>
  <rv s="2">
    <v>40</v>
  </rv>
  <rv s="0">
    <v>https://www.bing.com/financeapi/forcetrigger?t=a22777&amp;q=XNYS%3aROP&amp;form=skydnc</v>
    <v>Learn more on Bing</v>
  </rv>
  <rv s="1">
    <v>0</v>
    <v>ROPER TECHNOLOGIES, INC. (XNAS:ROP)</v>
    <v>2</v>
    <v>3</v>
    <v>Finance</v>
    <v>4</v>
    <v>en-US</v>
    <v>a22777</v>
    <v>268435456</v>
    <v>1</v>
    <v>Powered by Refinitiv</v>
    <v>508.9</v>
    <v>388.66</v>
    <v>1.0170999999999999</v>
    <v>-4.8099999999999996</v>
    <v>-1.0013000000000001E-2</v>
    <v>0.56000000000000005</v>
    <v>1.178E-3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482.25</v>
    <v>Software &amp; IT Services</v>
    <v>Stock</v>
    <v>45226.997232510941</v>
    <v>42</v>
    <v>474.46</v>
    <v>50748500000</v>
    <v>ROPER TECHNOLOGIES, INC.</v>
    <v>ROPER TECHNOLOGIES, INC.</v>
    <v>478.71</v>
    <v>41.190199999999997</v>
    <v>480.38</v>
    <v>475.57</v>
    <v>476.13</v>
    <v>106710900</v>
    <v>ROP</v>
    <v>ROPER TECHNOLOGIES, INC. (XNAS:ROP)</v>
    <v>450141</v>
    <v>413686</v>
    <v>1981</v>
  </rv>
  <rv s="2">
    <v>43</v>
  </rv>
  <rv s="0">
    <v>https://www.bing.com/financeapi/forcetrigger?t=a1yoa2&amp;q=XNYS%3aNOW&amp;form=skydnc</v>
    <v>Learn more on Bing</v>
  </rv>
  <rv s="1">
    <v>0</v>
    <v>SERVICENOW, INC. (XNYS:NOW)</v>
    <v>2</v>
    <v>3</v>
    <v>Finance</v>
    <v>4</v>
    <v>en-US</v>
    <v>a1yoa2</v>
    <v>268435456</v>
    <v>1</v>
    <v>Powered by Refinitiv</v>
    <v>614.35990000000004</v>
    <v>351.25</v>
    <v>0.998</v>
    <v>3.06</v>
    <v>5.5539999999999999E-3</v>
    <v>0</v>
    <v>0</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564</v>
    <v>Software &amp; IT Services</v>
    <v>Stock</v>
    <v>45226.995097383595</v>
    <v>45</v>
    <v>548.44000000000005</v>
    <v>113572000000</v>
    <v>SERVICENOW, INC.</v>
    <v>SERVICENOW, INC.</v>
    <v>556.46</v>
    <v>71.702799999999996</v>
    <v>550.95000000000005</v>
    <v>554.01</v>
    <v>554.01</v>
    <v>205000000</v>
    <v>NOW</v>
    <v>SERVICENOW, INC. (XNYS:NOW)</v>
    <v>1755767</v>
    <v>1198511</v>
    <v>2012</v>
  </rv>
  <rv s="2">
    <v>46</v>
  </rv>
  <rv s="0">
    <v>https://www.bing.com/financeapi/forcetrigger?t=a1xa27&amp;q=XNAS%3aMANH&amp;form=skydnc</v>
    <v>Learn more on Bing</v>
  </rv>
  <rv s="1">
    <v>0</v>
    <v>MANHATTAN ASSOCIATES, INC. (XNAS:MANH)</v>
    <v>2</v>
    <v>3</v>
    <v>Finance</v>
    <v>4</v>
    <v>en-US</v>
    <v>a1xa27</v>
    <v>268435456</v>
    <v>1</v>
    <v>Powered by Refinitiv</v>
    <v>211.81</v>
    <v>107.18</v>
    <v>1.5106999999999999</v>
    <v>-3.43</v>
    <v>-1.7871999999999999E-2</v>
    <v>0</v>
    <v>0</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192.70500000000001</v>
    <v>Software &amp; IT Services</v>
    <v>Stock</v>
    <v>45226.862353553122</v>
    <v>48</v>
    <v>186.9</v>
    <v>11623950000</v>
    <v>MANHATTAN ASSOCIATES, INC.</v>
    <v>MANHATTAN ASSOCIATES, INC.</v>
    <v>192.43</v>
    <v>71.259500000000003</v>
    <v>191.92</v>
    <v>188.49</v>
    <v>188.49</v>
    <v>61668800</v>
    <v>MANH</v>
    <v>MANHATTAN ASSOCIATES, INC. (XNAS:MANH)</v>
    <v>382569</v>
    <v>421700</v>
    <v>1998</v>
  </rv>
  <rv s="2">
    <v>49</v>
  </rv>
  <rv s="0">
    <v>https://www.bing.com/financeapi/forcetrigger?t=bq8rqh&amp;q=XNAS%3aCRWD&amp;form=skydnc</v>
    <v>Learn more on Bing</v>
  </rv>
  <rv s="3">
    <v>5</v>
    <v>CROWDSTRIKE HOLDINGS, INC. (XNAS:CRWD)</v>
    <v>2</v>
    <v>6</v>
    <v>Finance</v>
    <v>4</v>
    <v>en-US</v>
    <v>bq8rqh</v>
    <v>268435456</v>
    <v>1</v>
    <v>Powered by Refinitiv</v>
    <v>191.99</v>
    <v>92.25</v>
    <v>0.92230000000000001</v>
    <v>1.18</v>
    <v>6.875E-3</v>
    <v>-0.14000000000000001</v>
    <v>-8.1010000000000001E-4</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7586</v>
    <v>Nasdaq Stock Market</v>
    <v>XNAS</v>
    <v>XNAS</v>
    <v>206 E. 9TH STREET, SUITE 1400, AUSTIN, TX, 78701 US</v>
    <v>175.7</v>
    <v>Software &amp; IT Services</v>
    <v>Stock</v>
    <v>45226.99816387656</v>
    <v>51</v>
    <v>171.2216</v>
    <v>41267380000</v>
    <v>CROWDSTRIKE HOLDINGS, INC.</v>
    <v>CROWDSTRIKE HOLDINGS, INC.</v>
    <v>174.22</v>
    <v>171.64</v>
    <v>172.82</v>
    <v>172.68</v>
    <v>238788200</v>
    <v>CRWD</v>
    <v>CROWDSTRIKE HOLDINGS, INC. (XNAS:CRWD)</v>
    <v>1795144</v>
    <v>3032932</v>
    <v>2011</v>
  </rv>
  <rv s="2">
    <v>52</v>
  </rv>
  <rv s="0">
    <v>https://www.bing.com/financeapi/forcetrigger?t=c3jojc&amp;q=XNAS%3aGTLB&amp;form=skydnc</v>
    <v>Learn more on Bing</v>
  </rv>
  <rv s="3">
    <v>5</v>
    <v>Gitlab Inc. (XNAS:GTLB)</v>
    <v>2</v>
    <v>6</v>
    <v>Finance</v>
    <v>4</v>
    <v>en-US</v>
    <v>c3jojc</v>
    <v>268435456</v>
    <v>1</v>
    <v>Powered by Refinitiv</v>
    <v>58.7</v>
    <v>26.24</v>
    <v>2.5139999999999998</v>
    <v>0.97</v>
    <v>2.3504000000000001E-2</v>
    <v>-0.38</v>
    <v>-8.9959999999999988E-3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42.954999999999998</v>
    <v>Software &amp; IT Services</v>
    <v>Stock</v>
    <v>45226.986490925781</v>
    <v>54</v>
    <v>41.38</v>
    <v>6534528000</v>
    <v>Gitlab Inc.</v>
    <v>Gitlab Inc.</v>
    <v>41.88</v>
    <v>41.27</v>
    <v>42.24</v>
    <v>41.86</v>
    <v>154700000</v>
    <v>GTLB</v>
    <v>Gitlab Inc. (XNAS:GTLB)</v>
    <v>1350679</v>
    <v>1367858</v>
    <v>2014</v>
  </rv>
  <rv s="2">
    <v>55</v>
  </rv>
  <rv s="0">
    <v>https://www.bing.com/financeapi/forcetrigger?t=a1mw4c&amp;q=XNAS%3aADP&amp;form=skydnc</v>
    <v>Learn more on Bing</v>
  </rv>
  <rv s="1">
    <v>0</v>
    <v>AUTOMATIC DATA PROCESSING, INC. (XNAS:ADP)</v>
    <v>2</v>
    <v>3</v>
    <v>Finance</v>
    <v>4</v>
    <v>en-US</v>
    <v>a1mw4c</v>
    <v>268435456</v>
    <v>1</v>
    <v>Powered by Refinitiv</v>
    <v>274.92</v>
    <v>201.46</v>
    <v>0.84699999999999998</v>
    <v>-4</v>
    <v>-1.8278000000000003E-2</v>
    <v>-0.74</v>
    <v>-3.444E-3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218.58</v>
    <v>Software &amp; IT Services</v>
    <v>Stock</v>
    <v>45226.997654988278</v>
    <v>57</v>
    <v>213.9</v>
    <v>88449630000</v>
    <v>AUTOMATIC DATA PROCESSING, INC.</v>
    <v>AUTOMATIC DATA PROCESSING, INC.</v>
    <v>218.33</v>
    <v>25.524100000000001</v>
    <v>218.84</v>
    <v>214.84</v>
    <v>214.1</v>
    <v>411700000</v>
    <v>ADP</v>
    <v>AUTOMATIC DATA PROCESSING, INC. (XNAS:ADP)</v>
    <v>2070197</v>
    <v>1509901</v>
    <v>1961</v>
  </rv>
  <rv s="2">
    <v>58</v>
  </rv>
  <rv s="0">
    <v>https://www.bing.com/financeapi/forcetrigger?t=a1q8r7&amp;q=XNAS%3aCPRT&amp;form=skydnc</v>
    <v>Learn more on Bing</v>
  </rv>
  <rv s="1">
    <v>0</v>
    <v>COPART, INC. (XNAS:CPRT)</v>
    <v>2</v>
    <v>3</v>
    <v>Finance</v>
    <v>4</v>
    <v>en-US</v>
    <v>a1q8r7</v>
    <v>268435456</v>
    <v>1</v>
    <v>Powered by Refinitiv</v>
    <v>47.384999999999998</v>
    <v>27.68</v>
    <v>1.1858</v>
    <v>-0.42</v>
    <v>-9.7330000000000003E-3</v>
    <v>0.25</v>
    <v>5.8509999999999994E-3</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43.5</v>
    <v>Software &amp; IT Services</v>
    <v>Stock</v>
    <v>45226.988504524998</v>
    <v>60</v>
    <v>42.46</v>
    <v>40907800000</v>
    <v>COPART, INC.</v>
    <v>COPART, INC.</v>
    <v>43.3</v>
    <v>44.629199999999997</v>
    <v>43.15</v>
    <v>42.73</v>
    <v>42.98</v>
    <v>957355700</v>
    <v>CPRT</v>
    <v>COPART, INC. (XNAS:CPRT)</v>
    <v>3683775</v>
    <v>3436163</v>
    <v>2012</v>
  </rv>
  <rv s="2">
    <v>61</v>
  </rv>
  <rv s="0">
    <v>https://www.bing.com/financeapi/forcetrigger?t=azbtyc&amp;q=XNAS%3aZS&amp;form=skydnc</v>
    <v>Learn more on Bing</v>
  </rv>
  <rv s="3">
    <v>5</v>
    <v>ZSCALER, INC. (XNAS:ZS)</v>
    <v>2</v>
    <v>6</v>
    <v>Finance</v>
    <v>4</v>
    <v>en-US</v>
    <v>azbtyc</v>
    <v>268435456</v>
    <v>1</v>
    <v>Powered by Refinitiv</v>
    <v>177.69</v>
    <v>84.93</v>
    <v>0.80800000000000005</v>
    <v>-0.24</v>
    <v>-1.552E-3</v>
    <v>0</v>
    <v>0</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157.08590000000001</v>
    <v>Software &amp; IT Services</v>
    <v>Stock</v>
    <v>45226.996349339846</v>
    <v>63</v>
    <v>153.88499999999999</v>
    <v>22718440000</v>
    <v>ZSCALER, INC.</v>
    <v>ZSCALER, INC.</v>
    <v>156.24</v>
    <v>154.61000000000001</v>
    <v>154.37</v>
    <v>154.37</v>
    <v>147168800</v>
    <v>ZS</v>
    <v>ZSCALER, INC. (XNAS:ZS)</v>
    <v>1089699</v>
    <v>1674628</v>
    <v>2007</v>
  </rv>
  <rv s="2">
    <v>64</v>
  </rv>
  <rv s="0">
    <v>https://www.bing.com/financeapi/forcetrigger?t=bvlqa2&amp;q=XNYS%3aSNOW&amp;form=skydnc</v>
    <v>Learn more on Bing</v>
  </rv>
  <rv s="3">
    <v>5</v>
    <v>SNOWFLAKE INC. (XNYS:SNOW)</v>
    <v>2</v>
    <v>6</v>
    <v>Finance</v>
    <v>4</v>
    <v>en-US</v>
    <v>bvlqa2</v>
    <v>268435456</v>
    <v>1</v>
    <v>Powered by Refinitiv</v>
    <v>193.94</v>
    <v>119.27</v>
    <v>1.627</v>
    <v>2.54</v>
    <v>1.8035000000000002E-2</v>
    <v>0.22</v>
    <v>1.534E-3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145.38999999999999</v>
    <v>Software &amp; IT Services</v>
    <v>Stock</v>
    <v>45226.999901978903</v>
    <v>66</v>
    <v>141.88999999999999</v>
    <v>47272390000</v>
    <v>SNOWFLAKE INC.</v>
    <v>SNOWFLAKE INC.</v>
    <v>144.1</v>
    <v>140.84</v>
    <v>143.38</v>
    <v>143.6</v>
    <v>329700000</v>
    <v>SNOW</v>
    <v>SNOWFLAKE INC. (XNYS:SNOW)</v>
    <v>3393761</v>
    <v>3474727</v>
    <v>2012</v>
  </rv>
  <rv s="2">
    <v>67</v>
  </rv>
  <rv s="0">
    <v>https://www.bing.com/financeapi/forcetrigger?t=a25jnm&amp;q=XNAS%3aVRSK&amp;form=skydnc</v>
    <v>Learn more on Bing</v>
  </rv>
  <rv s="1">
    <v>0</v>
    <v>VERISK ANALYTICS, INC. (XNAS:VRSK)</v>
    <v>2</v>
    <v>3</v>
    <v>Finance</v>
    <v>4</v>
    <v>en-US</v>
    <v>a25jnm</v>
    <v>268435456</v>
    <v>1</v>
    <v>Powered by Refinitiv</v>
    <v>249.26</v>
    <v>162.94</v>
    <v>0.85580000000000001</v>
    <v>-2.84</v>
    <v>-1.2527999999999999E-2</v>
    <v>0</v>
    <v>0</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226.37</v>
    <v>Software &amp; IT Services</v>
    <v>Stock</v>
    <v>45226.870400705469</v>
    <v>69</v>
    <v>222.3</v>
    <v>32464310000</v>
    <v>VERISK ANALYTICS, INC.</v>
    <v>VERISK ANALYTICS, INC.</v>
    <v>226.37</v>
    <v>46.397399999999998</v>
    <v>226.69</v>
    <v>223.85</v>
    <v>223.85</v>
    <v>145027100</v>
    <v>VRSK</v>
    <v>VERISK ANALYTICS, INC. (XNAS:VRSK)</v>
    <v>1106615</v>
    <v>932752</v>
    <v>2008</v>
  </rv>
  <rv s="2">
    <v>70</v>
  </rv>
  <rv s="0">
    <v>https://www.bing.com/financeapi/forcetrigger?t=c11cur&amp;q=XNAS%3aGLBE&amp;form=skydnc</v>
    <v>Learn more on Bing</v>
  </rv>
  <rv s="4">
    <v>9</v>
    <v>GLOBAL-E ONLINE LTD (XNAS:GLBE)</v>
    <v>2</v>
    <v>10</v>
    <v>Finance</v>
    <v>4</v>
    <v>en-US</v>
    <v>c11cur</v>
    <v>268435456</v>
    <v>1</v>
    <v>Powered by Refinitiv</v>
    <v>45.72</v>
    <v>18.14</v>
    <v>-0.37</v>
    <v>-1.1297999999999999E-2</v>
    <v>0.25</v>
    <v>7.7210000000000004E-3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33.634999999999998</v>
    <v>Software &amp; IT Services</v>
    <v>Stock</v>
    <v>45226.939719316404</v>
    <v>72</v>
    <v>32.020000000000003</v>
    <v>5318530000</v>
    <v>GLOBAL-E ONLINE LTD</v>
    <v>GLOBAL-E ONLINE LTD</v>
    <v>33.32</v>
    <v>32.75</v>
    <v>32.380000000000003</v>
    <v>32.630000000000003</v>
    <v>164253600</v>
    <v>GLBE</v>
    <v>GLOBAL-E ONLINE LTD (XNAS:GLBE)</v>
    <v>1410099</v>
    <v>991699</v>
    <v>2013</v>
  </rv>
  <rv s="2">
    <v>73</v>
  </rv>
  <rv s="0">
    <v>https://www.bing.com/financeapi/forcetrigger?t=brjvjc&amp;q=XNAS%3aDDOG&amp;form=skydnc</v>
    <v>Learn more on Bing</v>
  </rv>
  <rv s="3">
    <v>5</v>
    <v>DATADOG, INC. (XNAS:DDOG)</v>
    <v>2</v>
    <v>6</v>
    <v>Finance</v>
    <v>4</v>
    <v>en-US</v>
    <v>brjvjc</v>
    <v>268435456</v>
    <v>1</v>
    <v>Powered by Refinitiv</v>
    <v>118.02</v>
    <v>61.34</v>
    <v>1.0203</v>
    <v>0.96</v>
    <v>1.1893000000000001E-2</v>
    <v>0.12</v>
    <v>1.469E-3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82.44</v>
    <v>Software &amp; IT Services</v>
    <v>Stock</v>
    <v>45226.999469142967</v>
    <v>75</v>
    <v>80.459999999999994</v>
    <v>26545960000</v>
    <v>DATADOG, INC.</v>
    <v>DATADOG, INC.</v>
    <v>81.8</v>
    <v>80.72</v>
    <v>81.680000000000007</v>
    <v>81.8</v>
    <v>324999500</v>
    <v>DDOG</v>
    <v>DATADOG, INC. (XNAS:DDOG)</v>
    <v>3633784</v>
    <v>3478547</v>
    <v>2010</v>
  </rv>
  <rv s="2">
    <v>76</v>
  </rv>
  <rv s="0">
    <v>http://commons.wikimedia.org/wiki/File:MongoDB_Logo.svg</v>
    <v>&lt;a rel="nofollow" class="external text" href="https://www.mongodb.com/legal/trademark-usage-guidelines"&gt;MongoDB, Inc.&lt;/a&gt;</v>
  </rv>
  <rv s="0">
    <v>http://en.wikipedia.org/wiki/MongoDB_Inc.</v>
    <v>Wikipedia</v>
  </rv>
  <rv s="5">
    <v>78</v>
    <v>79</v>
  </rv>
  <rv s="6">
    <v>15</v>
    <v>https://www.bing.com/th?id=AMMS_e1db2e3234bc1bb199e8aee07d2a0340&amp;qlt=95</v>
    <v>80</v>
    <v>0</v>
    <v>https://www.bing.com/images/search?form=xlimg&amp;q=10gen</v>
    <v>Image of MONGODB, INC.</v>
  </rv>
  <rv s="0">
    <v>https://www.bing.com/financeapi/forcetrigger?t=a1xf1h&amp;q=XNAS%3aMDB&amp;form=skydnc</v>
    <v>Learn more on Bing</v>
  </rv>
  <rv s="7">
    <v>11</v>
    <v>MONGODB, INC. (XNAS:MDB)</v>
    <v>13</v>
    <v>14</v>
    <v>Finance</v>
    <v>4</v>
    <v>en-US</v>
    <v>a1xf1h</v>
    <v>268435456</v>
    <v>1</v>
    <v>Powered by Refinitiv</v>
    <v>439</v>
    <v>135.15</v>
    <v>1.1594</v>
    <v>7.98</v>
    <v>2.4378999999999998E-2</v>
    <v>0.14000000000000001</v>
    <v>4.1750000000000001E-4</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339.755</v>
    <v>81</v>
    <v>Software &amp; IT Services</v>
    <v>Stock</v>
    <v>45226.998310416406</v>
    <v>82</v>
    <v>331.98</v>
    <v>23922560000</v>
    <v>MONGODB, INC.</v>
    <v>MONGODB, INC.</v>
    <v>333</v>
    <v>327.33</v>
    <v>335.31</v>
    <v>335.45</v>
    <v>71344620</v>
    <v>MDB</v>
    <v>MONGODB, INC. (XNAS:MDB)</v>
    <v>1070231</v>
    <v>1067976</v>
    <v>2007</v>
  </rv>
  <rv s="2">
    <v>83</v>
  </rv>
  <rv s="0">
    <v>https://www.bing.com/financeapi/forcetrigger?t=a1nhlh&amp;q=XNAS%3aAMZN&amp;form=skydnc</v>
    <v>Learn more on Bing</v>
  </rv>
  <rv s="1">
    <v>0</v>
    <v>AMAZON.COM, INC. (XNAS:AMZN)</v>
    <v>2</v>
    <v>3</v>
    <v>Finance</v>
    <v>16</v>
    <v>en-US</v>
    <v>a1nhlh</v>
    <v>268435456</v>
    <v>1</v>
    <v>Powered by Refinitiv</v>
    <v>145.86000000000001</v>
    <v>81.430000000000007</v>
    <v>1.1741999999999999</v>
    <v>8.17</v>
    <v>6.8328E-2</v>
    <v>-0.02</v>
    <v>-1.5660000000000001E-4</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130.02000000000001</v>
    <v>Diversified Retail</v>
    <v>Stock</v>
    <v>45226.999989339842</v>
    <v>85</v>
    <v>125.52</v>
    <v>1317990000000</v>
    <v>AMAZON.COM, INC.</v>
    <v>AMAZON.COM, INC.</v>
    <v>126.2</v>
    <v>66.689599999999999</v>
    <v>119.57</v>
    <v>127.74</v>
    <v>127.72</v>
    <v>10317750000</v>
    <v>AMZN</v>
    <v>AMAZON.COM, INC. (XNAS:AMZN)</v>
    <v>125309313</v>
    <v>53512521</v>
    <v>1996</v>
  </rv>
  <rv s="2">
    <v>86</v>
  </rv>
  <rv s="0">
    <v>https://www.bing.com/financeapi/forcetrigger?t=bvsk7w&amp;q=XNYS%3aPLTR&amp;form=skydnc</v>
    <v>Learn more on Bing</v>
  </rv>
  <rv s="3">
    <v>5</v>
    <v>PALANTIR TECHNOLOGIES INC. (XNYS:PLTR)</v>
    <v>2</v>
    <v>6</v>
    <v>Finance</v>
    <v>4</v>
    <v>en-US</v>
    <v>bvsk7w</v>
    <v>268435456</v>
    <v>1</v>
    <v>Powered by Refinitiv</v>
    <v>20.239899999999999</v>
    <v>5.84</v>
    <v>1.895</v>
    <v>-0.22</v>
    <v>-1.4388000000000001E-2</v>
    <v>-0.02</v>
    <v>-1.3270000000000001E-3</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3734</v>
    <v>New York Stock Exchange</v>
    <v>XNYS</v>
    <v>XNYS</v>
    <v>1200 17Th Street, Floor 15, DENVER, CO, 80202 US</v>
    <v>15.6</v>
    <v>Software &amp; IT Services</v>
    <v>Stock</v>
    <v>45226.999952534374</v>
    <v>88</v>
    <v>14.96</v>
    <v>32412860000</v>
    <v>PALANTIR TECHNOLOGIES INC.</v>
    <v>PALANTIR TECHNOLOGIES INC.</v>
    <v>15.48</v>
    <v>15.29</v>
    <v>15.07</v>
    <v>15.05</v>
    <v>2150820000</v>
    <v>PLTR</v>
    <v>PALANTIR TECHNOLOGIES INC. (XNYS:PLTR)</v>
    <v>39913561</v>
    <v>56537988</v>
    <v>2003</v>
  </rv>
  <rv s="2">
    <v>89</v>
  </rv>
  <rv s="0">
    <v>https://www.bing.com/financeapi/forcetrigger?t=c2i1cw&amp;q=XNAS%3aCFLT&amp;form=skydnc</v>
    <v>Learn more on Bing</v>
  </rv>
  <rv s="3">
    <v>5</v>
    <v>CONFLUENT, INC. (XNAS:CFLT)</v>
    <v>2</v>
    <v>6</v>
    <v>Finance</v>
    <v>4</v>
    <v>en-US</v>
    <v>c2i1cw</v>
    <v>268435456</v>
    <v>1</v>
    <v>Powered by Refinitiv</v>
    <v>41.223500000000001</v>
    <v>16.600000000000001</v>
    <v>2.4849999999999999</v>
    <v>0.24</v>
    <v>8.8950000000000001E-3</v>
    <v>0.31</v>
    <v>1.1389E-2</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27.939900000000002</v>
    <v>Software &amp; IT Services</v>
    <v>Stock</v>
    <v>45226.999186678127</v>
    <v>91</v>
    <v>26.71</v>
    <v>8231916000</v>
    <v>CONFLUENT, INC.</v>
    <v>CONFLUENT, INC.</v>
    <v>27.82</v>
    <v>26.98</v>
    <v>27.22</v>
    <v>27.53</v>
    <v>302421600</v>
    <v>CFLT</v>
    <v>CONFLUENT, INC. (XNAS:CFLT)</v>
    <v>3342374</v>
    <v>3308986</v>
    <v>2014</v>
  </rv>
  <rv s="2">
    <v>92</v>
  </rv>
  <rv s="0">
    <v>https://www.bing.com/financeapi/forcetrigger?t=c2kadm&amp;q=XNYS%3aS&amp;form=skydnc</v>
    <v>Learn more on Bing</v>
  </rv>
  <rv s="3">
    <v>5</v>
    <v>SENTINELONE, INC. (XNYS:S)</v>
    <v>2</v>
    <v>6</v>
    <v>Finance</v>
    <v>4</v>
    <v>en-US</v>
    <v>c2kadm</v>
    <v>268435456</v>
    <v>1</v>
    <v>Powered by Refinitiv</v>
    <v>24.2</v>
    <v>12.43</v>
    <v>1.83</v>
    <v>-0.01</v>
    <v>-6.5229999999999997E-4</v>
    <v>0.06</v>
    <v>3.9160000000000002E-3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15.778600000000001</v>
    <v>Software &amp; IT Services</v>
    <v>Stock</v>
    <v>45226.996513714847</v>
    <v>94</v>
    <v>15.28</v>
    <v>4529723000</v>
    <v>SENTINELONE, INC.</v>
    <v>SENTINELONE, INC.</v>
    <v>15.66</v>
    <v>15.33</v>
    <v>15.32</v>
    <v>15.38</v>
    <v>295673800</v>
    <v>S</v>
    <v>SENTINELONE, INC. (XNYS:S)</v>
    <v>2521204</v>
    <v>4611989</v>
    <v>2013</v>
  </rv>
  <rv s="2">
    <v>95</v>
  </rv>
  <rv s="0">
    <v>https://www.bing.com/financeapi/forcetrigger?t=a1yv52&amp;q=XNAS%3aNVDA&amp;form=skydnc</v>
    <v>Learn more on Bing</v>
  </rv>
  <rv s="1">
    <v>0</v>
    <v>NVIDIA CORPORATION (XNAS:NVDA)</v>
    <v>2</v>
    <v>3</v>
    <v>Finance</v>
    <v>4</v>
    <v>en-US</v>
    <v>a1yv52</v>
    <v>268435456</v>
    <v>1</v>
    <v>Powered by Refinitiv</v>
    <v>502.66</v>
    <v>129.56</v>
    <v>1.6931</v>
    <v>1.74</v>
    <v>4.3150000000000003E-3</v>
    <v>0.6</v>
    <v>1.4810000000000001E-3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412.06</v>
    <v>Semiconductors &amp; Semiconductor Equipment</v>
    <v>Stock</v>
    <v>45226.999990103905</v>
    <v>97</v>
    <v>400.15</v>
    <v>1000350000000</v>
    <v>NVIDIA CORPORATION</v>
    <v>NVIDIA CORPORATION</v>
    <v>411.3</v>
    <v>97.834800000000001</v>
    <v>403.26</v>
    <v>405</v>
    <v>405.6</v>
    <v>2470000000</v>
    <v>NVDA</v>
    <v>NVIDIA CORPORATION (XNAS:NVDA)</v>
    <v>41678441</v>
    <v>45550678</v>
    <v>1998</v>
  </rv>
  <rv s="2">
    <v>98</v>
  </rv>
  <rv s="0">
    <v>https://www.bing.com/financeapi/forcetrigger?t=a234r7&amp;q=XNAS%3aSMCI&amp;form=skydnc</v>
    <v>Learn more on Bing</v>
  </rv>
  <rv s="1">
    <v>0</v>
    <v>SUPER MICRO COMPUTER, INC. (XNAS:SMCI)</v>
    <v>2</v>
    <v>3</v>
    <v>Finance</v>
    <v>4</v>
    <v>en-US</v>
    <v>a234r7</v>
    <v>268435456</v>
    <v>1</v>
    <v>Powered by Refinitiv</v>
    <v>356.99990000000003</v>
    <v>67.75</v>
    <v>1.1669</v>
    <v>1.94</v>
    <v>8.1019999999999998E-3</v>
    <v>-0.41</v>
    <v>-1.6980000000000001E-3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248.99</v>
    <v>Computers, Phones &amp; Household Electronics</v>
    <v>Stock</v>
    <v>45226.999155103906</v>
    <v>100</v>
    <v>239.59059999999999</v>
    <v>12771500000</v>
    <v>SUPER MICRO COMPUTER, INC.</v>
    <v>SUPER MICRO COMPUTER, INC.</v>
    <v>248</v>
    <v>21.0961</v>
    <v>239.46</v>
    <v>241.4</v>
    <v>240.99</v>
    <v>52905950</v>
    <v>SMCI</v>
    <v>SUPER MICRO COMPUTER, INC. (XNAS:SMCI)</v>
    <v>1811698</v>
    <v>3142742</v>
    <v>2006</v>
  </rv>
  <rv s="2">
    <v>101</v>
  </rv>
  <rv s="0">
    <v>https://www.bing.com/financeapi/forcetrigger?t=a1siww&amp;q=XNAS%3aEXTR&amp;form=skydnc</v>
    <v>Learn more on Bing</v>
  </rv>
  <rv s="1">
    <v>0</v>
    <v>EXTREME NETWORKS, INC. (XNAS:EXTR)</v>
    <v>2</v>
    <v>3</v>
    <v>Finance</v>
    <v>4</v>
    <v>en-US</v>
    <v>a1siww</v>
    <v>268435456</v>
    <v>1</v>
    <v>Powered by Refinitiv</v>
    <v>32.729999999999997</v>
    <v>14.630800000000001</v>
    <v>2.1358000000000001</v>
    <v>0.34</v>
    <v>1.6832E-2</v>
    <v>-0.06</v>
    <v>-2.9210000000000004E-3</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20.88</v>
    <v>Communications &amp; Networking</v>
    <v>Stock</v>
    <v>45226.992694003908</v>
    <v>103</v>
    <v>20.329999999999998</v>
    <v>2660544000</v>
    <v>EXTREME NETWORKS, INC.</v>
    <v>EXTREME NETWORKS, INC.</v>
    <v>20.329999999999998</v>
    <v>35.114699999999999</v>
    <v>20.2</v>
    <v>20.54</v>
    <v>20.48</v>
    <v>129529900</v>
    <v>EXTR</v>
    <v>EXTREME NETWORKS, INC. (XNAS:EXTR)</v>
    <v>3039894</v>
    <v>2058969</v>
    <v>1999</v>
  </rv>
  <rv s="2">
    <v>104</v>
  </rv>
  <rv s="0">
    <v>https://www.bing.com/financeapi/forcetrigger?t=a1nihw&amp;q=XNYS%3aANET&amp;form=skydnc</v>
    <v>Learn more on Bing</v>
  </rv>
  <rv s="1">
    <v>0</v>
    <v>ARISTA NETWORKS, INC. (XNYS:ANET)</v>
    <v>2</v>
    <v>3</v>
    <v>Finance</v>
    <v>4</v>
    <v>en-US</v>
    <v>a1nihw</v>
    <v>268435456</v>
    <v>1</v>
    <v>Powered by Refinitiv</v>
    <v>198.7</v>
    <v>107.57</v>
    <v>1.1448</v>
    <v>6.37</v>
    <v>3.7510000000000002E-2</v>
    <v>0.28000000000000003</v>
    <v>1.5890000000000001E-3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177</v>
    <v>Communications &amp; Networking</v>
    <v>Stock</v>
    <v>45226.996621400001</v>
    <v>106</v>
    <v>170.87</v>
    <v>54545010000</v>
    <v>ARISTA NETWORKS, INC.</v>
    <v>ARISTA NETWORKS, INC.</v>
    <v>171.47</v>
    <v>32.528300000000002</v>
    <v>169.82</v>
    <v>176.19</v>
    <v>176.47</v>
    <v>309580600</v>
    <v>ANET</v>
    <v>ARISTA NETWORKS, INC. (XNYS:ANET)</v>
    <v>2789439</v>
    <v>1905127</v>
    <v>2011</v>
  </rv>
  <rv s="2">
    <v>107</v>
  </rv>
  <rv s="8">
    <v>17</v>
    <v>MOBILEYE GLOBAL INC. (XNAS:MBLY)</v>
    <v>18</v>
    <v>10</v>
    <v>Finance</v>
    <v>4</v>
    <v>en-US</v>
    <v>c7qfgh</v>
    <v>268435456</v>
    <v>1</v>
    <v>Powered by Refinitiv</v>
    <v>48.11</v>
    <v>24.85</v>
    <v>-1.37</v>
    <v>-3.7616999999999998E-2</v>
    <v>-0.05</v>
    <v>-1.4269999999999999E-3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36.81</v>
    <v>Integrated Hardware &amp; Software</v>
    <v>Stock</v>
    <v>45226.971185185153</v>
    <v>34.79</v>
    <v>28238460000</v>
    <v>MOBILEYE GLOBAL INC.</v>
    <v>MOBILEYE GLOBAL INC.</v>
    <v>36.58</v>
    <v>36.42</v>
    <v>35.049999999999997</v>
    <v>35</v>
    <v>805662100</v>
    <v>MBLY</v>
    <v>MOBILEYE GLOBAL INC. (XNAS:MBLY)</v>
    <v>2904299</v>
    <v>2568118</v>
    <v>2022</v>
  </rv>
  <rv s="2">
    <v>109</v>
  </rv>
  <rv s="0">
    <v>https://www.bing.com/financeapi/forcetrigger?t=a1nz8m&amp;q=XNAS%3aAVGO&amp;form=skydnc</v>
    <v>Learn more on Bing</v>
  </rv>
  <rv s="1">
    <v>0</v>
    <v>Broadcom Inc. (XNAS:AVGO)</v>
    <v>2</v>
    <v>3</v>
    <v>Finance</v>
    <v>4</v>
    <v>en-US</v>
    <v>a1nz8m</v>
    <v>268435456</v>
    <v>1</v>
    <v>Powered by Refinitiv</v>
    <v>925.91</v>
    <v>441.36</v>
    <v>1.1183000000000001</v>
    <v>11.61</v>
    <v>1.4043000000000002E-2</v>
    <v>-1.85</v>
    <v>-2.2070000000000002E-3</v>
    <v>USD</v>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v>20000</v>
    <v>Nasdaq Stock Market</v>
    <v>XNAS</v>
    <v>XNAS</v>
    <v>1320 Ridder Park Drive, SAN JOSE, CA, 95131 US</v>
    <v>840.21</v>
    <v>Semiconductors &amp; Semiconductor Equipment</v>
    <v>Stock</v>
    <v>45226.999830370311</v>
    <v>111</v>
    <v>828.54</v>
    <v>346020900000</v>
    <v>Broadcom Inc.</v>
    <v>Broadcom Inc.</v>
    <v>830</v>
    <v>25.6191</v>
    <v>826.75</v>
    <v>838.36</v>
    <v>836.51</v>
    <v>412735500</v>
    <v>AVGO</v>
    <v>Broadcom Inc. (XNAS:AVGO)</v>
    <v>1823628</v>
    <v>2069829</v>
    <v>2018</v>
  </rv>
  <rv s="2">
    <v>112</v>
  </rv>
  <rv s="0">
    <v>https://www.bing.com/financeapi/forcetrigger?t=a24p1h&amp;q=XNAS%3aTXN&amp;form=skydnc</v>
    <v>Learn more on Bing</v>
  </rv>
  <rv s="1">
    <v>0</v>
    <v>TEXAS INSTRUMENTS INCORPORATED (XNAS:TXN)</v>
    <v>2</v>
    <v>3</v>
    <v>Finance</v>
    <v>4</v>
    <v>en-US</v>
    <v>a24p1h</v>
    <v>268435456</v>
    <v>1</v>
    <v>Powered by Refinitiv</v>
    <v>188.12</v>
    <v>140.13</v>
    <v>1.0028999999999999</v>
    <v>-0.89</v>
    <v>-6.1799999999999997E-3</v>
    <v>-0.06</v>
    <v>-4.192E-4</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145.09059999999999</v>
    <v>Semiconductors &amp; Semiconductor Equipment</v>
    <v>Stock</v>
    <v>45226.996108356252</v>
    <v>114</v>
    <v>142.35</v>
    <v>129982200000</v>
    <v>TEXAS INSTRUMENTS INCORPORATED</v>
    <v>TEXAS INSTRUMENTS INCORPORATED</v>
    <v>144.88</v>
    <v>18.3904</v>
    <v>144.01</v>
    <v>143.12</v>
    <v>143.06</v>
    <v>908204100</v>
    <v>TXN</v>
    <v>TEXAS INSTRUMENTS INCORPORATED (XNAS:TXN)</v>
    <v>5327541</v>
    <v>4913778</v>
    <v>1938</v>
  </rv>
  <rv s="2">
    <v>115</v>
  </rv>
  <rv s="0">
    <v>https://www.bing.com/financeapi/forcetrigger?t=a1rzh7&amp;q=XNAS%3aENPH&amp;form=skydnc</v>
    <v>Learn more on Bing</v>
  </rv>
  <rv s="1">
    <v>0</v>
    <v>ENPHASE ENERGY, INC. (XNAS:ENPH)</v>
    <v>2</v>
    <v>3</v>
    <v>Finance</v>
    <v>4</v>
    <v>en-US</v>
    <v>a1rzh7</v>
    <v>268435456</v>
    <v>1</v>
    <v>Powered by Refinitiv</v>
    <v>339.92</v>
    <v>79.55</v>
    <v>1.6024</v>
    <v>-14.09</v>
    <v>-0.14649599999999999</v>
    <v>-0.28999999999999998</v>
    <v>-3.5330000000000001E-3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84.85</v>
    <v>Renewable Energy</v>
    <v>Stock</v>
    <v>45226.999820625002</v>
    <v>117</v>
    <v>79.55</v>
    <v>11209490000</v>
    <v>ENPHASE ENERGY, INC.</v>
    <v>ENPHASE ENERGY, INC.</v>
    <v>82.19</v>
    <v>20.84</v>
    <v>96.18</v>
    <v>82.09</v>
    <v>81.8</v>
    <v>136551200</v>
    <v>ENPH</v>
    <v>ENPHASE ENERGY, INC. (XNAS:ENPH)</v>
    <v>19391283</v>
    <v>4485625</v>
    <v>2006</v>
  </rv>
  <rv s="2">
    <v>118</v>
  </rv>
  <rv s="0">
    <v>https://www.bing.com/financeapi/forcetrigger?t=a1mou2&amp;q=XNAS%3aAAPL&amp;form=skydnc</v>
    <v>Learn more on Bing</v>
  </rv>
  <rv s="1">
    <v>0</v>
    <v>APPLE INC. (XNAS:AAPL)</v>
    <v>2</v>
    <v>3</v>
    <v>Finance</v>
    <v>4</v>
    <v>en-US</v>
    <v>a1mou2</v>
    <v>268435456</v>
    <v>1</v>
    <v>Powered by Refinitiv</v>
    <v>198.23</v>
    <v>124.17</v>
    <v>1.3018000000000001</v>
    <v>1.33</v>
    <v>7.9690000000000004E-3</v>
    <v>-0.2001</v>
    <v>-1.1899999999999999E-3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168.96</v>
    <v>Computers, Phones &amp; Household Electronics</v>
    <v>Stock</v>
    <v>45226.999880046096</v>
    <v>120</v>
    <v>166.83</v>
    <v>2629991000000</v>
    <v>APPLE INC.</v>
    <v>APPLE INC.</v>
    <v>166.91</v>
    <v>28.250599999999999</v>
    <v>166.89</v>
    <v>168.22</v>
    <v>168.01990000000001</v>
    <v>15634230000</v>
    <v>AAPL</v>
    <v>APPLE INC. (XNAS:AAPL)</v>
    <v>58499129</v>
    <v>54437363</v>
    <v>1977</v>
  </rv>
  <rv s="2">
    <v>121</v>
  </rv>
  <rv s="0">
    <v>https://www.bing.com/financeapi/forcetrigger?t=alnz5r&amp;q=XAMS%3aASML&amp;form=skydnc</v>
    <v>Learn more on Bing</v>
  </rv>
  <rv s="9">
    <v>19</v>
    <v>ASML Holding NV (XAMS:ASML)</v>
    <v>2</v>
    <v>20</v>
    <v>Finance</v>
    <v>21</v>
    <v>en-US</v>
    <v>alnz5r</v>
    <v>268435456</v>
    <v>1</v>
    <v>Powered by Refinitiv</v>
    <v>698.1</v>
    <v>448.55</v>
    <v>1.5424</v>
    <v>-0.4</v>
    <v>-7.1349999999999994E-4</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565.9</v>
    <v>Semiconductors &amp; Semiconductor Equipment</v>
    <v>Stock</v>
    <v>45226.666666666664</v>
    <v>123</v>
    <v>556.6</v>
    <v>225838000000</v>
    <v>ASML Holding NV</v>
    <v>ASML Holding NV</v>
    <v>565.9</v>
    <v>28.195399999999999</v>
    <v>560.6</v>
    <v>560.20000000000005</v>
    <v>403138200</v>
    <v>ASML</v>
    <v>ASML Holding NV (XAMS:ASML)</v>
    <v>511354</v>
    <v>634030</v>
    <v>1994</v>
  </rv>
  <rv s="2">
    <v>124</v>
  </rv>
  <rv s="0">
    <v>https://www.bing.com/financeapi/forcetrigger?t=a24kjc&amp;q=XNYS%3aTSM&amp;form=skydnc</v>
    <v>Learn more on Bing</v>
  </rv>
  <rv s="1">
    <v>0</v>
    <v>Taiwan Semiconductor Manufacturing Co., Ltd. (XNYS:TSM)</v>
    <v>2</v>
    <v>3</v>
    <v>Finance</v>
    <v>4</v>
    <v>en-US</v>
    <v>a24kjc</v>
    <v>268435456</v>
    <v>1</v>
    <v>Powered by Refinitiv</v>
    <v>110.69</v>
    <v>59.43</v>
    <v>1.0347999999999999</v>
    <v>-1.46</v>
    <v>-1.6695000000000002E-2</v>
    <v>0.03</v>
    <v>3.4889999999999997E-4</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87.78</v>
    <v>Semiconductors &amp; Semiconductor Equipment</v>
    <v>Stock</v>
    <v>45226.99973193281</v>
    <v>126</v>
    <v>85.89</v>
    <v>426545900000</v>
    <v>Taiwan Semiconductor Manufacturing Co., Ltd.</v>
    <v>Taiwan Semiconductor Manufacturing Co., Ltd.</v>
    <v>87.54</v>
    <v>16.046199999999999</v>
    <v>87.45</v>
    <v>85.99</v>
    <v>86.02</v>
    <v>5186414000</v>
    <v>TSM</v>
    <v>Taiwan Semiconductor Manufacturing Co., Ltd. (XNYS:TSM)</v>
    <v>12480729</v>
    <v>8906889</v>
    <v>1987</v>
  </rv>
  <rv s="2">
    <v>127</v>
  </rv>
  <rv s="0">
    <v>https://www.bing.com/financeapi/forcetrigger?t=a1nda2&amp;q=XNAS%3aAMAT&amp;form=skydnc</v>
    <v>Learn more on Bing</v>
  </rv>
  <rv s="1">
    <v>0</v>
    <v>APPLIED MATERIALS, INC. (XNAS:AMAT)</v>
    <v>2</v>
    <v>3</v>
    <v>Finance</v>
    <v>4</v>
    <v>en-US</v>
    <v>a1nda2</v>
    <v>268435456</v>
    <v>1</v>
    <v>Powered by Refinitiv</v>
    <v>155.26</v>
    <v>84.7</v>
    <v>1.5826</v>
    <v>0.46</v>
    <v>3.516E-3</v>
    <v>0.52</v>
    <v>3.96E-3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133.11000000000001</v>
    <v>Semiconductors &amp; Semiconductor Equipment</v>
    <v>Stock</v>
    <v>45226.997139964842</v>
    <v>129</v>
    <v>130.56</v>
    <v>109836900000</v>
    <v>APPLIED MATERIALS, INC.</v>
    <v>APPLIED MATERIALS, INC.</v>
    <v>131.27000000000001</v>
    <v>17.311499999999999</v>
    <v>130.84</v>
    <v>131.30000000000001</v>
    <v>131.82</v>
    <v>836533900</v>
    <v>AMAT</v>
    <v>APPLIED MATERIALS, INC. (XNAS:AMAT)</v>
    <v>4397310</v>
    <v>5562968</v>
    <v>1987</v>
  </rv>
  <rv s="2">
    <v>130</v>
  </rv>
  <rv s="0">
    <v>http://en.wikipedia.org/wiki/Public_domain</v>
    <v>Public domain</v>
  </rv>
  <rv s="0">
    <v>http://zh.wikipedia.org/wiki/捷普科技</v>
    <v>Wikipedia</v>
  </rv>
  <rv s="5">
    <v>132</v>
    <v>133</v>
  </rv>
  <rv s="6">
    <v>15</v>
    <v>https://www.bing.com/th?id=AMMS_d8440c163e9148c41f419348ca63886c&amp;qlt=95</v>
    <v>134</v>
    <v>0</v>
    <v>https://www.bing.com/images/search?form=xlimg&amp;q=jabil+circuit</v>
    <v>Image of JABIL INC.</v>
  </rv>
  <rv s="0">
    <v>https://www.bing.com/financeapi/forcetrigger?t=a1w1ur&amp;q=XNYS%3aJBL&amp;form=skydnc</v>
    <v>Learn more on Bing</v>
  </rv>
  <rv s="10">
    <v>22</v>
    <v>JABIL INC. (XNYS:JBL)</v>
    <v>13</v>
    <v>23</v>
    <v>Finance</v>
    <v>4</v>
    <v>en-US</v>
    <v>a1w1ur</v>
    <v>268435456</v>
    <v>1</v>
    <v>Powered by Refinitiv</v>
    <v>141.38</v>
    <v>61.64</v>
    <v>1.403</v>
    <v>0.63</v>
    <v>5.1670000000000006E-3</v>
    <v>0.34</v>
    <v>2.774E-3</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v>236000</v>
    <v>New York Stock Exchange</v>
    <v>XNYS</v>
    <v>XNYS</v>
    <v>10800 Roosevelt Boulevard North, ST PETERSBURG, FL, 33716 US</v>
    <v>123.14</v>
    <v>135</v>
    <v>Electronic Equipment &amp; Parts</v>
    <v>Stock</v>
    <v>45226.958333356248</v>
    <v>136</v>
    <v>120.8</v>
    <v>15679670000</v>
    <v>JABIL INC.</v>
    <v>JABIL INC.</v>
    <v>121.98</v>
    <v>20.382300000000001</v>
    <v>121.92</v>
    <v>122.55</v>
    <v>122.89</v>
    <v>127945100</v>
    <v>JBL</v>
    <v>JABIL INC. (XNYS:JBL)</v>
    <v>1208434</v>
    <v>1982645</v>
    <v>1992</v>
  </rv>
  <rv s="2">
    <v>137</v>
  </rv>
  <rv s="0">
    <v>https://www.bing.com/financeapi/forcetrigger?t=a1t5k2&amp;q=XNYS%3aFN&amp;form=skydnc</v>
    <v>Learn more on Bing</v>
  </rv>
  <rv s="1">
    <v>0</v>
    <v>FABRINET (XNYS:FN)</v>
    <v>2</v>
    <v>3</v>
    <v>Finance</v>
    <v>4</v>
    <v>en-US</v>
    <v>a1t5k2</v>
    <v>268435456</v>
    <v>1</v>
    <v>Powered by Refinitiv</v>
    <v>183.74</v>
    <v>90.19</v>
    <v>1.0562</v>
    <v>-1.29</v>
    <v>-8.4170000000000009E-3</v>
    <v>0.08</v>
    <v>5.264E-4</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154.97999999999999</v>
    <v>Electronic Equipment &amp; Parts</v>
    <v>Stock</v>
    <v>45226.99464248828</v>
    <v>139</v>
    <v>149.46</v>
    <v>5521201000</v>
    <v>FABRINET</v>
    <v>FABRINET</v>
    <v>154.22</v>
    <v>22.591100000000001</v>
    <v>153.26</v>
    <v>151.97</v>
    <v>152.05000000000001</v>
    <v>36330860</v>
    <v>FN</v>
    <v>FABRINET (XNYS:FN)</v>
    <v>433940</v>
    <v>384480</v>
    <v>1999</v>
  </rv>
  <rv s="2">
    <v>140</v>
  </rv>
  <rv s="0">
    <v>https://www.bing.com/financeapi/forcetrigger?t=a1mpc7&amp;q=XNAS%3aAXON&amp;form=skydnc</v>
    <v>Learn more on Bing</v>
  </rv>
  <rv s="1">
    <v>0</v>
    <v>AXON ENTERPRISE, INC. (XNAS:AXON)</v>
    <v>2</v>
    <v>3</v>
    <v>Finance</v>
    <v>4</v>
    <v>en-US</v>
    <v>a1mpc7</v>
    <v>268435456</v>
    <v>1</v>
    <v>Powered by Refinitiv</v>
    <v>229.95</v>
    <v>140.63999999999999</v>
    <v>0.84609999999999996</v>
    <v>-3.8149999999999999</v>
    <v>-1.8648999999999999E-2</v>
    <v>-0.245</v>
    <v>-1.2199999999999999E-3</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205.89</v>
    <v>Aerospace &amp; Defense</v>
    <v>Stock</v>
    <v>45226.999716897655</v>
    <v>142</v>
    <v>199.29</v>
    <v>15008440000</v>
    <v>AXON ENTERPRISE, INC.</v>
    <v>AXON ENTERPRISE, INC.</v>
    <v>204.68</v>
    <v>149.60169999999999</v>
    <v>204.57</v>
    <v>200.755</v>
    <v>200.51</v>
    <v>74759990</v>
    <v>AXON</v>
    <v>AXON ENTERPRISE, INC. (XNAS:AXON)</v>
    <v>422820</v>
    <v>410694</v>
    <v>2001</v>
  </rv>
  <rv s="2">
    <v>143</v>
  </rv>
  <rv s="0">
    <v>https://www.bing.com/financeapi/forcetrigger?t=a1pv77&amp;q=XNYS%3aCLS&amp;form=skydnc</v>
    <v>Learn more on Bing</v>
  </rv>
  <rv s="1">
    <v>0</v>
    <v>CELESTICA INC. (XNYS:CLS)</v>
    <v>2</v>
    <v>24</v>
    <v>Finance</v>
    <v>4</v>
    <v>en-US</v>
    <v>a1pv77</v>
    <v>268435456</v>
    <v>1</v>
    <v>Powered by Refinitiv</v>
    <v>27.58</v>
    <v>10.33</v>
    <v>2.2454000000000001</v>
    <v>-0.3</v>
    <v>-1.3228E-2</v>
    <v>0.02</v>
    <v>8.9370000000000009E-4</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23.3</v>
    <v>Electronic Equipment &amp; Parts</v>
    <v>Stock</v>
    <v>45226.991256284375</v>
    <v>145</v>
    <v>21.91</v>
    <v>3704921000</v>
    <v>CELESTICA INC.</v>
    <v>CELESTICA INC.</v>
    <v>22.93</v>
    <v>13.309900000000001</v>
    <v>22.68</v>
    <v>22.38</v>
    <v>22.4</v>
    <v>119359600</v>
    <v>CLS</v>
    <v>CELESTICA INC. (XNYS:CLS)</v>
    <v>3017976</v>
    <v>2181176</v>
    <v>1996</v>
  </rv>
  <rv s="2">
    <v>146</v>
  </rv>
  <rv s="0">
    <v>https://www.bing.com/financeapi/forcetrigger?t=a24kar&amp;q=XNAS%3aTSLA&amp;form=skydnc</v>
    <v>Learn more on Bing</v>
  </rv>
  <rv s="1">
    <v>0</v>
    <v>TESLA, INC. (XNAS:TSLA)</v>
    <v>2</v>
    <v>3</v>
    <v>Finance</v>
    <v>4</v>
    <v>en-US</v>
    <v>a24kar</v>
    <v>268435456</v>
    <v>1</v>
    <v>Powered by Refinitiv</v>
    <v>299.29000000000002</v>
    <v>101.81</v>
    <v>2.2814000000000001</v>
    <v>1.54</v>
    <v>7.4839999999999993E-3</v>
    <v>0.38</v>
    <v>1.833E-3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212.41</v>
    <v>Automobiles &amp; Auto Parts</v>
    <v>Stock</v>
    <v>45226.999990253906</v>
    <v>148</v>
    <v>205.77</v>
    <v>658990400000</v>
    <v>TESLA, INC.</v>
    <v>TESLA, INC.</v>
    <v>210.6</v>
    <v>66.799400000000006</v>
    <v>205.76</v>
    <v>207.3</v>
    <v>207.68</v>
    <v>3178921000</v>
    <v>TSLA</v>
    <v>TESLA, INC. (XNAS:TSLA)</v>
    <v>94881173</v>
    <v>118327178</v>
    <v>2003</v>
  </rv>
  <rv s="2">
    <v>149</v>
  </rv>
  <rv s="0">
    <v>https://www.bing.com/financeapi/forcetrigger?t=a1y4oc&amp;q=XNAS%3aMU&amp;form=skydnc</v>
    <v>Learn more on Bing</v>
  </rv>
  <rv s="3">
    <v>5</v>
    <v>MICRON TECHNOLOGY, INC. (XNAS:MU)</v>
    <v>2</v>
    <v>6</v>
    <v>Finance</v>
    <v>4</v>
    <v>en-US</v>
    <v>a1y4oc</v>
    <v>268435456</v>
    <v>1</v>
    <v>Powered by Refinitiv</v>
    <v>74.769900000000007</v>
    <v>48.43</v>
    <v>1.3022</v>
    <v>1.1200000000000001</v>
    <v>1.7356E-2</v>
    <v>-0.1</v>
    <v>-1.5229999999999998E-3</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66.27</v>
    <v>Semiconductors &amp; Semiconductor Equipment</v>
    <v>Stock</v>
    <v>45226.999847337502</v>
    <v>151</v>
    <v>64.88</v>
    <v>72085960000</v>
    <v>MICRON TECHNOLOGY, INC.</v>
    <v>MICRON TECHNOLOGY, INC.</v>
    <v>64.92</v>
    <v>64.53</v>
    <v>65.650000000000006</v>
    <v>65.55</v>
    <v>1098034000</v>
    <v>MU</v>
    <v>MICRON TECHNOLOGY, INC. (XNAS:MU)</v>
    <v>9980252</v>
    <v>14618781</v>
    <v>1984</v>
  </rv>
  <rv s="2">
    <v>152</v>
  </rv>
  <rv s="0">
    <v>https://www.bing.com/financeapi/forcetrigger?t=az6g8m&amp;q=XNAS%3aBKNG&amp;form=skydnc</v>
    <v>Learn more on Bing</v>
  </rv>
  <rv s="1">
    <v>0</v>
    <v>BOOKING HOLDINGS INC. (XNAS:BKNG)</v>
    <v>2</v>
    <v>3</v>
    <v>Finance</v>
    <v>4</v>
    <v>en-US</v>
    <v>az6g8m</v>
    <v>268435456</v>
    <v>1</v>
    <v>Powered by Refinitiv</v>
    <v>3251.7094000000002</v>
    <v>1771.32</v>
    <v>1.3603000000000001</v>
    <v>3.47</v>
    <v>1.2650000000000001E-3</v>
    <v>-3.6</v>
    <v>-1.3109999999999999E-3</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2784.59</v>
    <v>Hotels &amp; Entertainment Services</v>
    <v>Stock</v>
    <v>45226.996915902346</v>
    <v>154</v>
    <v>2737.26</v>
    <v>98016380000</v>
    <v>BOOKING HOLDINGS INC.</v>
    <v>BOOKING HOLDINGS INC.</v>
    <v>2747.44</v>
    <v>23.7121</v>
    <v>2742.69</v>
    <v>2746.16</v>
    <v>2742.56</v>
    <v>35692160</v>
    <v>BKNG</v>
    <v>BOOKING HOLDINGS INC. (XNAS:BKNG)</v>
    <v>209810</v>
    <v>240098</v>
    <v>1998</v>
  </rv>
  <rv s="2">
    <v>155</v>
  </rv>
  <rv s="0">
    <v>https://www.bing.com/financeapi/forcetrigger?t=a1o3tc&amp;q=XNYS%3aAZO&amp;form=skydnc</v>
    <v>Learn more on Bing</v>
  </rv>
  <rv s="1">
    <v>0</v>
    <v>AUTOZONE, INC. (XNYS:AZO)</v>
    <v>2</v>
    <v>3</v>
    <v>Finance</v>
    <v>4</v>
    <v>en-US</v>
    <v>a1o3tc</v>
    <v>268435456</v>
    <v>1</v>
    <v>Powered by Refinitiv</v>
    <v>2750</v>
    <v>2277.88</v>
    <v>0.65159999999999996</v>
    <v>-4.5599999999999996</v>
    <v>-1.8609999999999998E-3</v>
    <v>38.83</v>
    <v>1.5873999999999999E-2</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2460</v>
    <v>Specialty Retailers</v>
    <v>Stock</v>
    <v>45226.958333378905</v>
    <v>157</v>
    <v>2425</v>
    <v>43256650000</v>
    <v>AUTOZONE, INC.</v>
    <v>AUTOZONE, INC.</v>
    <v>2438.5300000000002</v>
    <v>18.4815</v>
    <v>2450.73</v>
    <v>2446.17</v>
    <v>2485</v>
    <v>17683420</v>
    <v>AZO</v>
    <v>AUTOZONE, INC. (XNYS:AZO)</v>
    <v>150921</v>
    <v>128886</v>
    <v>1991</v>
  </rv>
  <rv s="2">
    <v>158</v>
  </rv>
  <rv s="0">
    <v>https://www.bing.com/financeapi/forcetrigger?t=ae9wk2&amp;q=XPAR%3aRMS&amp;form=skydnc</v>
    <v>Learn more on Bing</v>
  </rv>
  <rv s="9">
    <v>19</v>
    <v>Hermes International SCA (XPAR:RMS)</v>
    <v>2</v>
    <v>20</v>
    <v>Finance</v>
    <v>21</v>
    <v>en-US</v>
    <v>ae9wk2</v>
    <v>268435456</v>
    <v>1</v>
    <v>Powered by Refinitiv</v>
    <v>2050.5</v>
    <v>1270</v>
    <v>0.72440000000000004</v>
    <v>10</v>
    <v>5.7509999999999992E-3</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20607</v>
    <v>Euronext Paris</v>
    <v>XPAR</v>
    <v>XPAR</v>
    <v>24 rue du Faubourg Saint Honore, PARIS, ILE-DE-FRANCE, 75008 FR</v>
    <v>1774.4</v>
    <v>Textiles &amp; Apparel</v>
    <v>Stock</v>
    <v>45226.666666666664</v>
    <v>160</v>
    <v>1733.2</v>
    <v>184619800000</v>
    <v>Hermes International SCA</v>
    <v>Hermes International SCA</v>
    <v>1749.6</v>
    <v>46.298699999999997</v>
    <v>1738.8</v>
    <v>1748.8</v>
    <v>105569400</v>
    <v>RMS</v>
    <v>Hermes International SCA (XPAR:RMS)</v>
    <v>49506</v>
    <v>64020</v>
    <v>1957</v>
  </rv>
  <rv s="2">
    <v>161</v>
  </rv>
  <rv s="0">
    <v>https://www.bing.com/financeapi/forcetrigger?t=ae96u2&amp;q=XPAR%3aMC&amp;form=skydnc</v>
    <v>Learn more on Bing</v>
  </rv>
  <rv s="9">
    <v>19</v>
    <v>LVMH Moet Hennessy Louis Vuitton SE (XPAR:MC)</v>
    <v>2</v>
    <v>20</v>
    <v>Finance</v>
    <v>21</v>
    <v>en-US</v>
    <v>ae96u2</v>
    <v>268435456</v>
    <v>1</v>
    <v>Powered by Refinitiv</v>
    <v>904.6</v>
    <v>623.5</v>
    <v>1.0271999999999999</v>
    <v>-7</v>
    <v>-1.0473E-2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671.4</v>
    <v>Textiles &amp; Apparel</v>
    <v>Stock</v>
    <v>45226.666666666664</v>
    <v>163</v>
    <v>660.1</v>
    <v>332054800000</v>
    <v>LVMH Moet Hennessy Louis Vuitton SE</v>
    <v>LVMH Moet Hennessy Louis Vuitton SE</v>
    <v>666.5</v>
    <v>20.666699999999999</v>
    <v>668.4</v>
    <v>661.4</v>
    <v>502048400</v>
    <v>MC</v>
    <v>LVMH Moet Hennessy Louis Vuitton SE (XPAR:MC)</v>
    <v>331043</v>
    <v>354120</v>
    <v>1971</v>
  </rv>
  <rv s="2">
    <v>164</v>
  </rv>
  <rv s="0">
    <v>https://www.bing.com/financeapi/forcetrigger?t=a1x6m7&amp;q=XNAS%3aLULU&amp;form=skydnc</v>
    <v>Learn more on Bing</v>
  </rv>
  <rv s="1">
    <v>0</v>
    <v>LULULEMON ATHLETICA INC. (XNAS:LULU)</v>
    <v>2</v>
    <v>3</v>
    <v>Finance</v>
    <v>4</v>
    <v>en-US</v>
    <v>a1x6m7</v>
    <v>268435456</v>
    <v>1</v>
    <v>Powered by Refinitiv</v>
    <v>419.86</v>
    <v>286.57499999999999</v>
    <v>1.333</v>
    <v>-1.8</v>
    <v>-4.6319999999999998E-3</v>
    <v>-0.82</v>
    <v>-2.1199999999999999E-3</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392.20499999999998</v>
    <v>Textiles &amp; Apparel</v>
    <v>Stock</v>
    <v>45226.999673842191</v>
    <v>166</v>
    <v>384.37</v>
    <v>48948680000</v>
    <v>LULULEMON ATHLETICA INC.</v>
    <v>LULULEMON ATHLETICA INC.</v>
    <v>390</v>
    <v>48.989899999999999</v>
    <v>388.62</v>
    <v>386.82</v>
    <v>386</v>
    <v>126541200</v>
    <v>LULU</v>
    <v>LULULEMON ATHLETICA INC. (XNAS:LULU)</v>
    <v>1448601</v>
    <v>3023926</v>
    <v>2005</v>
  </rv>
  <rv s="2">
    <v>167</v>
  </rv>
  <rv s="0">
    <v>https://www.bing.com/financeapi/forcetrigger?t=a1uwu2&amp;q=XNYS%3aHSY&amp;form=skydnc</v>
    <v>Learn more on Bing</v>
  </rv>
  <rv s="1">
    <v>0</v>
    <v>THE HERSHEY COMPANY (XNYS:HSY)</v>
    <v>2</v>
    <v>3</v>
    <v>Finance</v>
    <v>4</v>
    <v>en-US</v>
    <v>a1uwu2</v>
    <v>268435456</v>
    <v>1</v>
    <v>Powered by Refinitiv</v>
    <v>276.88049999999998</v>
    <v>183.96</v>
    <v>0.3599</v>
    <v>-4.9400000000000004</v>
    <v>-2.6131000000000001E-2</v>
    <v>-0.11</v>
    <v>-5.9749999999999994E-4</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188.11</v>
    <v>Food &amp; Tobacco</v>
    <v>Stock</v>
    <v>45226.995331122656</v>
    <v>169</v>
    <v>183.96</v>
    <v>37650160000</v>
    <v>THE HERSHEY COMPANY</v>
    <v>THE HERSHEY COMPANY</v>
    <v>187.41</v>
    <v>19.858699999999999</v>
    <v>189.05</v>
    <v>184.11</v>
    <v>184</v>
    <v>204498200</v>
    <v>HSY</v>
    <v>THE HERSHEY COMPANY (XNYS:HSY)</v>
    <v>2067056</v>
    <v>1616287</v>
    <v>1927</v>
  </rv>
  <rv s="2">
    <v>170</v>
  </rv>
  <rv s="0">
    <v>https://www.bing.com/financeapi/forcetrigger?t=a22k9c&amp;q=XNAS%3aSBUX&amp;form=skydnc</v>
    <v>Learn more on Bing</v>
  </rv>
  <rv s="1">
    <v>0</v>
    <v>STARBUCKS CORPORATION (XNAS:SBUX)</v>
    <v>2</v>
    <v>3</v>
    <v>Finance</v>
    <v>4</v>
    <v>en-US</v>
    <v>a22k9c</v>
    <v>268435456</v>
    <v>1</v>
    <v>Powered by Refinitiv</v>
    <v>115.48</v>
    <v>82.97</v>
    <v>0.96879999999999999</v>
    <v>-0.65</v>
    <v>-7.0140000000000003E-3</v>
    <v>-0.04</v>
    <v>-4.347E-4</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93.73</v>
    <v>Hotels &amp; Entertainment Services</v>
    <v>Stock</v>
    <v>45226.999389189063</v>
    <v>172</v>
    <v>91.77</v>
    <v>105399700000</v>
    <v>STARBUCKS CORPORATION</v>
    <v>STARBUCKS CORPORATION</v>
    <v>92.64</v>
    <v>32.609900000000003</v>
    <v>92.67</v>
    <v>92.02</v>
    <v>91.98</v>
    <v>1145400000</v>
    <v>SBUX</v>
    <v>STARBUCKS CORPORATION (XNAS:SBUX)</v>
    <v>8293588</v>
    <v>5429134</v>
    <v>1985</v>
  </rv>
  <rv s="2">
    <v>173</v>
  </rv>
  <rv s="0">
    <v>https://www.bing.com/financeapi/forcetrigger?t=a1runm&amp;q=XNYS%3aELF&amp;form=skydnc</v>
    <v>Learn more on Bing</v>
  </rv>
  <rv s="1">
    <v>0</v>
    <v>E.L.F. BEAUTY, INC. (XNYS:ELF)</v>
    <v>2</v>
    <v>3</v>
    <v>Finance</v>
    <v>4</v>
    <v>en-US</v>
    <v>a1runm</v>
    <v>268435456</v>
    <v>1</v>
    <v>Powered by Refinitiv</v>
    <v>139.85</v>
    <v>41.52</v>
    <v>1.5094000000000001</v>
    <v>-0.72</v>
    <v>-6.9930000000000001E-3</v>
    <v>-0.32</v>
    <v>-3.13E-3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104</v>
    <v>Specialty Retailers</v>
    <v>Stock</v>
    <v>45226.99194626094</v>
    <v>175</v>
    <v>101.01</v>
    <v>5567716000</v>
    <v>E.L.F. BEAUTY, INC.</v>
    <v>E.L.F. BEAUTY, INC.</v>
    <v>102.95</v>
    <v>57.817300000000003</v>
    <v>102.96</v>
    <v>102.24</v>
    <v>101.92</v>
    <v>54457320</v>
    <v>ELF</v>
    <v>E.L.F. BEAUTY, INC. (XNYS:ELF)</v>
    <v>958876</v>
    <v>1319298</v>
    <v>2013</v>
  </rv>
  <rv s="2">
    <v>176</v>
  </rv>
  <rv s="0">
    <v>https://www.bing.com/financeapi/forcetrigger?t=axyhnm&amp;q=XNAS%3aPEP&amp;form=skydnc</v>
    <v>Learn more on Bing</v>
  </rv>
  <rv s="1">
    <v>0</v>
    <v>PEPSICO, INC. (XNAS:PEP)</v>
    <v>2</v>
    <v>3</v>
    <v>Finance</v>
    <v>4</v>
    <v>en-US</v>
    <v>axyhnm</v>
    <v>268435456</v>
    <v>1</v>
    <v>Powered by Refinitiv</v>
    <v>196.88</v>
    <v>155.83000000000001</v>
    <v>0.58630000000000004</v>
    <v>-1.79</v>
    <v>-1.1089999999999999E-2</v>
    <v>-0.27</v>
    <v>-1.6919999999999999E-3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162.13999999999999</v>
    <v>Beverages</v>
    <v>Stock</v>
    <v>45226.999414142971</v>
    <v>178</v>
    <v>158.88999999999999</v>
    <v>219455800000</v>
    <v>PEPSICO, INC.</v>
    <v>PEPSICO, INC.</v>
    <v>162.02000000000001</v>
    <v>26.5989</v>
    <v>161.41</v>
    <v>159.62</v>
    <v>159.35</v>
    <v>1374864000</v>
    <v>PEP</v>
    <v>PEPSICO, INC. (XNAS:PEP)</v>
    <v>5078025</v>
    <v>6333652</v>
    <v>1986</v>
  </rv>
  <rv s="2">
    <v>179</v>
  </rv>
  <rv s="0">
    <v>https://www.bing.com/financeapi/forcetrigger?t=a24war&amp;q=XNAS%3aULTA&amp;form=skydnc</v>
    <v>Learn more on Bing</v>
  </rv>
  <rv s="1">
    <v>0</v>
    <v>ULTA BEAUTY, INC. (XNAS:ULTA)</v>
    <v>2</v>
    <v>3</v>
    <v>Finance</v>
    <v>4</v>
    <v>en-US</v>
    <v>a24war</v>
    <v>268435456</v>
    <v>1</v>
    <v>Powered by Refinitiv</v>
    <v>556.6</v>
    <v>368.02</v>
    <v>1.3599000000000001</v>
    <v>-0.09</v>
    <v>-2.3689999999999998E-4</v>
    <v>-0.02</v>
    <v>-5.2649999999999999E-5</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385.91</v>
    <v>Specialty Retailers</v>
    <v>Stock</v>
    <v>45226.998161180469</v>
    <v>181</v>
    <v>379.51</v>
    <v>18700490000</v>
    <v>ULTA BEAUTY, INC.</v>
    <v>ULTA BEAUTY, INC.</v>
    <v>380.4</v>
    <v>15.2499</v>
    <v>379.96</v>
    <v>379.87</v>
    <v>379.85</v>
    <v>49228650</v>
    <v>ULTA</v>
    <v>ULTA BEAUTY, INC. (XNAS:ULTA)</v>
    <v>462808</v>
    <v>777742</v>
    <v>2016</v>
  </rv>
  <rv s="2">
    <v>182</v>
  </rv>
  <rv s="0">
    <v>https://www.bing.com/financeapi/forcetrigger?t=a21pdm&amp;q=XNYS%3aRACE&amp;form=skydnc</v>
    <v>Learn more on Bing</v>
  </rv>
  <rv s="1">
    <v>0</v>
    <v>Ferrari NV (XNYS:RACE)</v>
    <v>2</v>
    <v>25</v>
    <v>Finance</v>
    <v>4</v>
    <v>en-US</v>
    <v>a21pdm</v>
    <v>268435456</v>
    <v>1</v>
    <v>Powered by Refinitiv</v>
    <v>329.88</v>
    <v>188.93</v>
    <v>0.57020000000000004</v>
    <v>1.1299999999999999</v>
    <v>3.8030000000000004E-3</v>
    <v>0</v>
    <v>0</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301.82</v>
    <v>Automobiles &amp; Auto Parts</v>
    <v>Stock</v>
    <v>45226.958333356248</v>
    <v>184</v>
    <v>297.36</v>
    <v>54802780000</v>
    <v>Ferrari NV</v>
    <v>Ferrari NV</v>
    <v>301.2</v>
    <v>46.238799999999998</v>
    <v>297.11</v>
    <v>298.24</v>
    <v>298.24</v>
    <v>193923500</v>
    <v>RACE</v>
    <v>Ferrari NV (XNYS:RACE)</v>
    <v>571785</v>
    <v>308038</v>
    <v>2015</v>
  </rv>
  <rv s="2">
    <v>185</v>
  </rv>
  <rv s="0">
    <v>https://www.bing.com/financeapi/forcetrigger?t=a1yjxm&amp;q=XNYS%3aNKE&amp;form=skydnc</v>
    <v>Learn more on Bing</v>
  </rv>
  <rv s="1">
    <v>0</v>
    <v>NIKE, INC. (XNYS:NKE)</v>
    <v>2</v>
    <v>3</v>
    <v>Finance</v>
    <v>4</v>
    <v>en-US</v>
    <v>a1yjxm</v>
    <v>268435456</v>
    <v>1</v>
    <v>Powered by Refinitiv</v>
    <v>131.31</v>
    <v>88.66</v>
    <v>1.0866</v>
    <v>-2.04</v>
    <v>-2.0396000000000001E-2</v>
    <v>0</v>
    <v>0</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100.33499999999999</v>
    <v>Textiles &amp; Apparel</v>
    <v>Stock</v>
    <v>45226.998852846875</v>
    <v>187</v>
    <v>97.81</v>
    <v>149116800000</v>
    <v>NIKE, INC.</v>
    <v>NIKE, INC.</v>
    <v>99.78</v>
    <v>30.226700000000001</v>
    <v>100.02</v>
    <v>97.98</v>
    <v>97.98</v>
    <v>1521910000</v>
    <v>NKE</v>
    <v>NIKE, INC. (XNYS:NKE)</v>
    <v>9602699</v>
    <v>10097554</v>
    <v>1969</v>
  </rv>
  <rv s="2">
    <v>188</v>
  </rv>
  <rv s="0">
    <v>https://www.bing.com/financeapi/forcetrigger?t=a1pxbh&amp;q=XNYS%3aCMG&amp;form=skydnc</v>
    <v>Learn more on Bing</v>
  </rv>
  <rv s="1">
    <v>0</v>
    <v>CHIPOTLE MEXICAN GRILL, INC. (XNYS:CMG)</v>
    <v>2</v>
    <v>3</v>
    <v>Finance</v>
    <v>4</v>
    <v>en-US</v>
    <v>a1pxbh</v>
    <v>268435456</v>
    <v>1</v>
    <v>Powered by Refinitiv</v>
    <v>2175.0100000000002</v>
    <v>1344.05</v>
    <v>1.323</v>
    <v>81.12</v>
    <v>4.4905E-2</v>
    <v>0.41</v>
    <v>2.1719999999999999E-4</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1952.665</v>
    <v>Hotels &amp; Entertainment Services</v>
    <v>Stock</v>
    <v>45226.998274050784</v>
    <v>190</v>
    <v>1856.5</v>
    <v>51880410000</v>
    <v>CHIPOTLE MEXICAN GRILL, INC.</v>
    <v>CHIPOTLE MEXICAN GRILL, INC.</v>
    <v>1884.73</v>
    <v>44.785299999999999</v>
    <v>1806.47</v>
    <v>1887.59</v>
    <v>1888</v>
    <v>27485000</v>
    <v>CMG</v>
    <v>CHIPOTLE MEXICAN GRILL, INC. (XNYS:CMG)</v>
    <v>905801</v>
    <v>241723</v>
    <v>1998</v>
  </rv>
  <rv s="2">
    <v>191</v>
  </rv>
  <rv s="0">
    <v>https://www.bing.com/financeapi/forcetrigger?t=a1pghw&amp;q=XNAS%3aCELH&amp;form=skydnc</v>
    <v>Learn more on Bing</v>
  </rv>
  <rv s="3">
    <v>5</v>
    <v>CELSIUS HOLDINGS, INC. (XNAS:CELH)</v>
    <v>2</v>
    <v>6</v>
    <v>Finance</v>
    <v>4</v>
    <v>en-US</v>
    <v>a1pghw</v>
    <v>268435456</v>
    <v>1</v>
    <v>Powered by Refinitiv</v>
    <v>206.85</v>
    <v>78.247500000000002</v>
    <v>1.8386</v>
    <v>-0.56000000000000005</v>
    <v>-3.4920000000000003E-3</v>
    <v>0.08</v>
    <v>5.0060000000000002E-4</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165.51499999999999</v>
    <v>Beverages</v>
    <v>Stock</v>
    <v>45226.999176191406</v>
    <v>193</v>
    <v>158.87289999999999</v>
    <v>12288760000</v>
    <v>CELSIUS HOLDINGS, INC.</v>
    <v>CELSIUS HOLDINGS, INC.</v>
    <v>161.97999999999999</v>
    <v>160.38</v>
    <v>159.82</v>
    <v>159.9</v>
    <v>76891230</v>
    <v>CELH</v>
    <v>CELSIUS HOLDINGS, INC. (XNAS:CELH)</v>
    <v>1097995</v>
    <v>1096812</v>
    <v>2005</v>
  </rv>
  <rv s="2">
    <v>194</v>
  </rv>
  <rv s="0">
    <v>https://www.bing.com/financeapi/forcetrigger?t=a1pap2&amp;q=BATS%3aCBOE&amp;form=skydnc</v>
    <v>Learn more on Bing</v>
  </rv>
  <rv s="1">
    <v>0</v>
    <v>Cboe Global Markets, Inc. (BATS:CBOE)</v>
    <v>2</v>
    <v>3</v>
    <v>Finance</v>
    <v>26</v>
    <v>en-US</v>
    <v>a1pap2</v>
    <v>268435456</v>
    <v>1</v>
    <v>Powered by Refinitiv</v>
    <v>165.8723</v>
    <v>114.17</v>
    <v>0.5645</v>
    <v>-2.63</v>
    <v>-1.6046999999999999E-2</v>
    <v>-0.26</v>
    <v>-1.6120000000000002E-3</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164.88</v>
    <v>Investment Banking &amp; Investment Services</v>
    <v>Stock</v>
    <v>45226.989229455467</v>
    <v>196</v>
    <v>161.26</v>
    <v>17015650000</v>
    <v>Cboe Global Markets, Inc.</v>
    <v>Cboe Global Markets, Inc.</v>
    <v>164.4</v>
    <v>62.533999999999999</v>
    <v>163.89</v>
    <v>161.26</v>
    <v>161</v>
    <v>105516900</v>
    <v>CBOE</v>
    <v>Cboe Global Markets, Inc. (BATS:CBOE)</v>
    <v>821262</v>
    <v>711899</v>
    <v>2006</v>
  </rv>
  <rv s="2">
    <v>197</v>
  </rv>
  <rv s="0">
    <v>https://www.bing.com/financeapi/forcetrigger?t=a1xear&amp;q=XNYS%3aMCO&amp;form=skydnc</v>
    <v>Learn more on Bing</v>
  </rv>
  <rv s="1">
    <v>0</v>
    <v>MOODY'S CORPORATION (XNYS:MCO)</v>
    <v>2</v>
    <v>3</v>
    <v>Finance</v>
    <v>4</v>
    <v>en-US</v>
    <v>a1xear</v>
    <v>268435456</v>
    <v>1</v>
    <v>Powered by Refinitiv</v>
    <v>363.19</v>
    <v>251.98</v>
    <v>1.2828999999999999</v>
    <v>-8.1199999999999992</v>
    <v>-2.6185999999999997E-2</v>
    <v>-1.1200000000000001</v>
    <v>-3.7090000000000001E-3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311.36</v>
    <v>Professional &amp; Commercial Services</v>
    <v>Stock</v>
    <v>45226.958333344533</v>
    <v>199</v>
    <v>300.98</v>
    <v>55260510000</v>
    <v>MOODY'S CORPORATION</v>
    <v>MOODY'S CORPORATION</v>
    <v>310.74</v>
    <v>35.608699999999999</v>
    <v>310.08999999999997</v>
    <v>301.97000000000003</v>
    <v>300.85000000000002</v>
    <v>183000000</v>
    <v>MCO</v>
    <v>MOODY'S CORPORATION (XNYS:MCO)</v>
    <v>805845</v>
    <v>726030</v>
    <v>2000</v>
  </rv>
  <rv s="2">
    <v>200</v>
  </rv>
  <rv s="0">
    <v>https://www.bing.com/financeapi/forcetrigger?t=a256cw&amp;q=XNYS%3aV&amp;form=skydnc</v>
    <v>Learn more on Bing</v>
  </rv>
  <rv s="1">
    <v>0</v>
    <v>VISA INC. (XNYS:V)</v>
    <v>2</v>
    <v>3</v>
    <v>Finance</v>
    <v>4</v>
    <v>en-US</v>
    <v>a256cw</v>
    <v>268435456</v>
    <v>1</v>
    <v>Powered by Refinitiv</v>
    <v>250.06</v>
    <v>193.32499999999999</v>
    <v>0.94399999999999995</v>
    <v>-2.0099999999999998</v>
    <v>-8.6909999999999991E-3</v>
    <v>0.16</v>
    <v>6.979E-4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231.39</v>
    <v>Software &amp; IT Services</v>
    <v>Stock</v>
    <v>45226.999952546095</v>
    <v>202</v>
    <v>228.03</v>
    <v>463950500000</v>
    <v>VISA INC.</v>
    <v>VISA INC.</v>
    <v>231.17</v>
    <v>27.656199999999998</v>
    <v>231.28</v>
    <v>229.27</v>
    <v>229.43</v>
    <v>2023599000</v>
    <v>V</v>
    <v>VISA INC. (XNYS:V)</v>
    <v>5540934</v>
    <v>5915935</v>
    <v>2007</v>
  </rv>
  <rv s="2">
    <v>203</v>
  </rv>
  <rv s="0">
    <v>https://www.bing.com/financeapi/forcetrigger?t=a1yvxm&amp;q=XNYS%3aNVO&amp;form=skydnc</v>
    <v>Learn more on Bing</v>
  </rv>
  <rv s="1">
    <v>0</v>
    <v>Novo Nordisk A/S (XNYS:NVO)</v>
    <v>2</v>
    <v>3</v>
    <v>Finance</v>
    <v>4</v>
    <v>en-US</v>
    <v>a1yvxm</v>
    <v>268435456</v>
    <v>1</v>
    <v>Powered by Refinitiv</v>
    <v>104</v>
    <v>52.97</v>
    <v>0.40570000000000001</v>
    <v>-1.7</v>
    <v>-1.7857000000000001E-2</v>
    <v>0.8</v>
    <v>8.5560000000000011E-3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59337</v>
    <v>New York Stock Exchange</v>
    <v>XNYS</v>
    <v>XNYS</v>
    <v>Novo Alle 1, BAGSVAERD, DENMARK-NA, 2880 DK</v>
    <v>94.5</v>
    <v>Pharmaceuticals</v>
    <v>Stock</v>
    <v>45226.998981492972</v>
    <v>205</v>
    <v>92.94</v>
    <v>320937300000</v>
    <v>Novo Nordisk A/S</v>
    <v>Novo Nordisk A/S</v>
    <v>93.77</v>
    <v>86.025800000000004</v>
    <v>95.2</v>
    <v>93.5</v>
    <v>94.3</v>
    <v>3435128000</v>
    <v>NVO</v>
    <v>Novo Nordisk A/S (XNYS:NVO)</v>
    <v>3297080</v>
    <v>4845946</v>
    <v>1931</v>
  </rv>
  <rv s="2">
    <v>206</v>
  </rv>
  <rv s="0">
    <v>https://www.bing.com/financeapi/forcetrigger?t=a25k5r&amp;q=XNAS%3aVRTX&amp;form=skydnc</v>
    <v>Learn more on Bing</v>
  </rv>
  <rv s="1">
    <v>0</v>
    <v>VERTEX PHARMACEUTICALS INCORPORATED (XNAS:VRTX)</v>
    <v>2</v>
    <v>3</v>
    <v>Finance</v>
    <v>4</v>
    <v>en-US</v>
    <v>a25k5r</v>
    <v>268435456</v>
    <v>1</v>
    <v>Powered by Refinitiv</v>
    <v>375.93</v>
    <v>282.20999999999998</v>
    <v>0.45029999999999998</v>
    <v>-6</v>
    <v>-1.6608000000000001E-2</v>
    <v>0.4</v>
    <v>1.126E-3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362.30849999999998</v>
    <v>Biotechnology &amp; Medical Research</v>
    <v>Stock</v>
    <v>45226.995572001564</v>
    <v>208</v>
    <v>353.76</v>
    <v>91695930000</v>
    <v>VERTEX PHARMACEUTICALS INCORPORATED</v>
    <v>VERTEX PHARMACEUTICALS INCORPORATED</v>
    <v>360.61</v>
    <v>27.463000000000001</v>
    <v>361.28</v>
    <v>355.28</v>
    <v>355.68</v>
    <v>258094800</v>
    <v>VRTX</v>
    <v>VERTEX PHARMACEUTICALS INCORPORATED (XNAS:VRTX)</v>
    <v>910755</v>
    <v>1097145</v>
    <v>1989</v>
  </rv>
  <rv s="2">
    <v>209</v>
  </rv>
  <rv s="0">
    <v>https://www.bing.com/financeapi/forcetrigger?t=a1wyu2&amp;q=XNYS%3aLLY&amp;form=skydnc</v>
    <v>Learn more on Bing</v>
  </rv>
  <rv s="1">
    <v>0</v>
    <v>ELI LILLY AND COMPANY (XNYS:LLY)</v>
    <v>2</v>
    <v>3</v>
    <v>Finance</v>
    <v>4</v>
    <v>en-US</v>
    <v>a1wyu2</v>
    <v>268435456</v>
    <v>1</v>
    <v>Powered by Refinitiv</v>
    <v>629.97</v>
    <v>309.2</v>
    <v>0.32340000000000002</v>
    <v>-7.87</v>
    <v>-1.3852999999999999E-2</v>
    <v>0.48</v>
    <v>8.5680000000000001E-4</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570.80999999999995</v>
    <v>Pharmaceuticals</v>
    <v>Stock</v>
    <v>45226.999702696092</v>
    <v>211</v>
    <v>556.64009999999996</v>
    <v>531823600000</v>
    <v>ELI LILLY AND COMPANY</v>
    <v>ELI LILLY AND COMPANY</v>
    <v>563.01</v>
    <v>77.835099999999997</v>
    <v>568.1</v>
    <v>560.23</v>
    <v>560.71</v>
    <v>949295200</v>
    <v>LLY</v>
    <v>ELI LILLY AND COMPANY (XNYS:LLY)</v>
    <v>2717360</v>
    <v>3051085</v>
    <v>1901</v>
  </rv>
  <rv s="2">
    <v>212</v>
  </rv>
  <rv s="0">
    <v>https://www.bing.com/financeapi/forcetrigger?t=a259jc&amp;q=XNYS%3aVEEV&amp;form=skydnc</v>
    <v>Learn more on Bing</v>
  </rv>
  <rv s="1">
    <v>0</v>
    <v>VEEVA SYSTEMS INC. (XNYS:VEEV)</v>
    <v>2</v>
    <v>3</v>
    <v>Finance</v>
    <v>4</v>
    <v>en-US</v>
    <v>a259jc</v>
    <v>268435456</v>
    <v>1</v>
    <v>Powered by Refinitiv</v>
    <v>225.48500000000001</v>
    <v>154.30000000000001</v>
    <v>0.875</v>
    <v>-0.62</v>
    <v>-3.261E-3</v>
    <v>0.37</v>
    <v>1.9520000000000002E-3</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192.55500000000001</v>
    <v>Healthcare Equipment &amp; Supplies</v>
    <v>Stock</v>
    <v>45226.974391191405</v>
    <v>214</v>
    <v>188.64</v>
    <v>30447430000</v>
    <v>VEEVA SYSTEMS INC.</v>
    <v>VEEVA SYSTEMS INC.</v>
    <v>190.7</v>
    <v>57.177</v>
    <v>190.14</v>
    <v>189.52</v>
    <v>189.89</v>
    <v>160655500</v>
    <v>VEEV</v>
    <v>VEEVA SYSTEMS INC. (XNYS:VEEV)</v>
    <v>643366</v>
    <v>814396</v>
    <v>2007</v>
  </rv>
  <rv s="2">
    <v>215</v>
  </rv>
  <rv s="0">
    <v>https://www.bing.com/financeapi/forcetrigger?t=a26hyc&amp;q=XNYS%3aZTS&amp;form=skydnc</v>
    <v>Learn more on Bing</v>
  </rv>
  <rv s="1">
    <v>0</v>
    <v>ZOETIS INC. (XNYS:ZTS)</v>
    <v>2</v>
    <v>3</v>
    <v>Finance</v>
    <v>4</v>
    <v>en-US</v>
    <v>a26hyc</v>
    <v>268435456</v>
    <v>1</v>
    <v>Powered by Refinitiv</v>
    <v>194.99</v>
    <v>124.14830000000001</v>
    <v>0.82930000000000004</v>
    <v>-2.04</v>
    <v>-1.2905999999999999E-2</v>
    <v>0.87</v>
    <v>5.5760000000000002E-3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157.93199999999999</v>
    <v>Pharmaceuticals</v>
    <v>Stock</v>
    <v>45226.965766990623</v>
    <v>217</v>
    <v>155.16</v>
    <v>71823250000</v>
    <v>ZOETIS INC.</v>
    <v>ZOETIS INC.</v>
    <v>157.93</v>
    <v>32.811300000000003</v>
    <v>158.07</v>
    <v>156.03</v>
    <v>156.9</v>
    <v>460316900</v>
    <v>ZTS</v>
    <v>ZOETIS INC. (XNYS:ZTS)</v>
    <v>2407137</v>
    <v>1490540</v>
    <v>2012</v>
  </rv>
  <rv s="2">
    <v>218</v>
  </rv>
  <rv s="0">
    <v>https://www.bing.com/financeapi/forcetrigger?t=a1vt77&amp;q=XNAS%3aISRG&amp;form=skydnc</v>
    <v>Learn more on Bing</v>
  </rv>
  <rv s="1">
    <v>0</v>
    <v>INTUITIVE SURGICAL, INC. (XNAS:ISRG)</v>
    <v>2</v>
    <v>3</v>
    <v>Finance</v>
    <v>4</v>
    <v>en-US</v>
    <v>a1vt77</v>
    <v>268435456</v>
    <v>1</v>
    <v>Powered by Refinitiv</v>
    <v>358.07</v>
    <v>222.65</v>
    <v>1.3174999999999999</v>
    <v>-0.53</v>
    <v>-2.042E-3</v>
    <v>0.5</v>
    <v>1.931E-3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264.77</v>
    <v>Healthcare Equipment &amp; Supplies</v>
    <v>Stock</v>
    <v>45226.997544316408</v>
    <v>220</v>
    <v>257.01</v>
    <v>91179500000</v>
    <v>INTUITIVE SURGICAL, INC.</v>
    <v>INTUITIVE SURGICAL, INC.</v>
    <v>263.82</v>
    <v>60.985100000000003</v>
    <v>259.51</v>
    <v>258.98</v>
    <v>259.48</v>
    <v>352071600</v>
    <v>ISRG</v>
    <v>INTUITIVE SURGICAL, INC. (XNAS:ISRG)</v>
    <v>1861819</v>
    <v>2243198</v>
    <v>1995</v>
  </rv>
  <rv s="2">
    <v>221</v>
  </rv>
  <rv s="0">
    <v>https://www.bing.com/financeapi/forcetrigger?t=a1r1r7&amp;q=XNYS%3aDHR&amp;form=skydnc</v>
    <v>Learn more on Bing</v>
  </rv>
  <rv s="1">
    <v>0</v>
    <v>DANAHER CORPORATION (XNYS:DHR)</v>
    <v>2</v>
    <v>3</v>
    <v>Finance</v>
    <v>4</v>
    <v>en-US</v>
    <v>a1r1r7</v>
    <v>268435456</v>
    <v>1</v>
    <v>Powered by Refinitiv</v>
    <v>249.5498</v>
    <v>183.245</v>
    <v>0.82650000000000001</v>
    <v>-5.8</v>
    <v>-2.9946E-2</v>
    <v>0.12</v>
    <v>6.3869999999999997E-4</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193.44</v>
    <v>Healthcare Equipment &amp; Supplies</v>
    <v>Stock</v>
    <v>45226.995572719534</v>
    <v>223</v>
    <v>186.85</v>
    <v>138829600000</v>
    <v>DANAHER CORPORATION</v>
    <v>DANAHER CORPORATION</v>
    <v>192.26</v>
    <v>23.675000000000001</v>
    <v>193.68</v>
    <v>187.88</v>
    <v>188</v>
    <v>738927100</v>
    <v>DHR</v>
    <v>DANAHER CORPORATION (XNYS:DHR)</v>
    <v>3966239</v>
    <v>3471163</v>
    <v>1986</v>
  </rv>
  <rv s="2">
    <v>224</v>
  </rv>
  <rv s="0">
    <v>https://www.bing.com/financeapi/forcetrigger?t=a1qvjc&amp;q=XNYS%3aDE&amp;form=skydnc</v>
    <v>Learn more on Bing</v>
  </rv>
  <rv s="1">
    <v>0</v>
    <v>DEERE &amp; COMPANY (XNYS:DE)</v>
    <v>2</v>
    <v>3</v>
    <v>Finance</v>
    <v>4</v>
    <v>en-US</v>
    <v>a1qvjc</v>
    <v>268435456</v>
    <v>1</v>
    <v>Powered by Refinitiv</v>
    <v>450</v>
    <v>345.55</v>
    <v>1.0807</v>
    <v>-8.39</v>
    <v>-2.2703999999999998E-2</v>
    <v>0.35</v>
    <v>9.6909999999999997E-4</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369.89</v>
    <v>Machinery, Equipment &amp; Components</v>
    <v>Stock</v>
    <v>45226.999327892969</v>
    <v>226</v>
    <v>358.8</v>
    <v>104011400000</v>
    <v>DEERE &amp; COMPANY</v>
    <v>DEERE &amp; COMPANY</v>
    <v>369</v>
    <v>10.6769</v>
    <v>369.54</v>
    <v>361.15</v>
    <v>361.5</v>
    <v>288000600</v>
    <v>DE</v>
    <v>DEERE &amp; COMPANY (XNYS:DE)</v>
    <v>1436436</v>
    <v>1303460</v>
    <v>1958</v>
  </rv>
  <rv s="2">
    <v>227</v>
  </rv>
  <rv s="0">
    <v>https://www.bing.com/financeapi/forcetrigger?t=a25552&amp;q=XNYS%3aRTX&amp;form=skydnc</v>
    <v>Learn more on Bing</v>
  </rv>
  <rv s="1">
    <v>0</v>
    <v>RTX CORPORATION (XNYS:RTX)</v>
    <v>2</v>
    <v>3</v>
    <v>Finance</v>
    <v>4</v>
    <v>en-US</v>
    <v>a25552</v>
    <v>268435456</v>
    <v>1</v>
    <v>Powered by Refinitiv</v>
    <v>104.91</v>
    <v>68.555000000000007</v>
    <v>1.0215000000000001</v>
    <v>0.01</v>
    <v>1.2630000000000001E-4</v>
    <v>-0.01</v>
    <v>-1.2630000000000001E-4</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79.77</v>
    <v>Aerospace &amp; Defense</v>
    <v>Stock</v>
    <v>45226.999818425778</v>
    <v>229</v>
    <v>78.42</v>
    <v>113824300000</v>
    <v>RTX CORPORATION</v>
    <v>RTX CORPORATION</v>
    <v>78.53</v>
    <v>36.747799999999998</v>
    <v>79.150000000000006</v>
    <v>79.16</v>
    <v>79.150000000000006</v>
    <v>1437901000</v>
    <v>RTX</v>
    <v>RTX CORPORATION (XNYS:RTX)</v>
    <v>21946821</v>
    <v>10799032</v>
    <v>1934</v>
  </rv>
  <rv s="2">
    <v>230</v>
  </rv>
  <rv s="0">
    <v>https://www.bing.com/financeapi/forcetrigger?t=a1wzw7&amp;q=XNYS%3aLMT&amp;form=skydnc</v>
    <v>Learn more on Bing</v>
  </rv>
  <rv s="1">
    <v>0</v>
    <v>LOCKHEED MARTIN CORPORATION (XNYS:LMT)</v>
    <v>2</v>
    <v>3</v>
    <v>Finance</v>
    <v>4</v>
    <v>en-US</v>
    <v>a1wzw7</v>
    <v>268435456</v>
    <v>1</v>
    <v>Powered by Refinitiv</v>
    <v>508.1</v>
    <v>393.77</v>
    <v>0.5927</v>
    <v>-2.58</v>
    <v>-5.7850000000000002E-3</v>
    <v>0.46</v>
    <v>1.0369999999999999E-3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447.65870000000001</v>
    <v>Aerospace &amp; Defense</v>
    <v>Stock</v>
    <v>45226.999117071093</v>
    <v>232</v>
    <v>440.23500000000001</v>
    <v>110004500000</v>
    <v>LOCKHEED MARTIN CORPORATION</v>
    <v>LOCKHEED MARTIN CORPORATION</v>
    <v>443.42</v>
    <v>16.191500000000001</v>
    <v>445.97</v>
    <v>443.39</v>
    <v>443.85</v>
    <v>248098700</v>
    <v>LMT</v>
    <v>LOCKHEED MARTIN CORPORATION (XNYS:LMT)</v>
    <v>1288649</v>
    <v>1589410</v>
    <v>1994</v>
  </rv>
  <rv s="2">
    <v>233</v>
  </rv>
  <rv s="0">
    <v>https://www.bing.com/financeapi/forcetrigger?t=a1z3h7&amp;q=XNAS%3aODFL&amp;form=skydnc</v>
    <v>Learn more on Bing</v>
  </rv>
  <rv s="1">
    <v>0</v>
    <v>OLD DOMINION FREIGHT LINE, INC. (XNAS:ODFL)</v>
    <v>2</v>
    <v>3</v>
    <v>Finance</v>
    <v>4</v>
    <v>en-US</v>
    <v>a1z3h7</v>
    <v>268435456</v>
    <v>1</v>
    <v>Powered by Refinitiv</v>
    <v>438.05</v>
    <v>252.62</v>
    <v>1.0845</v>
    <v>-1.33</v>
    <v>-3.5970000000000004E-3</v>
    <v>0.44</v>
    <v>1.194E-3</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384.26</v>
    <v>Freight &amp; Logistics Services</v>
    <v>Stock</v>
    <v>45226.885691353906</v>
    <v>235</v>
    <v>363.61</v>
    <v>40260920000</v>
    <v>OLD DOMINION FREIGHT LINE, INC.</v>
    <v>OLD DOMINION FREIGHT LINE, INC.</v>
    <v>375.03</v>
    <v>32.798999999999999</v>
    <v>369.79</v>
    <v>368.46</v>
    <v>368.9</v>
    <v>109268100</v>
    <v>ODFL</v>
    <v>OLD DOMINION FREIGHT LINE, INC. (XNAS:ODFL)</v>
    <v>935829</v>
    <v>632091</v>
    <v>1999</v>
  </rv>
  <rv s="2">
    <v>236</v>
  </rv>
  <rv s="0">
    <v>https://www.bing.com/financeapi/forcetrigger?t=aaxdur&amp;q=XTSE%3aCCO&amp;form=skydnc</v>
    <v>Learn more on Bing</v>
  </rv>
  <rv s="1">
    <v>0</v>
    <v>CAMECO CORPORATION (XTSE:CCO)</v>
    <v>2</v>
    <v>7</v>
    <v>Finance</v>
    <v>8</v>
    <v>en-US</v>
    <v>aaxdur</v>
    <v>268435456</v>
    <v>1</v>
    <v>Powered by Refinitiv</v>
    <v>56.87</v>
    <v>28.98</v>
    <v>0.92120000000000002</v>
    <v>-0.38</v>
    <v>-7.1660000000000005E-3</v>
    <v>0</v>
    <v>0</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53.63</v>
    <v>Uranium</v>
    <v>Stock</v>
    <v>45226.833333333336</v>
    <v>238</v>
    <v>52.465000000000003</v>
    <v>22904310000</v>
    <v>CAMECO CORPORATION</v>
    <v>CAMECO CORPORATION</v>
    <v>53.51</v>
    <v>243.33</v>
    <v>53.03</v>
    <v>52.65</v>
    <v>52.65</v>
    <v>433837700</v>
    <v>CCO</v>
    <v>CAMECO CORPORATION (XTSE:CCO)</v>
    <v>697591</v>
    <v>1083790</v>
    <v>1997</v>
  </rv>
  <rv s="2">
    <v>239</v>
  </rv>
  <rv s="0">
    <v>https://www.bing.com/financeapi/forcetrigger?t=bmzp77&amp;q=XNYS%3aLTHM&amp;form=skydnc</v>
    <v>Learn more on Bing</v>
  </rv>
  <rv s="1">
    <v>0</v>
    <v>LIVENT CORPORATION (XNYS:LTHM)</v>
    <v>2</v>
    <v>3</v>
    <v>Finance</v>
    <v>4</v>
    <v>en-US</v>
    <v>bmzp77</v>
    <v>268435456</v>
    <v>1</v>
    <v>Powered by Refinitiv</v>
    <v>35.81</v>
    <v>15.01</v>
    <v>1.8748</v>
    <v>-0.19</v>
    <v>-1.2418E-2</v>
    <v>-0.01</v>
    <v>-6.6180000000000004E-4</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15.69</v>
    <v>Chemicals</v>
    <v>Stock</v>
    <v>45226.99902977969</v>
    <v>241</v>
    <v>15.01</v>
    <v>2715500000</v>
    <v>LIVENT CORPORATION</v>
    <v>LIVENT CORPORATION</v>
    <v>15.4</v>
    <v>8.6542999999999992</v>
    <v>15.3</v>
    <v>15.11</v>
    <v>15.1</v>
    <v>179715400</v>
    <v>LTHM</v>
    <v>LIVENT CORPORATION (XNYS:LTHM)</v>
    <v>2603242</v>
    <v>3859127</v>
    <v>2018</v>
  </rv>
  <rv s="2">
    <v>242</v>
  </rv>
  <rv s="0">
    <v>https://www.bing.com/financeapi/forcetrigger?t=r6dwqz&amp;q=US1M&amp;form=skydnc</v>
    <v>Learn more on Bing</v>
  </rv>
  <rv s="11">
    <v>27</v>
    <v>US Treasury 1M</v>
    <v>28</v>
    <v>29</v>
    <v>Finance</v>
    <v>30</v>
    <v>en-US</v>
    <v>r6dwqz</v>
    <v>268435456</v>
    <v>1</v>
    <v>Powered by Refinitiv</v>
    <v>0.02</v>
    <v>3.7750000000000001E-3</v>
    <v>US</v>
    <v>USD</v>
    <v>Bond</v>
    <v>45228.979513888888</v>
    <v>244</v>
    <v>45258</v>
    <v>US Treasury 1M</v>
    <v>5.2975000000000003</v>
    <v>5.3174999999999999</v>
    <v>US1M</v>
    <v>US Treasury 1M</v>
    <v>5.3960999999999995E-2</v>
    <v>5.4160000000000007E-2</v>
    <v>3.6581000000000002E-2</v>
    <v>5.4080000000000003E-2</v>
  </rv>
  <rv s="2">
    <v>245</v>
  </rv>
  <rv s="0">
    <v>https://www.bing.com/financeapi/forcetrigger?t=r6dwr1&amp;q=US3M&amp;form=skydnc</v>
    <v>Learn more on Bing</v>
  </rv>
  <rv s="11">
    <v>27</v>
    <v>US Treasury 3M</v>
    <v>28</v>
    <v>29</v>
    <v>Finance</v>
    <v>30</v>
    <v>en-US</v>
    <v>r6dwr1</v>
    <v>268435456</v>
    <v>1</v>
    <v>Powered by Refinitiv</v>
    <v>2.2499999999999999E-2</v>
    <v>4.2309999999999995E-3</v>
    <v>US</v>
    <v>USD</v>
    <v>Bond</v>
    <v>45229.302094907405</v>
    <v>247</v>
    <v>45316</v>
    <v>US Treasury 3M</v>
    <v>5.3174999999999999</v>
    <v>5.34</v>
    <v>US3M</v>
    <v>US Treasury 3M</v>
    <v>5.4563E-2</v>
    <v>5.4649999999999997E-2</v>
    <v>4.0873999999999994E-2</v>
    <v>5.4770000000000006E-2</v>
  </rv>
  <rv s="2">
    <v>248</v>
  </rv>
  <rv s="0">
    <v>https://www.bing.com/financeapi/forcetrigger?t=r6dwr3&amp;q=US6M&amp;form=skydnc</v>
    <v>Learn more on Bing</v>
  </rv>
  <rv s="11">
    <v>27</v>
    <v>US Treasury 6M</v>
    <v>28</v>
    <v>29</v>
    <v>Finance</v>
    <v>30</v>
    <v>en-US</v>
    <v>r6dwr3</v>
    <v>268435456</v>
    <v>1</v>
    <v>Powered by Refinitiv</v>
    <v>3.5000000000000003E-2</v>
    <v>6.5849999999999997E-3</v>
    <v>US</v>
    <v>USD</v>
    <v>Bond</v>
    <v>45229.314618055556</v>
    <v>250</v>
    <v>45407</v>
    <v>US Treasury 6M</v>
    <v>5.3150000000000004</v>
    <v>5.35</v>
    <v>US6M</v>
    <v>US Treasury 6M</v>
    <v>5.5521000000000001E-2</v>
    <v>5.5460000000000002E-2</v>
    <v>4.5152999999999999E-2</v>
    <v>5.5490000000000005E-2</v>
  </rv>
  <rv s="2">
    <v>251</v>
  </rv>
  <rv s="0">
    <v>https://www.bing.com/financeapi/forcetrigger?t=r6dwr5&amp;q=US1Y&amp;form=skydnc</v>
    <v>Learn more on Bing</v>
  </rv>
  <rv s="11">
    <v>27</v>
    <v>US Treasury 1Y</v>
    <v>28</v>
    <v>29</v>
    <v>Finance</v>
    <v>30</v>
    <v>en-US</v>
    <v>r6dwr5</v>
    <v>268435456</v>
    <v>1</v>
    <v>Powered by Refinitiv</v>
    <v>0.03</v>
    <v>5.8450000000000004E-3</v>
    <v>US</v>
    <v>USD</v>
    <v>Bond</v>
    <v>45229.319444444445</v>
    <v>253</v>
    <v>45568</v>
    <v>US Treasury 1Y</v>
    <v>5.1325000000000003</v>
    <v>5.1624999999999996</v>
    <v>US1Y</v>
    <v>US Treasury 1Y</v>
    <v>5.4703000000000002E-2</v>
    <v>5.425E-2</v>
    <v>4.5617999999999999E-2</v>
    <v>5.4160000000000007E-2</v>
  </rv>
  <rv s="2">
    <v>254</v>
  </rv>
  <rv s="0">
    <v>https://www.bing.com/financeapi/forcetrigger?t=r6dwr6&amp;q=US2Y&amp;form=skydnc</v>
    <v>Learn more on Bing</v>
  </rv>
  <rv s="11">
    <v>27</v>
    <v>US Treasury 2Y</v>
    <v>28</v>
    <v>29</v>
    <v>Finance</v>
    <v>30</v>
    <v>en-US</v>
    <v>r6dwr6</v>
    <v>268435456</v>
    <v>1</v>
    <v>Powered by Refinitiv</v>
    <v>-1.5630000000000002E-2</v>
    <v>-1.5640000000000001E-4</v>
    <v>US</v>
    <v>USD</v>
    <v>Bond</v>
    <v>45226.211898148147</v>
    <v>256</v>
    <v>45961</v>
    <v>US Treasury 2Y</v>
    <v>99.925799999999995</v>
    <v>99.910200000000003</v>
    <v>US2Y</v>
    <v>US Treasury 2Y</v>
    <v>5.0519000000000001E-2</v>
    <v>5.0620000000000005E-2</v>
    <v>4.4142000000000001E-2</v>
    <v>5.0119999999999998E-2</v>
  </rv>
  <rv s="2">
    <v>257</v>
  </rv>
  <rv s="0">
    <v>https://www.bing.com/financeapi/forcetrigger?t=r6dwr8&amp;q=US5Y&amp;form=skydnc</v>
    <v>Learn more on Bing</v>
  </rv>
  <rv s="11">
    <v>27</v>
    <v>US Treasury 5Y</v>
    <v>28</v>
    <v>29</v>
    <v>Finance</v>
    <v>30</v>
    <v>en-US</v>
    <v>r6dwr8</v>
    <v>268435456</v>
    <v>1</v>
    <v>Powered by Refinitiv</v>
    <v>-3.9059999999999997E-2</v>
    <v>-3.8929999999999998E-4</v>
    <v>US</v>
    <v>USD</v>
    <v>Bond</v>
    <v>45226.215173611112</v>
    <v>259</v>
    <v>47057</v>
    <v>US Treasury 5Y</v>
    <v>100.3438</v>
    <v>100.3047</v>
    <v>US5Y</v>
    <v>US Treasury 5Y</v>
    <v>4.6161000000000001E-2</v>
    <v>4.793E-2</v>
    <v>4.1809000000000006E-2</v>
    <v>4.7699999999999992E-2</v>
  </rv>
  <rv s="2">
    <v>260</v>
  </rv>
  <rv s="0">
    <v>https://www.bing.com/financeapi/forcetrigger?t=r6dwra&amp;q=US10Y&amp;form=skydnc</v>
    <v>Learn more on Bing</v>
  </rv>
  <rv s="11">
    <v>27</v>
    <v>US Treasury 10Y</v>
    <v>28</v>
    <v>29</v>
    <v>Finance</v>
    <v>30</v>
    <v>en-US</v>
    <v>r6dwra</v>
    <v>268435456</v>
    <v>1</v>
    <v>Powered by Refinitiv</v>
    <v>-3.125E-2</v>
    <v>-3.3779999999999997E-4</v>
    <v>US</v>
    <v>USD</v>
    <v>Bond</v>
    <v>45229.31925925926</v>
    <v>262</v>
    <v>48806</v>
    <v>US Treasury 10Y</v>
    <v>92.5</v>
    <v>92.468800000000002</v>
    <v>US10Y</v>
    <v>US Treasury 10Y</v>
    <v>4.5793E-2</v>
    <v>4.8379999999999999E-2</v>
    <v>4.0101999999999999E-2</v>
    <v>4.845E-2</v>
  </rv>
  <rv s="2">
    <v>263</v>
  </rv>
  <rv s="0">
    <v>https://www.bing.com/financeapi/forcetrigger?t=bunykr&amp;q=US20Y&amp;form=skydnc</v>
    <v>Learn more on Bing</v>
  </rv>
  <rv s="11">
    <v>27</v>
    <v>US Treasury 20Y</v>
    <v>28</v>
    <v>29</v>
    <v>Finance</v>
    <v>30</v>
    <v>en-US</v>
    <v>bunykr</v>
    <v>268435456</v>
    <v>1</v>
    <v>Powered by Refinitiv</v>
    <v>3.125E-2</v>
    <v>3.4840000000000001E-4</v>
    <v>US</v>
    <v>USD</v>
    <v>Bond</v>
    <v>45229.31925925926</v>
    <v>265</v>
    <v>52458</v>
    <v>US Treasury 20Y</v>
    <v>89.6875</v>
    <v>89.718800000000002</v>
    <v>US20Y</v>
    <v>US Treasury 20Y</v>
    <v>4.9090999999999996E-2</v>
    <v>5.1909999999999998E-2</v>
    <v>4.3920000000000001E-2</v>
    <v>5.2160000000000005E-2</v>
  </rv>
  <rv s="2">
    <v>266</v>
  </rv>
  <rv s="0">
    <v>https://www.bing.com/financeapi/forcetrigger?t=r6dwrb&amp;q=US30Y&amp;form=skydnc</v>
    <v>Learn more on Bing</v>
  </rv>
  <rv s="11">
    <v>27</v>
    <v>US Treasury 30Y</v>
    <v>28</v>
    <v>29</v>
    <v>Finance</v>
    <v>30</v>
    <v>en-US</v>
    <v>r6dwrb</v>
    <v>268435456</v>
    <v>1</v>
    <v>Powered by Refinitiv</v>
    <v>0.125</v>
    <v>1.4499999999999999E-3</v>
    <v>US</v>
    <v>USD</v>
    <v>Bond</v>
    <v>45229.31925925926</v>
    <v>268</v>
    <v>56111</v>
    <v>US Treasury 30Y</v>
    <v>86.1875</v>
    <v>86.3125</v>
    <v>US30Y</v>
    <v>US Treasury 30Y</v>
    <v>4.7085999999999996E-2</v>
    <v>4.9889999999999997E-2</v>
    <v>4.1351000000000006E-2</v>
    <v>5.0229999999999997E-2</v>
  </rv>
  <rv s="2">
    <v>269</v>
  </rv>
  <rv s="0">
    <v>https://www.bing.com/financeapi/forcetrigger?t=b1ao52&amp;q=XAMS%3aADYEN&amp;form=skydnc</v>
    <v>Learn more on Bing</v>
  </rv>
  <rv s="9">
    <v>19</v>
    <v>Adyen NV (XAMS:ADYEN)</v>
    <v>2</v>
    <v>20</v>
    <v>Finance</v>
    <v>21</v>
    <v>en-US</v>
    <v>b1ao52</v>
    <v>268435456</v>
    <v>1</v>
    <v>Powered by Refinitiv</v>
    <v>1699.2</v>
    <v>602.79999999999995</v>
    <v>1.5690999999999999</v>
    <v>-29.2</v>
    <v>-4.3634000000000006E-2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677.6</v>
    <v>Financial Technology (Fintech) &amp; Infrastructure</v>
    <v>Stock</v>
    <v>45226.666666666664</v>
    <v>271</v>
    <v>638.20000000000005</v>
    <v>19852810000</v>
    <v>Adyen NV</v>
    <v>Adyen NV</v>
    <v>673</v>
    <v>35.160800000000002</v>
    <v>669.2</v>
    <v>640</v>
    <v>31020010</v>
    <v>ADYEN</v>
    <v>Adyen NV (XAMS:ADYEN)</v>
    <v>101455</v>
    <v>103090</v>
    <v>2006</v>
  </rv>
  <rv s="2">
    <v>272</v>
  </rv>
  <rv s="0">
    <v>https://www.bing.com/financeapi/forcetrigger?t=c38ljc&amp;q=XNYS%3aBROS&amp;form=skydnc</v>
    <v>Learn more on Bing</v>
  </rv>
  <rv s="1">
    <v>0</v>
    <v>Dutch Bros Inc (XNYS:BROS)</v>
    <v>2</v>
    <v>3</v>
    <v>Finance</v>
    <v>4</v>
    <v>en-US</v>
    <v>c38ljc</v>
    <v>268435456</v>
    <v>1</v>
    <v>Powered by Refinitiv</v>
    <v>41.439900000000002</v>
    <v>22.664999999999999</v>
    <v>2.2690000000000001</v>
    <v>0.17</v>
    <v>6.9160000000000003E-3</v>
    <v>0.22</v>
    <v>8.8890000000000011E-3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25.54</v>
    <v>Hotels &amp; Entertainment Services</v>
    <v>Stock</v>
    <v>45226.989344339847</v>
    <v>274</v>
    <v>24.66</v>
    <v>4340630000</v>
    <v>Dutch Bros Inc</v>
    <v>Dutch Bros Inc</v>
    <v>24.8</v>
    <v>45833.33</v>
    <v>24.58</v>
    <v>24.75</v>
    <v>24.97</v>
    <v>175379000</v>
    <v>BROS</v>
    <v>Dutch Bros Inc (XNYS:BROS)</v>
    <v>500494</v>
    <v>1013574</v>
    <v>2021</v>
  </rv>
  <rv s="2">
    <v>275</v>
  </rv>
  <rv s="0">
    <v>https://en.wikipedia.org/wiki/Microsoft</v>
    <v>Wikipedia</v>
  </rv>
  <rv s="5">
    <v>132</v>
    <v>277</v>
  </rv>
  <rv s="6">
    <v>15</v>
    <v>https://www.bing.com/th?id=AMMS_e6e837c7bf3a77408619758b7447855a&amp;qlt=95</v>
    <v>278</v>
    <v>0</v>
    <v>https://www.bing.com/images/search?form=xlimg&amp;q=microsoft</v>
    <v>Image of MICROSOFT CORPORATION</v>
  </rv>
  <rv s="0">
    <v>https://www.bing.com/financeapi/forcetrigger?t=a1xzim&amp;q=XNAS%3aMSFT&amp;form=skydnc</v>
    <v>Learn more on Bing</v>
  </rv>
  <rv s="10">
    <v>22</v>
    <v>MICROSOFT CORPORATION (XNAS:MSFT)</v>
    <v>13</v>
    <v>23</v>
    <v>Finance</v>
    <v>4</v>
    <v>en-US</v>
    <v>a1xzim</v>
    <v>268435456</v>
    <v>1</v>
    <v>Powered by Refinitiv</v>
    <v>366.78</v>
    <v>213.43100000000001</v>
    <v>0.88009999999999999</v>
    <v>1.92</v>
    <v>5.8560000000000001E-3</v>
    <v>0</v>
    <v>0</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336.72</v>
    <v>279</v>
    <v>Software &amp; IT Services</v>
    <v>Stock</v>
    <v>45226.99999429375</v>
    <v>280</v>
    <v>328.40069999999997</v>
    <v>2451235000000</v>
    <v>MICROSOFT CORPORATION</v>
    <v>MICROSOFT CORPORATION</v>
    <v>330.42500000000001</v>
    <v>31.938300000000002</v>
    <v>327.89</v>
    <v>329.81</v>
    <v>329.81</v>
    <v>7432262000</v>
    <v>MSFT</v>
    <v>MICROSOFT CORPORATION (XNAS:MSFT)</v>
    <v>29856522</v>
    <v>23873449</v>
    <v>1993</v>
  </rv>
  <rv s="2">
    <v>281</v>
  </rv>
  <rv s="0">
    <v>https://www.bing.com/financeapi/forcetrigger?t=a1otrw&amp;q=XNYS%3aBRK.B&amp;form=skydnc</v>
    <v>Learn more on Bing</v>
  </rv>
  <rv s="1">
    <v>0</v>
    <v>BERKSHIRE HATHAWAY INC., (XNYS:BRK.B)</v>
    <v>2</v>
    <v>3</v>
    <v>Finance</v>
    <v>4</v>
    <v>en-US</v>
    <v>a1otrw</v>
    <v>268435456</v>
    <v>1</v>
    <v>Powered by Refinitiv</v>
    <v>373.34</v>
    <v>282.38</v>
    <v>0.87749999999999995</v>
    <v>-4.45</v>
    <v>-1.3238000000000002E-2</v>
    <v>0.1</v>
    <v>3.0150000000000001E-4</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336.19</v>
    <v>Consumer Goods Conglomerates</v>
    <v>Stock</v>
    <v>45226.999739675783</v>
    <v>283</v>
    <v>330.58</v>
    <v>723501800000</v>
    <v>BERKSHIRE HATHAWAY INC.,</v>
    <v>BERKSHIRE HATHAWAY INC.,</v>
    <v>336.12</v>
    <v>8.3934999999999995</v>
    <v>336.16</v>
    <v>331.71</v>
    <v>331.81</v>
    <v>1447370</v>
    <v>BRK.B</v>
    <v>BERKSHIRE HATHAWAY INC., (XNYS:BRK.B)</v>
    <v>3609115</v>
    <v>3058054</v>
    <v>1998</v>
  </rv>
  <rv s="2">
    <v>284</v>
  </rv>
  <rv s="0">
    <v>https://www.bing.com/financeapi/forcetrigger?t=a1xohw&amp;q=XNYS%3aMKL&amp;form=skydnc</v>
    <v>Learn more on Bing</v>
  </rv>
  <rv s="1">
    <v>0</v>
    <v>Markel Group Inc. (XNYS:MKL)</v>
    <v>2</v>
    <v>3</v>
    <v>Finance</v>
    <v>4</v>
    <v>en-US</v>
    <v>a1xohw</v>
    <v>268435456</v>
    <v>1</v>
    <v>Powered by Refinitiv</v>
    <v>1560</v>
    <v>1182.1300000000001</v>
    <v>0.75180000000000002</v>
    <v>-28.89</v>
    <v>-1.9772000000000001E-2</v>
    <v>-0.25</v>
    <v>-1.7459999999999999E-4</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1459.46</v>
    <v>Insurance</v>
    <v>Stock</v>
    <v>45226.963807060158</v>
    <v>286</v>
    <v>1425.56</v>
    <v>18998070000</v>
    <v>Markel Group Inc.</v>
    <v>Markel Group Inc.</v>
    <v>1454.71</v>
    <v>10.2257</v>
    <v>1461.14</v>
    <v>1432.25</v>
    <v>1432</v>
    <v>13264490</v>
    <v>MKL</v>
    <v>Markel Group Inc. (XNYS:MKL)</v>
    <v>41049</v>
    <v>42520</v>
    <v>1999</v>
  </rv>
  <rv s="2">
    <v>287</v>
  </rv>
</rvData>
</file>

<file path=xl/richData/rdrichvaluestructure.xml><?xml version="1.0" encoding="utf-8"?>
<rvStructures xmlns="http://schemas.microsoft.com/office/spreadsheetml/2017/richdata" count="12">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8">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31">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2</v>
      <v>1</v>
      <v>3</v>
      <v>1</v>
      <v>1</v>
      <v>1</v>
      <v>4</v>
      <v>4</v>
      <v>5</v>
      <v>6</v>
      <v>1</v>
      <v>1</v>
      <v>1</v>
      <v>4</v>
      <v>7</v>
      <v>8</v>
      <v>9</v>
      <v>4</v>
      <v>1</v>
      <v>1</v>
      <v>5</v>
    </spb>
    <spb s="3">
      <v>10</v>
      <v>2</v>
      <v>2</v>
      <v>10</v>
      <v>3</v>
      <v>10</v>
      <v>10</v>
      <v>10</v>
      <v>4</v>
      <v>4</v>
      <v>5</v>
      <v>11</v>
      <v>10</v>
      <v>10</v>
      <v>10</v>
      <v>4</v>
      <v>7</v>
      <v>8</v>
      <v>9</v>
      <v>4</v>
      <v>10</v>
      <v>10</v>
      <v>5</v>
    </spb>
    <spb s="6">
      <v>at close</v>
      <v>from previous close</v>
      <v>from previous close</v>
      <v>GMT</v>
      <v>Delayed 20 minutes</v>
      <v>from close</v>
      <v>from close</v>
    </spb>
    <spb s="0">
      <v>2</v>
      <v>Name</v>
      <v>LearnMoreOnLink</v>
    </spb>
    <spb s="7">
      <v>1</v>
      <v>1</v>
      <v>3</v>
      <v>1</v>
      <v>1</v>
      <v>1</v>
      <v>4</v>
      <v>4</v>
      <v>5</v>
      <v>6</v>
      <v>1</v>
      <v>1</v>
      <v>1</v>
      <v>4</v>
      <v>7</v>
      <v>8</v>
      <v>9</v>
      <v>4</v>
      <v>1</v>
      <v>1</v>
      <v>5</v>
    </spb>
    <spb s="0">
      <v>3</v>
      <v>Name</v>
      <v>LearnMoreOnLink</v>
    </spb>
    <spb s="8">
      <v>0</v>
      <v>0</v>
    </spb>
    <spb s="9">
      <v>12</v>
      <v>1</v>
      <v>1</v>
      <v>1</v>
      <v>1</v>
    </spb>
    <spb s="10">
      <v>1</v>
      <v>2</v>
      <v>1</v>
      <v>3</v>
      <v>1</v>
      <v>12</v>
      <v>1</v>
      <v>1</v>
      <v>4</v>
      <v>4</v>
      <v>5</v>
      <v>6</v>
      <v>1</v>
      <v>1</v>
      <v>1</v>
      <v>4</v>
      <v>7</v>
      <v>8</v>
      <v>9</v>
      <v>4</v>
      <v>1</v>
      <v>1</v>
      <v>5</v>
    </spb>
    <spb s="11">
      <v>Powered by Refinitiv</v>
    </spb>
    <spb s="4">
      <v>at close</v>
      <v>from previous close</v>
      <v>from previous close</v>
      <v>Source: Nasdaq Last Sale</v>
      <v>GMT</v>
      <v>Real-Time Nasdaq Last Sale</v>
      <v>from close</v>
      <v>from close</v>
    </spb>
    <spb s="12">
      <v>4</v>
      <v>Name</v>
    </spb>
    <spb s="13">
      <v>1</v>
      <v>1</v>
      <v>1</v>
    </spb>
    <spb s="0">
      <v>5</v>
      <v>Name</v>
      <v>LearnMoreOnLink</v>
    </spb>
    <spb s="14">
      <v>13</v>
      <v>2</v>
      <v>2</v>
      <v>13</v>
      <v>3</v>
      <v>13</v>
      <v>13</v>
      <v>13</v>
      <v>4</v>
      <v>4</v>
      <v>5</v>
      <v>14</v>
      <v>13</v>
      <v>13</v>
      <v>13</v>
      <v>4</v>
      <v>7</v>
      <v>8</v>
      <v>9</v>
      <v>4</v>
    </spb>
    <spb s="15">
      <v>Delayed 15 minutes</v>
      <v>from previous close</v>
      <v>from previous close</v>
      <v>GMT</v>
    </spb>
    <spb s="0">
      <v>6</v>
      <v>Name</v>
      <v>LearnMoreOnLink</v>
    </spb>
    <spb s="16">
      <v>1</v>
      <v>2</v>
      <v>2</v>
      <v>1</v>
      <v>3</v>
      <v>1</v>
      <v>12</v>
      <v>1</v>
      <v>1</v>
      <v>4</v>
      <v>4</v>
      <v>5</v>
      <v>6</v>
      <v>1</v>
      <v>1</v>
      <v>1</v>
      <v>4</v>
      <v>7</v>
      <v>8</v>
      <v>9</v>
      <v>4</v>
      <v>1</v>
      <v>1</v>
      <v>5</v>
    </spb>
    <spb s="3">
      <v>1</v>
      <v>2</v>
      <v>2</v>
      <v>1</v>
      <v>3</v>
      <v>1</v>
      <v>1</v>
      <v>1</v>
      <v>4</v>
      <v>4</v>
      <v>5</v>
      <v>11</v>
      <v>1</v>
      <v>1</v>
      <v>1</v>
      <v>4</v>
      <v>7</v>
      <v>8</v>
      <v>9</v>
      <v>4</v>
      <v>1</v>
      <v>1</v>
      <v>5</v>
    </spb>
    <spb s="3">
      <v>1</v>
      <v>2</v>
      <v>2</v>
      <v>1</v>
      <v>3</v>
      <v>1</v>
      <v>1</v>
      <v>1</v>
      <v>4</v>
      <v>4</v>
      <v>5</v>
      <v>14</v>
      <v>1</v>
      <v>1</v>
      <v>1</v>
      <v>4</v>
      <v>7</v>
      <v>8</v>
      <v>9</v>
      <v>4</v>
      <v>1</v>
      <v>1</v>
      <v>5</v>
    </spb>
    <spb s="6">
      <v>at close</v>
      <v>from previous close</v>
      <v>from previous close</v>
      <v>GMT</v>
      <v>BATS BZX Real-Time Last Price</v>
      <v>from close</v>
      <v>from close</v>
    </spb>
    <spb s="0">
      <v>7</v>
      <v>Name</v>
      <v>LearnMoreOnLink</v>
    </spb>
    <spb s="17">
      <v>1</v>
      <v>1</v>
      <v>1</v>
    </spb>
    <spb s="18">
      <v>3</v>
      <v>1</v>
      <v>1</v>
      <v>15</v>
      <v>5</v>
      <v>1</v>
      <v>7</v>
      <v>5</v>
      <v>5</v>
      <v>5</v>
      <v>5</v>
      <v>9</v>
    </spb>
    <spb s="19">
      <v>GMT</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#,##0.00_);_([$$-en-CA]* (#,##0.00);_([$$-en-CA]* "-"??_);_(@_)</rpv>
    </rSty>
    <rSty dxfid="1">
      <rpv i="0">_([$$-en-CA]* #,##0_);_([$$-en-CA]* (#,##0);_([$$-en-CA]* "-"_);_(@_)</rpv>
    </rSty>
    <rSty>
      <rpv i="2">1</rpv>
    </rSty>
    <rSty dxfid="1">
      <rpv i="0">_([$€-x-euro2] * #,##0.00_);_([$€-x-euro2] * (#,##0.00);_([$€-x-euro2] * "-"??_);_(@_)</rpv>
    </rSty>
    <rSty dxfid="1">
      <rpv i="0">_([$€-x-euro2] * #,##0_);_([$€-x-euro2] * (#,##0);_([$€-x-euro2] *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Technology/Software/Synopsys.xlsx" TargetMode="External"/><Relationship Id="rId13" Type="http://schemas.openxmlformats.org/officeDocument/2006/relationships/hyperlink" Target="Technology/Software/dLocal.xlsx" TargetMode="External"/><Relationship Id="rId18" Type="http://schemas.openxmlformats.org/officeDocument/2006/relationships/hyperlink" Target="Technology/Software/Crowdstrike.xlsx" TargetMode="External"/><Relationship Id="rId26" Type="http://schemas.openxmlformats.org/officeDocument/2006/relationships/hyperlink" Target="Technology/Software/Palantir.xlsx" TargetMode="External"/><Relationship Id="rId3" Type="http://schemas.openxmlformats.org/officeDocument/2006/relationships/hyperlink" Target="Technology/Software/Automatic%20Data%20Processing.xlsx" TargetMode="External"/><Relationship Id="rId21" Type="http://schemas.openxmlformats.org/officeDocument/2006/relationships/hyperlink" Target="Technology/Software/ZScaler.xlsx" TargetMode="External"/><Relationship Id="rId7" Type="http://schemas.openxmlformats.org/officeDocument/2006/relationships/hyperlink" Target="Technology/Software/Cadence%20Design%20Systems.xlsx" TargetMode="External"/><Relationship Id="rId12" Type="http://schemas.openxmlformats.org/officeDocument/2006/relationships/hyperlink" Target="Technology/Software/MercadoLibre.xlsx" TargetMode="External"/><Relationship Id="rId17" Type="http://schemas.openxmlformats.org/officeDocument/2006/relationships/hyperlink" Target="Technology/Software/Datadog.xlsx" TargetMode="External"/><Relationship Id="rId25" Type="http://schemas.openxmlformats.org/officeDocument/2006/relationships/hyperlink" Target="Technology/Software/Verisk%20Analytics.xlsx" TargetMode="External"/><Relationship Id="rId2" Type="http://schemas.openxmlformats.org/officeDocument/2006/relationships/hyperlink" Target="Technology/Software/VeriSign.xlsx" TargetMode="External"/><Relationship Id="rId16" Type="http://schemas.openxmlformats.org/officeDocument/2006/relationships/hyperlink" Target="Industrials/Roper%20Technologies.xlsx" TargetMode="External"/><Relationship Id="rId20" Type="http://schemas.openxmlformats.org/officeDocument/2006/relationships/hyperlink" Target="Technology/Software/Snowflake.xlsx" TargetMode="External"/><Relationship Id="rId29" Type="http://schemas.openxmlformats.org/officeDocument/2006/relationships/hyperlink" Target="Technology/Software/Amazon.xlsx" TargetMode="External"/><Relationship Id="rId1" Type="http://schemas.openxmlformats.org/officeDocument/2006/relationships/hyperlink" Target="Technology/Software/Fortinet.xlsx" TargetMode="External"/><Relationship Id="rId6" Type="http://schemas.openxmlformats.org/officeDocument/2006/relationships/hyperlink" Target="Technology/Software/ServiceNow.xlsx" TargetMode="External"/><Relationship Id="rId11" Type="http://schemas.openxmlformats.org/officeDocument/2006/relationships/hyperlink" Target="Financials/Fair%20Isaac%20Corporation.xlsx" TargetMode="External"/><Relationship Id="rId24" Type="http://schemas.openxmlformats.org/officeDocument/2006/relationships/hyperlink" Target="Technology/Software/GitLab.xlsx" TargetMode="External"/><Relationship Id="rId5" Type="http://schemas.openxmlformats.org/officeDocument/2006/relationships/hyperlink" Target="Technology/Software/MongoDB.xlsx" TargetMode="External"/><Relationship Id="rId15" Type="http://schemas.openxmlformats.org/officeDocument/2006/relationships/hyperlink" Target="Technology/Software/Airbnb.xlsx" TargetMode="External"/><Relationship Id="rId23" Type="http://schemas.openxmlformats.org/officeDocument/2006/relationships/hyperlink" Target="Technology/Software/Confluent.xlsx" TargetMode="External"/><Relationship Id="rId28" Type="http://schemas.openxmlformats.org/officeDocument/2006/relationships/hyperlink" Target="Technology/Software/Manhattan%20Associates.xlsx" TargetMode="External"/><Relationship Id="rId10" Type="http://schemas.openxmlformats.org/officeDocument/2006/relationships/hyperlink" Target="Technology/Software/Constellation%20Software.xlsx" TargetMode="External"/><Relationship Id="rId19" Type="http://schemas.openxmlformats.org/officeDocument/2006/relationships/hyperlink" Target="Technology/Software/Twilio.xlsx" TargetMode="External"/><Relationship Id="rId31" Type="http://schemas.openxmlformats.org/officeDocument/2006/relationships/hyperlink" Target="Technology/Software/Alphabet.xlsx" TargetMode="External"/><Relationship Id="rId4" Type="http://schemas.openxmlformats.org/officeDocument/2006/relationships/hyperlink" Target="Technology/Software/Qualys.xlsx" TargetMode="External"/><Relationship Id="rId9" Type="http://schemas.openxmlformats.org/officeDocument/2006/relationships/hyperlink" Target="Technology/Software/Global-E.xlsx" TargetMode="External"/><Relationship Id="rId14" Type="http://schemas.openxmlformats.org/officeDocument/2006/relationships/hyperlink" Target="Industrials/Copart.xlsx" TargetMode="External"/><Relationship Id="rId22" Type="http://schemas.openxmlformats.org/officeDocument/2006/relationships/hyperlink" Target="Technology/Software/SentinelOne.xlsx" TargetMode="External"/><Relationship Id="rId27" Type="http://schemas.openxmlformats.org/officeDocument/2006/relationships/hyperlink" Target="Technology/Software/Elastic.xlsx" TargetMode="External"/><Relationship Id="rId30" Type="http://schemas.openxmlformats.org/officeDocument/2006/relationships/hyperlink" Target="Technology/Software/Check%20Point%20Software.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Technology/Hardware/Arista%20Networks.xlsx" TargetMode="External"/><Relationship Id="rId13" Type="http://schemas.openxmlformats.org/officeDocument/2006/relationships/hyperlink" Target="Technology/Hardware/Fabrinet.xlsx" TargetMode="External"/><Relationship Id="rId18" Type="http://schemas.openxmlformats.org/officeDocument/2006/relationships/hyperlink" Target="Technology/Hardware/Enphase%20Energy.xlsx" TargetMode="External"/><Relationship Id="rId3" Type="http://schemas.openxmlformats.org/officeDocument/2006/relationships/hyperlink" Target="Technology/Hardware/ASML.xlsx" TargetMode="External"/><Relationship Id="rId7" Type="http://schemas.openxmlformats.org/officeDocument/2006/relationships/hyperlink" Target="Technology/Hardware/Micron%20Technology.xlsx" TargetMode="External"/><Relationship Id="rId12" Type="http://schemas.openxmlformats.org/officeDocument/2006/relationships/hyperlink" Target="Technology/Hardware/Extreme%20Networks.xlsx" TargetMode="External"/><Relationship Id="rId17" Type="http://schemas.openxmlformats.org/officeDocument/2006/relationships/hyperlink" Target="Technology/Hardware/Broadcom.xlsx" TargetMode="External"/><Relationship Id="rId2" Type="http://schemas.openxmlformats.org/officeDocument/2006/relationships/hyperlink" Target="Technology/Hardware/Nvidia.xlsx" TargetMode="External"/><Relationship Id="rId16" Type="http://schemas.openxmlformats.org/officeDocument/2006/relationships/hyperlink" Target="Technology/Hardware/Axon%20Enterprise.xlsx" TargetMode="External"/><Relationship Id="rId1" Type="http://schemas.openxmlformats.org/officeDocument/2006/relationships/hyperlink" Target="Technology/Hardware/Mobileye.xlsx" TargetMode="External"/><Relationship Id="rId6" Type="http://schemas.openxmlformats.org/officeDocument/2006/relationships/hyperlink" Target="Technology/Hardware/Taiwan%20Semiconductor.xlsx" TargetMode="External"/><Relationship Id="rId11" Type="http://schemas.openxmlformats.org/officeDocument/2006/relationships/hyperlink" Target="Technology/Hardware/Texas%20Instruments.xlsx" TargetMode="External"/><Relationship Id="rId5" Type="http://schemas.openxmlformats.org/officeDocument/2006/relationships/hyperlink" Target="Technology/Hardware/Super%20Micro%20Computer.xlsx" TargetMode="External"/><Relationship Id="rId15" Type="http://schemas.openxmlformats.org/officeDocument/2006/relationships/hyperlink" Target="Technology/Hardware/Celestica.xlsx" TargetMode="External"/><Relationship Id="rId10" Type="http://schemas.openxmlformats.org/officeDocument/2006/relationships/hyperlink" Target="Technology/Hardware/Apple.xlsx" TargetMode="External"/><Relationship Id="rId4" Type="http://schemas.openxmlformats.org/officeDocument/2006/relationships/hyperlink" Target="Technology/Hardware/Tesla.xlsx" TargetMode="External"/><Relationship Id="rId9" Type="http://schemas.openxmlformats.org/officeDocument/2006/relationships/hyperlink" Target="Technology/Hardware/Applied%20Materials.xlsx" TargetMode="External"/><Relationship Id="rId14" Type="http://schemas.openxmlformats.org/officeDocument/2006/relationships/hyperlink" Target="Technology/Hardware/Jabil.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e.l.f%20Beauty.xlsx" TargetMode="External"/><Relationship Id="rId13" Type="http://schemas.openxmlformats.org/officeDocument/2006/relationships/hyperlink" Target="Consumer/AutoZone.xlsx" TargetMode="External"/><Relationship Id="rId3" Type="http://schemas.openxmlformats.org/officeDocument/2006/relationships/hyperlink" Target="Consumer/PepsiCo.xlsx" TargetMode="External"/><Relationship Id="rId7" Type="http://schemas.openxmlformats.org/officeDocument/2006/relationships/hyperlink" Target="Consumer/Celsius%20Holdings.xlsx" TargetMode="External"/><Relationship Id="rId12" Type="http://schemas.openxmlformats.org/officeDocument/2006/relationships/hyperlink" Target="Consumer/Nike.xlsx" TargetMode="External"/><Relationship Id="rId2" Type="http://schemas.openxmlformats.org/officeDocument/2006/relationships/hyperlink" Target="Consumer/Booking%20Holdings.xlsx" TargetMode="External"/><Relationship Id="rId1" Type="http://schemas.openxmlformats.org/officeDocument/2006/relationships/hyperlink" Target="Consumer/Lululemon.xlsx" TargetMode="External"/><Relationship Id="rId6" Type="http://schemas.openxmlformats.org/officeDocument/2006/relationships/hyperlink" Target="Consumer/Hermes%20International.xlsx" TargetMode="External"/><Relationship Id="rId11" Type="http://schemas.openxmlformats.org/officeDocument/2006/relationships/hyperlink" Target="Consumer/Chipotle%20Mexican%20Grill.xlsx" TargetMode="External"/><Relationship Id="rId5" Type="http://schemas.openxmlformats.org/officeDocument/2006/relationships/hyperlink" Target="Consumer/Louis%20Vuitton%20Moet%20Hennessy.xlsx" TargetMode="External"/><Relationship Id="rId10" Type="http://schemas.openxmlformats.org/officeDocument/2006/relationships/hyperlink" Target="Consumer/Ferrari.xlsx" TargetMode="External"/><Relationship Id="rId4" Type="http://schemas.openxmlformats.org/officeDocument/2006/relationships/hyperlink" Target="Consumer/Ulta%20Beauty.xlsx" TargetMode="External"/><Relationship Id="rId9" Type="http://schemas.openxmlformats.org/officeDocument/2006/relationships/hyperlink" Target="Consumer/Hershey's.xlsx" TargetMode="External"/><Relationship Id="rId14" Type="http://schemas.openxmlformats.org/officeDocument/2006/relationships/hyperlink" Target="Consumer/Starbucks.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nancials/Visa.xlsx" TargetMode="External"/><Relationship Id="rId2" Type="http://schemas.openxmlformats.org/officeDocument/2006/relationships/hyperlink" Target="Financials/Moodys.xlsx" TargetMode="External"/><Relationship Id="rId1" Type="http://schemas.openxmlformats.org/officeDocument/2006/relationships/hyperlink" Target="Financials/CBOE%20Global%20Markets.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ealthcare/Zoetis.xlsx" TargetMode="External"/><Relationship Id="rId7" Type="http://schemas.openxmlformats.org/officeDocument/2006/relationships/hyperlink" Target="Healthcare/Veeva%20Systems.xlsx" TargetMode="External"/><Relationship Id="rId2" Type="http://schemas.openxmlformats.org/officeDocument/2006/relationships/hyperlink" Target="Healthcare/Novo%20Nordisk.xlsx" TargetMode="External"/><Relationship Id="rId1" Type="http://schemas.openxmlformats.org/officeDocument/2006/relationships/hyperlink" Target="../../Library/Containers/com.microsoft.Excel/Data/Library/Application%20Support/Microsoft/Healthcare/Intuitive%20Surgical.xlsx" TargetMode="External"/><Relationship Id="rId6" Type="http://schemas.openxmlformats.org/officeDocument/2006/relationships/hyperlink" Target="Healthcare/Danaher.xlsx" TargetMode="External"/><Relationship Id="rId5" Type="http://schemas.openxmlformats.org/officeDocument/2006/relationships/hyperlink" Target="Healthcare/Vertex%20Pharmaceuticals.xlsx" TargetMode="External"/><Relationship Id="rId4" Type="http://schemas.openxmlformats.org/officeDocument/2006/relationships/hyperlink" Target="Healthcare/Eli%20Lilly.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Industrials/Lockheed%20Martin.xlsx" TargetMode="External"/><Relationship Id="rId2" Type="http://schemas.openxmlformats.org/officeDocument/2006/relationships/hyperlink" Target="Industrials/Old%20Dominion%20Freight%20Line.xlsx" TargetMode="External"/><Relationship Id="rId1" Type="http://schemas.openxmlformats.org/officeDocument/2006/relationships/hyperlink" Target="Industrials/Raytheon%20Technologies.xlsx" TargetMode="External"/><Relationship Id="rId4" Type="http://schemas.openxmlformats.org/officeDocument/2006/relationships/hyperlink" Target="Industrials/John%20Deere.xlsx"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Commodities/Livent.xlsx" TargetMode="External"/><Relationship Id="rId1" Type="http://schemas.openxmlformats.org/officeDocument/2006/relationships/hyperlink" Target="Commodities/Cameco.xlsx"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Consumer/Booking%20Holdings.xlsx" TargetMode="External"/><Relationship Id="rId13" Type="http://schemas.openxmlformats.org/officeDocument/2006/relationships/hyperlink" Target="Technology/Hardware/Super%20Micro%20Computer.xlsx" TargetMode="External"/><Relationship Id="rId3" Type="http://schemas.openxmlformats.org/officeDocument/2006/relationships/hyperlink" Target="Financials/Visa.xlsx" TargetMode="External"/><Relationship Id="rId7" Type="http://schemas.openxmlformats.org/officeDocument/2006/relationships/hyperlink" Target="Consumer/Hermes%20International.xlsx" TargetMode="External"/><Relationship Id="rId12" Type="http://schemas.openxmlformats.org/officeDocument/2006/relationships/hyperlink" Target="Financials/Fair%20Isaac%20Corporation.xlsx" TargetMode="External"/><Relationship Id="rId2" Type="http://schemas.openxmlformats.org/officeDocument/2006/relationships/hyperlink" Target="Technology/Hardware/Nvidia.xlsx" TargetMode="External"/><Relationship Id="rId16" Type="http://schemas.openxmlformats.org/officeDocument/2006/relationships/hyperlink" Target="Consumer/AutoZone.xlsx" TargetMode="External"/><Relationship Id="rId1" Type="http://schemas.openxmlformats.org/officeDocument/2006/relationships/hyperlink" Target="Technology/Software/Airbnb.xlsx" TargetMode="External"/><Relationship Id="rId6" Type="http://schemas.openxmlformats.org/officeDocument/2006/relationships/hyperlink" Target="Technology/Hardware/ASML.xlsx" TargetMode="External"/><Relationship Id="rId11" Type="http://schemas.openxmlformats.org/officeDocument/2006/relationships/hyperlink" Target="Industrials/Copart.xlsx" TargetMode="External"/><Relationship Id="rId5" Type="http://schemas.openxmlformats.org/officeDocument/2006/relationships/hyperlink" Target="Healthcare/Novo%20Nordisk.xlsx" TargetMode="External"/><Relationship Id="rId15" Type="http://schemas.openxmlformats.org/officeDocument/2006/relationships/hyperlink" Target="Technology/Software/dLocal.xlsx" TargetMode="External"/><Relationship Id="rId10" Type="http://schemas.openxmlformats.org/officeDocument/2006/relationships/hyperlink" Target="Industrials/Roper%20Technologies.xlsx" TargetMode="External"/><Relationship Id="rId4" Type="http://schemas.openxmlformats.org/officeDocument/2006/relationships/hyperlink" Target="Consumer/Louis%20Vuitton%20Moet%20Hennessy.xlsx" TargetMode="External"/><Relationship Id="rId9" Type="http://schemas.openxmlformats.org/officeDocument/2006/relationships/hyperlink" Target="Technology/Software/Constellation%20Software.xlsx" TargetMode="External"/><Relationship Id="rId14" Type="http://schemas.openxmlformats.org/officeDocument/2006/relationships/hyperlink" Target="Technology/Software/Qualys.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Technology/Software/Datadog.xlsx" TargetMode="External"/><Relationship Id="rId13" Type="http://schemas.openxmlformats.org/officeDocument/2006/relationships/hyperlink" Target="Technology/Software/Adyen.xlsx" TargetMode="External"/><Relationship Id="rId18" Type="http://schemas.openxmlformats.org/officeDocument/2006/relationships/hyperlink" Target="Technology/Hardware/Super%20Micro%20Computer.xlsx" TargetMode="External"/><Relationship Id="rId3" Type="http://schemas.openxmlformats.org/officeDocument/2006/relationships/hyperlink" Target="Technology/Software/SentinelOne.xlsx" TargetMode="External"/><Relationship Id="rId7" Type="http://schemas.openxmlformats.org/officeDocument/2006/relationships/hyperlink" Target="Technology/Software/Crowdstrike.xlsx" TargetMode="External"/><Relationship Id="rId12" Type="http://schemas.openxmlformats.org/officeDocument/2006/relationships/hyperlink" Target="Technology/Hardware/Nvidia.xlsx" TargetMode="External"/><Relationship Id="rId17" Type="http://schemas.openxmlformats.org/officeDocument/2006/relationships/hyperlink" Target="Commodities/Cameco.xlsx" TargetMode="External"/><Relationship Id="rId2" Type="http://schemas.openxmlformats.org/officeDocument/2006/relationships/hyperlink" Target="Technology/Software/Confluent.xlsx" TargetMode="External"/><Relationship Id="rId16" Type="http://schemas.openxmlformats.org/officeDocument/2006/relationships/hyperlink" Target="Technology/Software/MercadoLibre.xlsx" TargetMode="External"/><Relationship Id="rId20" Type="http://schemas.openxmlformats.org/officeDocument/2006/relationships/hyperlink" Target="Commodities/Livent.xlsx" TargetMode="External"/><Relationship Id="rId1" Type="http://schemas.openxmlformats.org/officeDocument/2006/relationships/hyperlink" Target="Technology/Software/GitLab.xlsx" TargetMode="External"/><Relationship Id="rId6" Type="http://schemas.openxmlformats.org/officeDocument/2006/relationships/hyperlink" Target="Technology/Software/Twilio.xlsx" TargetMode="External"/><Relationship Id="rId11" Type="http://schemas.openxmlformats.org/officeDocument/2006/relationships/hyperlink" Target="Technology/Software/Airbnb.xlsx" TargetMode="External"/><Relationship Id="rId5" Type="http://schemas.openxmlformats.org/officeDocument/2006/relationships/hyperlink" Target="Technology/Software/Snowflake.xlsx" TargetMode="External"/><Relationship Id="rId15" Type="http://schemas.openxmlformats.org/officeDocument/2006/relationships/hyperlink" Target="Technology/Software/dLocal.xlsx" TargetMode="External"/><Relationship Id="rId10" Type="http://schemas.openxmlformats.org/officeDocument/2006/relationships/hyperlink" Target="Technology/Hardware/Mobileye.xlsx" TargetMode="External"/><Relationship Id="rId19" Type="http://schemas.openxmlformats.org/officeDocument/2006/relationships/hyperlink" Target="Technology/Software/Qualys.xlsx" TargetMode="External"/><Relationship Id="rId4" Type="http://schemas.openxmlformats.org/officeDocument/2006/relationships/hyperlink" Target="Technology/Software/ZScaler.xlsx" TargetMode="External"/><Relationship Id="rId9" Type="http://schemas.openxmlformats.org/officeDocument/2006/relationships/hyperlink" Target="Consumer/Dutch%20Bros.xlsx" TargetMode="External"/><Relationship Id="rId14" Type="http://schemas.openxmlformats.org/officeDocument/2006/relationships/hyperlink" Target="Technology/Hardware/Tesla.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nancials/Fair%20Isaac%20Corporation.xlsx" TargetMode="External"/><Relationship Id="rId13" Type="http://schemas.openxmlformats.org/officeDocument/2006/relationships/hyperlink" Target="Financials/Berkshire%20Hathaway.xlsx" TargetMode="External"/><Relationship Id="rId18" Type="http://schemas.openxmlformats.org/officeDocument/2006/relationships/hyperlink" Target="Technology/Software/Manhattan%20Associates.xlsx" TargetMode="External"/><Relationship Id="rId3" Type="http://schemas.openxmlformats.org/officeDocument/2006/relationships/hyperlink" Target="Technology/Hardware/Taiwan%20Semiconductor.xlsx" TargetMode="External"/><Relationship Id="rId7" Type="http://schemas.openxmlformats.org/officeDocument/2006/relationships/hyperlink" Target="Consumer/Ulta%20Beauty.xlsx" TargetMode="External"/><Relationship Id="rId12" Type="http://schemas.openxmlformats.org/officeDocument/2006/relationships/hyperlink" Target="Financials/Markel%20Group.xlsx" TargetMode="External"/><Relationship Id="rId17" Type="http://schemas.openxmlformats.org/officeDocument/2006/relationships/hyperlink" Target="Consumer/Louis%20Vuitton%20Moet%20Hennessy.xlsx" TargetMode="External"/><Relationship Id="rId2" Type="http://schemas.openxmlformats.org/officeDocument/2006/relationships/hyperlink" Target="Industrials/Copart.xlsx" TargetMode="External"/><Relationship Id="rId16" Type="http://schemas.openxmlformats.org/officeDocument/2006/relationships/hyperlink" Target="Healthcare/Novo%20Nordisk.xlsx" TargetMode="External"/><Relationship Id="rId1" Type="http://schemas.openxmlformats.org/officeDocument/2006/relationships/hyperlink" Target="Technology/Hardware/ASML.xlsx" TargetMode="External"/><Relationship Id="rId6" Type="http://schemas.openxmlformats.org/officeDocument/2006/relationships/hyperlink" Target="Technology/Software/Microsoft.xlsx" TargetMode="External"/><Relationship Id="rId11" Type="http://schemas.openxmlformats.org/officeDocument/2006/relationships/hyperlink" Target="Industrials/Roper%20Technologies.xlsx" TargetMode="External"/><Relationship Id="rId5" Type="http://schemas.openxmlformats.org/officeDocument/2006/relationships/hyperlink" Target="Consumer/Hermes%20International.xlsx" TargetMode="External"/><Relationship Id="rId15" Type="http://schemas.openxmlformats.org/officeDocument/2006/relationships/hyperlink" Target="Consumer/Booking%20Holdings.xlsx" TargetMode="External"/><Relationship Id="rId10" Type="http://schemas.openxmlformats.org/officeDocument/2006/relationships/hyperlink" Target="Industrials/Lockheed%20Martin.xlsx" TargetMode="External"/><Relationship Id="rId4" Type="http://schemas.openxmlformats.org/officeDocument/2006/relationships/hyperlink" Target="Financials/Visa.xlsx" TargetMode="External"/><Relationship Id="rId9" Type="http://schemas.openxmlformats.org/officeDocument/2006/relationships/hyperlink" Target="Technology/Software/Constellation%20Software.xlsx" TargetMode="External"/><Relationship Id="rId14" Type="http://schemas.openxmlformats.org/officeDocument/2006/relationships/hyperlink" Target="Consumer/PepsiCo.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Technology/Hardware/Broadcom.xlsx" TargetMode="External"/><Relationship Id="rId3" Type="http://schemas.openxmlformats.org/officeDocument/2006/relationships/hyperlink" Target="Technology/Software/Cadence%20Design%20Systems.xlsx" TargetMode="External"/><Relationship Id="rId7" Type="http://schemas.openxmlformats.org/officeDocument/2006/relationships/hyperlink" Target="Commodities/Livent.xlsx" TargetMode="External"/><Relationship Id="rId2" Type="http://schemas.openxmlformats.org/officeDocument/2006/relationships/hyperlink" Target="Technology/Hardware/Arista%20Networks.xlsx" TargetMode="External"/><Relationship Id="rId1" Type="http://schemas.openxmlformats.org/officeDocument/2006/relationships/hyperlink" Target="Technology/Hardware/Extreme%20Networks.xlsx" TargetMode="External"/><Relationship Id="rId6" Type="http://schemas.openxmlformats.org/officeDocument/2006/relationships/hyperlink" Target="Healthcare/Vertex%20Pharmaceuticals.xlsx" TargetMode="External"/><Relationship Id="rId5" Type="http://schemas.openxmlformats.org/officeDocument/2006/relationships/hyperlink" Target="Technology/Software/Fortinet.xlsx" TargetMode="External"/><Relationship Id="rId4" Type="http://schemas.openxmlformats.org/officeDocument/2006/relationships/hyperlink" Target="Consumer/Booking%20Holdings.xlsx" TargetMode="External"/><Relationship Id="rId9" Type="http://schemas.openxmlformats.org/officeDocument/2006/relationships/hyperlink" Target="Technology/Software/Qualy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B9ED-2B1A-D446-A6DE-0FFCCE12948B}">
  <dimension ref="A1:AE37"/>
  <sheetViews>
    <sheetView zoomScale="80" zoomScaleNormal="80" workbookViewId="0">
      <pane ySplit="1" topLeftCell="A2" activePane="bottomLeft" state="frozen"/>
      <selection pane="bottomLeft" activeCell="M4" sqref="M4"/>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9" t="s">
        <v>586</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30" ht="50" customHeight="1">
      <c r="A2" s="33" t="e" vm="1">
        <v>#VALUE!</v>
      </c>
      <c r="B2" s="13" cm="1">
        <f t="array" ref="B2">_FV(A2,"Price")</f>
        <v>131.84</v>
      </c>
      <c r="C2" s="13">
        <f>[1]Model!$K$6</f>
        <v>295.49584500484377</v>
      </c>
      <c r="D2" s="4">
        <f>[1]Model!$K$7</f>
        <v>1.2304939991307653</v>
      </c>
      <c r="E2" s="4">
        <f>[1]Model!$E$11</f>
        <v>7.5272290935942454E-2</v>
      </c>
      <c r="F2" s="4">
        <f>[1]Model!$F$11</f>
        <v>3.7812781664449124E-2</v>
      </c>
      <c r="G2" s="4">
        <f>[1]Model!$K$11</f>
        <v>4.2620063758494899E-2</v>
      </c>
      <c r="H2" s="4">
        <f>[1]Model!$E$13</f>
        <v>-2.2927905836194196E-2</v>
      </c>
      <c r="I2" s="4">
        <f>[1]Model!$F$13</f>
        <v>0.21822060484376959</v>
      </c>
      <c r="J2" s="4">
        <f>[1]Model!$K$13</f>
        <v>7.5968565824785908E-2</v>
      </c>
      <c r="K2" s="4">
        <f>[1]Model!$E$15</f>
        <v>-9.1814820320780588E-2</v>
      </c>
      <c r="L2" s="4">
        <f>[1]Model!$F$15</f>
        <v>-8.8753124485293711E-2</v>
      </c>
      <c r="M2" s="4">
        <f>[1]Model!$K$15</f>
        <v>2.1669235136879905E-2</v>
      </c>
      <c r="N2" s="4">
        <f>SUM(D2,G2,M2,J2,Q2,R2,S2,T2,U2)/9</f>
        <v>0.3703104857363646</v>
      </c>
      <c r="O2" s="27">
        <f>[1]Model!$A$6</f>
        <v>6.4099828879239045</v>
      </c>
      <c r="P2" s="27">
        <f>[1]Model!$A$7</f>
        <v>15.965532162134322</v>
      </c>
      <c r="Q2" s="24">
        <f>[1]Model!$C$7</f>
        <v>6.2035832387479742E-2</v>
      </c>
      <c r="R2" s="4">
        <f>[1]Model!$C$3</f>
        <v>0.87620000000000009</v>
      </c>
      <c r="S2" s="4">
        <f>[1]Model!$C$5</f>
        <v>0.3543</v>
      </c>
      <c r="T2" s="4">
        <f>[1]Model!$C$6</f>
        <v>0.43307958582876421</v>
      </c>
      <c r="U2" s="4">
        <f>[1]Model!$E$7</f>
        <v>0.2364270895601111</v>
      </c>
      <c r="V2" s="28">
        <f>[1]Model!$G$7</f>
        <v>6.1916218511180298E-3</v>
      </c>
      <c r="W2" s="4">
        <f>[1]Model!$G$3</f>
        <v>-6.1064518978363125E-2</v>
      </c>
      <c r="X2" s="5">
        <f>[1]Model!$A$3</f>
        <v>15499338623</v>
      </c>
      <c r="Y2" s="10" t="str" cm="1">
        <f t="array" ref="Y2">_FV(A2,"Industry")</f>
        <v>Software &amp; IT Services</v>
      </c>
      <c r="Z2" s="17" cm="1">
        <f t="array" ref="Z2">_FV(A2,"Year incorporated",TRUE)</f>
        <v>1993</v>
      </c>
      <c r="AA2" s="8" t="str" cm="1">
        <f t="array" ref="AA2">_FV(A2,"Description")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AB2" s="4"/>
      <c r="AC2" s="25"/>
      <c r="AD2" s="26"/>
    </row>
    <row r="3" spans="1:30" ht="50" customHeight="1">
      <c r="A3" s="33" t="e" vm="2">
        <v>#VALUE!</v>
      </c>
      <c r="B3" s="13">
        <v>18.32</v>
      </c>
      <c r="C3" s="13">
        <f>'[9]Sheet 1'!$G$116</f>
        <v>20.357146561893583</v>
      </c>
      <c r="D3" s="4">
        <f>'[9]Sheet 1'!$G$118</f>
        <v>0.1953697335228175</v>
      </c>
      <c r="E3" s="4"/>
      <c r="F3" s="4"/>
      <c r="G3" s="4">
        <f>'[9]Sheet 1'!$M$107</f>
        <v>0.34641142036907441</v>
      </c>
      <c r="H3" s="4"/>
      <c r="I3" s="4"/>
      <c r="J3" s="4">
        <f>'[9]Sheet 1'!$L$22</f>
        <v>0.4096645530620121</v>
      </c>
      <c r="K3" s="4"/>
      <c r="L3" s="4"/>
      <c r="M3" s="4">
        <f>'[9]Sheet 1'!$K$106</f>
        <v>0.45397541942560338</v>
      </c>
      <c r="N3" s="4">
        <f>SUM(D3,G3,M3,J3,Q3,R3,S3,T3,U3)/9</f>
        <v>0.32950790151816706</v>
      </c>
      <c r="O3" s="27">
        <f>'[9]Sheet 1'!$L$19</f>
        <v>7.7901595576619274</v>
      </c>
      <c r="P3" s="27">
        <f>'[9]Sheet 1'!$M$19</f>
        <v>27.70320786516854</v>
      </c>
      <c r="Q3" s="24">
        <f>'[9]Sheet 1'!$N$22</f>
        <v>5.455093729258223E-2</v>
      </c>
      <c r="R3" s="4">
        <f>'[9]Sheet 1'!$K$7</f>
        <v>0.48259999999999997</v>
      </c>
      <c r="S3" s="4">
        <f>'[9]Sheet 1'!$M$7</f>
        <v>0.28120063191153238</v>
      </c>
      <c r="T3" s="4">
        <f>'[9]Sheet 1'!$N$7</f>
        <v>0.42496050552922593</v>
      </c>
      <c r="U3" s="4">
        <f>'[9]Sheet 1'!$M$13</f>
        <v>0.31683791255065541</v>
      </c>
      <c r="V3" s="28">
        <f>'[9]Sheet 1'!$N$13</f>
        <v>1.0676927850581415</v>
      </c>
      <c r="W3" s="4">
        <f>'[9]Sheet 1'!$K$16</f>
        <v>-1.7523098379805327E-3</v>
      </c>
      <c r="X3" s="5">
        <f>'[9]Sheet 1'!$M$102</f>
        <v>4931171000</v>
      </c>
      <c r="Y3" s="10" t="str" cm="1">
        <f t="array" ref="Y3">_FV(A3,"Industry")</f>
        <v>Professional &amp; Commercial Services</v>
      </c>
      <c r="Z3" s="17"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3" s="4"/>
      <c r="AC3" s="25"/>
      <c r="AD3" s="26"/>
    </row>
    <row r="4" spans="1:30" ht="50" customHeight="1">
      <c r="A4" s="2" t="e" vm="3">
        <v>#VALUE!</v>
      </c>
      <c r="B4" s="13" cm="1">
        <f t="array" ref="B4">_FV(A4,"Price")</f>
        <v>192.63</v>
      </c>
      <c r="C4" s="13">
        <f>'[15]Sheet 1'!$AC$116</f>
        <v>191.89461117227711</v>
      </c>
      <c r="D4" s="4">
        <f>'[15]Sheet 1'!$AC$118</f>
        <v>-7.796169915300255E-2</v>
      </c>
      <c r="E4" s="4">
        <f>'[15]Sheet 1'!$AA$4</f>
        <v>7.3309550639662158E-2</v>
      </c>
      <c r="F4" s="4">
        <f>'[15]Sheet 1'!$AB$4</f>
        <v>4.9196434837532443E-2</v>
      </c>
      <c r="G4" s="4">
        <f>'[15]Sheet 1'!$AI$107</f>
        <v>5.8134938315091755E-2</v>
      </c>
      <c r="H4" s="4">
        <f>'[15]Sheet 1'!$AA$29</f>
        <v>-0.14147012728871222</v>
      </c>
      <c r="I4" s="4">
        <f>'[15]Sheet 1'!$AB$29</f>
        <v>9.3796378747402764E-2</v>
      </c>
      <c r="J4" s="4">
        <f>'[15]Sheet 1'!$AH$22</f>
        <v>8.0551709672079364E-2</v>
      </c>
      <c r="K4" s="4">
        <f>'[15]Sheet 1'!$AA$106</f>
        <v>6.5746917926746251E-2</v>
      </c>
      <c r="L4" s="4">
        <f>'[15]Sheet 1'!$AB$106</f>
        <v>9.7424412094065049E-2</v>
      </c>
      <c r="M4" s="4">
        <f>'[15]Sheet 1'!$AG$106</f>
        <v>6.6527372312206429E-2</v>
      </c>
      <c r="N4" s="4">
        <f>SUM(D4,G4,M4,J4,Q4,R4,S4,T4,U4)/9</f>
        <v>0.26478949750247627</v>
      </c>
      <c r="O4" s="27">
        <f>'[15]Sheet 1'!$AH$19</f>
        <v>14.601531772575251</v>
      </c>
      <c r="P4" s="27">
        <f>'[15]Sheet 1'!$AI$19</f>
        <v>29.619118046132972</v>
      </c>
      <c r="Q4" s="24">
        <f>'[15]Sheet 1'!$AJ$22</f>
        <v>4.0404429095036991E-2</v>
      </c>
      <c r="R4" s="4">
        <f>'[15]Sheet 1'!$AG$7</f>
        <v>0.86480000000000001</v>
      </c>
      <c r="S4" s="4">
        <f>'[15]Sheet 1'!$AI$7</f>
        <v>0.49297658862876254</v>
      </c>
      <c r="T4" s="4">
        <f>'[15]Sheet 1'!$AJ$7</f>
        <v>0.58996655518394647</v>
      </c>
      <c r="U4" s="4">
        <f>'[15]Sheet 1'!$AI$13</f>
        <v>0.26770558346816542</v>
      </c>
      <c r="V4" s="28">
        <f>'[15]Sheet 1'!$AJ$13</f>
        <v>-2.1095890410958904</v>
      </c>
      <c r="W4" s="4">
        <f>'[15]Sheet 1'!$AG$16</f>
        <v>-2.7498803063314627E-2</v>
      </c>
      <c r="X4" s="5">
        <f>'[15]Sheet 1'!$AI$102</f>
        <v>21829290000</v>
      </c>
      <c r="Y4" s="10" t="str" cm="1">
        <f t="array" ref="Y4">_FV(A4,"Industry")</f>
        <v>Software &amp; IT Services</v>
      </c>
      <c r="Z4" s="17" cm="1">
        <f t="array" ref="Z4">_FV(A4,"Year incorporated",TRUE)</f>
        <v>1995</v>
      </c>
      <c r="AA4" s="8" t="str" cm="1">
        <f t="array" ref="AA4">_FV(A4,"Description")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4" s="4"/>
      <c r="AC4" s="25"/>
      <c r="AD4" s="26"/>
    </row>
    <row r="5" spans="1:30" ht="50" customHeight="1">
      <c r="A5" s="33" t="e" vm="4">
        <v>#VALUE!</v>
      </c>
      <c r="B5" s="13">
        <v>919.26</v>
      </c>
      <c r="C5" s="13">
        <f>'[19]Sheet 1'!$AN$116</f>
        <v>685.733946542186</v>
      </c>
      <c r="D5" s="4">
        <f>'[19]Sheet 1'!$AN$118</f>
        <v>-0.19144682638582011</v>
      </c>
      <c r="E5" s="4"/>
      <c r="F5" s="4"/>
      <c r="G5" s="4">
        <f>'[19]Sheet 1'!$AT$107</f>
        <v>9.0017823408855516E-2</v>
      </c>
      <c r="H5" s="4"/>
      <c r="I5" s="4"/>
      <c r="J5" s="4">
        <f>'[19]Sheet 1'!$AS$22</f>
        <v>0.1827482912124157</v>
      </c>
      <c r="K5" s="4"/>
      <c r="L5" s="4"/>
      <c r="M5" s="4">
        <f>'[19]Sheet 1'!$AR$106</f>
        <v>0.17830896867137605</v>
      </c>
      <c r="N5" s="4">
        <f>SUM(D5,G5,M5,J5,Q5,R5,S5,T5,U5)/9</f>
        <v>0.26340903920217501</v>
      </c>
      <c r="O5" s="27">
        <f>'[19]Sheet 1'!$AS$19</f>
        <v>14.234571235651586</v>
      </c>
      <c r="P5" s="27">
        <f>'[19]Sheet 1'!$AT$19</f>
        <v>42.562891177064408</v>
      </c>
      <c r="Q5" s="24">
        <f>'[19]Sheet 1'!$AU$22</f>
        <v>3.0737996527744837E-2</v>
      </c>
      <c r="R5" s="4">
        <f>'[19]Sheet 1'!$AR$7</f>
        <v>0.81979999999999997</v>
      </c>
      <c r="S5" s="4">
        <f>'[19]Sheet 1'!$AT$7</f>
        <v>0.33443619176232275</v>
      </c>
      <c r="T5" s="4">
        <f>'[19]Sheet 1'!$AU$7</f>
        <v>0.437542201215395</v>
      </c>
      <c r="U5" s="4">
        <f>'[19]Sheet 1'!$AT$13</f>
        <v>0.48853670640728536</v>
      </c>
      <c r="V5" s="31" t="s">
        <v>589</v>
      </c>
      <c r="W5" s="4">
        <f>'[19]Sheet 1'!$AR$16</f>
        <v>-3.9080036930294715E-2</v>
      </c>
      <c r="X5" s="5">
        <f>'[19]Sheet 1'!$AT$102</f>
        <v>21081400000</v>
      </c>
      <c r="Y5" s="10" t="str" cm="1">
        <f t="array" ref="Y5">_FV(A5,"Industry")</f>
        <v>Software &amp; IT Services</v>
      </c>
      <c r="Z5" s="17" cm="1">
        <f t="array" ref="Z5">_FV(A5,"Year incorporated",TRUE)</f>
        <v>1987</v>
      </c>
      <c r="AA5" s="8" t="str" cm="1">
        <f t="array" ref="AA5">_FV(A5,"Description")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5" s="4"/>
      <c r="AC5" s="25"/>
      <c r="AD5" s="6"/>
    </row>
    <row r="6" spans="1:30" ht="50" customHeight="1">
      <c r="A6" s="2" t="e" vm="5">
        <v>#VALUE!</v>
      </c>
      <c r="B6" s="13" cm="1">
        <f t="array" ref="B6">_FV(A6,"Price")</f>
        <v>152.21</v>
      </c>
      <c r="C6" s="13">
        <f>[7]Model!$K$6</f>
        <v>172.51682022975803</v>
      </c>
      <c r="D6" s="4">
        <f>[7]Model!$K$7</f>
        <v>0.13341318066985086</v>
      </c>
      <c r="E6" s="4">
        <f>[7]Model!$E$11</f>
        <v>0.19104170517447683</v>
      </c>
      <c r="F6" s="4">
        <f>[7]Model!$F$11</f>
        <v>0.13125174843738185</v>
      </c>
      <c r="G6" s="4">
        <f>[7]Model!$K$11</f>
        <v>0.12082205480047818</v>
      </c>
      <c r="H6" s="4">
        <f>[7]Model!$E$13</f>
        <v>0.52187147688838786</v>
      </c>
      <c r="I6" s="4">
        <f>[7]Model!$F$13</f>
        <v>0.59271057115341885</v>
      </c>
      <c r="J6" s="4">
        <f>[7]Model!$K$13</f>
        <v>0.24191720998090588</v>
      </c>
      <c r="K6" s="4">
        <f>[7]Model!$E$15</f>
        <v>-5.0868188520936108E-4</v>
      </c>
      <c r="L6" s="4">
        <f>[7]Model!$F$15</f>
        <v>0.26949271757218085</v>
      </c>
      <c r="M6" s="4">
        <f>[7]Model!$K$15</f>
        <v>9.1072097271658575E-2</v>
      </c>
      <c r="N6" s="4">
        <f>SUM(D6,G6,M6,J6,Q6,R6,S6,T6,U6)/9</f>
        <v>0.26096488826853137</v>
      </c>
      <c r="O6" s="27">
        <f>[7]Model!$A$6</f>
        <v>10.086543321299638</v>
      </c>
      <c r="P6" s="27">
        <f>[7]Model!$A$7</f>
        <v>32.488052325581393</v>
      </c>
      <c r="Q6" s="24">
        <f>[7]Model!$C$7</f>
        <v>3.9728379574244202E-2</v>
      </c>
      <c r="R6" s="4">
        <f>[7]Model!$C$3</f>
        <v>0.79520000000000002</v>
      </c>
      <c r="S6" s="4">
        <f>[7]Model!$C$5</f>
        <v>0.2298</v>
      </c>
      <c r="T6" s="4">
        <f>[7]Model!$C$6</f>
        <v>0.35507207678017633</v>
      </c>
      <c r="U6" s="4">
        <f>[7]Model!$E$7</f>
        <v>0.34165899533946825</v>
      </c>
      <c r="V6" s="28">
        <f>[7]Model!$G$7</f>
        <v>0.12543950212621563</v>
      </c>
      <c r="W6" s="4">
        <f>[7]Model!$G$3</f>
        <v>-1.0561316790152903E-2</v>
      </c>
      <c r="X6" s="5">
        <f>[7]Model!$O$20</f>
        <v>5587945000</v>
      </c>
      <c r="Y6" s="10" t="str" cm="1">
        <f t="array" ref="Y6">_FV(A6,"Industry")</f>
        <v>Software &amp; IT Services</v>
      </c>
      <c r="Z6" s="17" cm="1">
        <f t="array" ref="Z6">_FV(A6,"Year incorporated",TRUE)</f>
        <v>1999</v>
      </c>
      <c r="AA6" s="8" t="str" cm="1">
        <f t="array" ref="AA6">_FV(A6,"Description")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6" s="4"/>
      <c r="AC6" s="25"/>
      <c r="AD6" s="6"/>
    </row>
    <row r="7" spans="1:30" ht="50" customHeight="1">
      <c r="A7" s="2" t="e" vm="6">
        <v>#VALUE!</v>
      </c>
      <c r="B7" s="13" cm="1">
        <f t="array" ref="B7">_FV(A7,"Price")</f>
        <v>56.26</v>
      </c>
      <c r="C7" s="13">
        <f>'[13]Sheet 1'!$T$116</f>
        <v>53.388306111864132</v>
      </c>
      <c r="D7" s="4">
        <f>'[13]Sheet 1'!$T$118</f>
        <v>-4.1846623979466369E-2</v>
      </c>
      <c r="E7" s="4">
        <f>'[13]Sheet 1'!$R$4</f>
        <v>0.41373945305487414</v>
      </c>
      <c r="F7" s="4">
        <f>'[13]Sheet 1'!$S$4</f>
        <v>0.14285714285714279</v>
      </c>
      <c r="G7" s="4">
        <f>'[13]Sheet 1'!$Z$107</f>
        <v>0.17223029231928236</v>
      </c>
      <c r="H7" s="4">
        <f>'[13]Sheet 1'!$R$29</f>
        <v>0.41232696110744893</v>
      </c>
      <c r="I7" s="4">
        <f>'[13]Sheet 1'!$S$29</f>
        <v>0.40606767794632437</v>
      </c>
      <c r="J7" s="4">
        <f>'[13]Sheet 1'!$Y$22</f>
        <v>0.23661806538479885</v>
      </c>
      <c r="K7" s="4">
        <f>'[13]Sheet 1'!$R$106</f>
        <v>0.20368832031898987</v>
      </c>
      <c r="L7" s="4">
        <f>'[13]Sheet 1'!$S$106</f>
        <v>-7.9365079365079416E-2</v>
      </c>
      <c r="M7" s="4">
        <f>'[13]Sheet 1'!$X$106</f>
        <v>0.15179402398345426</v>
      </c>
      <c r="N7" s="4">
        <f>SUM(D7,G7,M7,J7,Q7,R7,S7,T7,U7)/9</f>
        <v>0.25948230288908519</v>
      </c>
      <c r="O7" s="27">
        <f>'[13]Sheet 1'!$Y$19</f>
        <v>8.1035133459259256</v>
      </c>
      <c r="P7" s="27">
        <f>'[13]Sheet 1'!$Z$19</f>
        <v>36.314499641493775</v>
      </c>
      <c r="Q7" s="24">
        <f>'[13]Sheet 1'!$AA$22</f>
        <v>3.0485176798189136E-2</v>
      </c>
      <c r="R7" s="4">
        <f>'[13]Sheet 1'!$X$7</f>
        <v>0.7712</v>
      </c>
      <c r="S7" s="4">
        <f>'[13]Sheet 1'!$Z$7</f>
        <v>0.22314814814814815</v>
      </c>
      <c r="T7" s="4">
        <f>'[13]Sheet 1'!$AA$7</f>
        <v>0.24703703703703703</v>
      </c>
      <c r="U7" s="4">
        <f>'[13]Sheet 1'!$Z$13</f>
        <v>0.54467460631032338</v>
      </c>
      <c r="V7" s="28" t="str">
        <f>'[13]Sheet 1'!$AA$13</f>
        <v>--</v>
      </c>
      <c r="W7" s="4">
        <f>'[13]Sheet 1'!$X$16</f>
        <v>-2.0224123849649087E-2</v>
      </c>
      <c r="X7" s="5">
        <f>'[13]Sheet 1'!$Z$102</f>
        <v>43758972068</v>
      </c>
      <c r="Y7" s="10" t="str" cm="1">
        <f t="array" ref="Y7">_FV(A7,"Industry")</f>
        <v>Software &amp; IT Services</v>
      </c>
      <c r="Z7" s="17" cm="1">
        <f t="array" ref="Z7">_FV(A7,"Year incorporated",TRUE)</f>
        <v>2000</v>
      </c>
      <c r="AA7" s="8" t="str" cm="1">
        <f t="array" ref="AA7">_FV(A7,"Description")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row>
    <row r="8" spans="1:30" ht="50" customHeight="1">
      <c r="A8" s="33" t="e" vm="7">
        <v>#VALUE!</v>
      </c>
      <c r="B8" s="13" cm="1">
        <f t="array" ref="B8">_FV(A8,"Price")</f>
        <v>122.17</v>
      </c>
      <c r="C8" s="13">
        <f>[2]Model!$K$6</f>
        <v>178.45090028417283</v>
      </c>
      <c r="D8" s="4">
        <f>[2]Model!$K$7</f>
        <v>0.46067692792152592</v>
      </c>
      <c r="E8" s="4"/>
      <c r="F8" s="4"/>
      <c r="G8" s="4">
        <f>[2]Model!$K$11</f>
        <v>9.3552720894972283E-2</v>
      </c>
      <c r="H8" s="4"/>
      <c r="I8" s="4"/>
      <c r="J8" s="4">
        <f>[2]Model!$K$18</f>
        <v>0.15121843719436429</v>
      </c>
      <c r="K8" s="4"/>
      <c r="L8" s="4"/>
      <c r="M8" s="4">
        <f>[2]Model!$K$21</f>
        <v>0.17135555374440398</v>
      </c>
      <c r="N8" s="4">
        <f>SUM(D8,G8,M8,J8,Q8,R8,S8,T8,U8)/9</f>
        <v>0.23641336057902226</v>
      </c>
      <c r="O8" s="27">
        <f>[2]Model!$A$6</f>
        <v>5.0364655737704922</v>
      </c>
      <c r="P8" s="27">
        <f>[2]Model!$A$7</f>
        <v>21.171828268210323</v>
      </c>
      <c r="Q8" s="24">
        <f>[2]Model!$C$7</f>
        <v>5.0842315909804037E-2</v>
      </c>
      <c r="R8" s="4">
        <f>[2]Model!$C$3</f>
        <v>0.5544</v>
      </c>
      <c r="S8" s="4">
        <f>[2]Model!$C$5</f>
        <v>0.21050000000000002</v>
      </c>
      <c r="T8" s="4">
        <f>[2]Model!$C$6</f>
        <v>0.2464483608698205</v>
      </c>
      <c r="U8" s="4">
        <f>[2]Model!$E$7</f>
        <v>0.18872592867630927</v>
      </c>
      <c r="V8" s="28">
        <f>[2]Model!$G$7</f>
        <v>0.10898364534084996</v>
      </c>
      <c r="W8" s="4">
        <f>[2]Model!$G$3</f>
        <v>-1.9635879687797536E-2</v>
      </c>
      <c r="X8" s="5">
        <f>[2]Model!$A$3</f>
        <v>1536122000000</v>
      </c>
      <c r="Y8" s="10" t="str" cm="1">
        <f t="array" ref="Y8">_FV(A8,"Industry")</f>
        <v>Software &amp; IT Services</v>
      </c>
      <c r="Z8" s="17" cm="1">
        <f t="array" ref="Z8">_FV(A8,"Year incorporated",TRUE)</f>
        <v>2015</v>
      </c>
      <c r="AA8" s="8" t="str" cm="1">
        <f t="array" ref="AA8">_FV(A8,"Description")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row>
    <row r="9" spans="1:30" ht="50" customHeight="1">
      <c r="A9" s="33" t="e" vm="8">
        <v>#VALUE!</v>
      </c>
      <c r="B9" s="13" cm="1">
        <f t="array" ref="B9">_FV(A9,"Price")</f>
        <v>75.5</v>
      </c>
      <c r="C9" s="13">
        <f>[4]Model!$K$6</f>
        <v>95.405801346219747</v>
      </c>
      <c r="D9" s="4">
        <f>[4]Model!$K$7</f>
        <v>0.27241666239290141</v>
      </c>
      <c r="E9" s="4">
        <f>[4]Model!$E$11</f>
        <v>0.23958862396129743</v>
      </c>
      <c r="F9" s="4">
        <f>[4]Model!$F$11</f>
        <v>0.16652276122579379</v>
      </c>
      <c r="G9" s="4">
        <f>[4]Model!$K$11</f>
        <v>0.19305553872307554</v>
      </c>
      <c r="H9" s="4">
        <f>[4]Model!$E$13</f>
        <v>0.15851516816451472</v>
      </c>
      <c r="I9" s="4">
        <f>[4]Model!$F$13</f>
        <v>-1.463243295887128</v>
      </c>
      <c r="J9" s="4">
        <f>[4]Model!$K$13</f>
        <v>-6.4802001011803334E-2</v>
      </c>
      <c r="K9" s="4">
        <f>[4]Model!$E$15</f>
        <v>9.3476623784123003</v>
      </c>
      <c r="L9" s="4">
        <f>[4]Model!$F$15</f>
        <v>4.3065680150403303</v>
      </c>
      <c r="M9" s="4">
        <f>[4]Model!$K$15</f>
        <v>1.2085440645600343</v>
      </c>
      <c r="N9" s="4">
        <f>SUM(D9,G9,M9,J9,Q9,R9,S9,T9,U9)/9</f>
        <v>0.23530508206877018</v>
      </c>
      <c r="O9" s="27">
        <f>[4]Model!$A$6</f>
        <v>5.9314266848436246</v>
      </c>
      <c r="P9" s="27">
        <f>[4]Model!$A$7</f>
        <v>67.609589360146259</v>
      </c>
      <c r="Q9" s="24">
        <f>[4]Model!$C$7</f>
        <v>2.1908091964785936E-2</v>
      </c>
      <c r="R9" s="4">
        <f>[4]Model!$C$3</f>
        <v>0.72939999999999994</v>
      </c>
      <c r="S9" s="4">
        <f>[4]Model!$C$5</f>
        <v>-0.1933</v>
      </c>
      <c r="T9" s="4">
        <f>[4]Model!$C$6</f>
        <v>7.2207078346414585E-2</v>
      </c>
      <c r="U9" s="4">
        <f>[4]Model!$E$7</f>
        <v>-0.12168369635647709</v>
      </c>
      <c r="V9" s="28">
        <f>[4]Model!$G$7</f>
        <v>1.4364682079942097</v>
      </c>
      <c r="W9" s="4">
        <f>[4]Model!$G$3</f>
        <v>7.03151046995453E-2</v>
      </c>
      <c r="X9" s="5">
        <f>[4]Model!$A$3</f>
        <v>7396489076</v>
      </c>
      <c r="Y9" s="10" t="str" cm="1">
        <f t="array" ref="Y9">_FV(A9,"Industry")</f>
        <v>Software &amp; IT Services</v>
      </c>
      <c r="Z9" s="17" cm="1">
        <f t="array" ref="Z9">_FV(A9,"Year incorporated",TRUE)</f>
        <v>2012</v>
      </c>
      <c r="AA9" s="8" t="str" cm="1">
        <f t="array" ref="AA9">_FV(A9,"Description")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row>
    <row r="10" spans="1:30" ht="50" customHeight="1">
      <c r="A10" s="33" t="e" vm="9">
        <v>#VALUE!</v>
      </c>
      <c r="B10" s="13">
        <v>119.97</v>
      </c>
      <c r="C10" s="13">
        <f>'[14]Sheet 1'!$J$118</f>
        <v>113.75066311160973</v>
      </c>
      <c r="D10" s="4">
        <f>'[14]Sheet 1'!$J$120</f>
        <v>-2.9742912471757421E-3</v>
      </c>
      <c r="E10" s="4"/>
      <c r="F10" s="4"/>
      <c r="G10" s="4">
        <f>'[14]Sheet 1'!$P$109</f>
        <v>0.13648507527308604</v>
      </c>
      <c r="H10" s="4"/>
      <c r="I10" s="4"/>
      <c r="J10" s="4">
        <f>'[14]Sheet 1'!$O$24</f>
        <v>0.1817109053910316</v>
      </c>
      <c r="K10" s="4"/>
      <c r="L10" s="4"/>
      <c r="M10" s="4">
        <f>'[14]Sheet 1'!$N$108</f>
        <v>0.15561275140373518</v>
      </c>
      <c r="N10" s="4">
        <f>SUM(D10,G10,M10,J10,Q10,R10,S10,T10,U10)/9</f>
        <v>0.23367589550862045</v>
      </c>
      <c r="O10" s="27">
        <f>'[14]Sheet 1'!$O$21</f>
        <v>6.6344973497439579</v>
      </c>
      <c r="P10" s="27">
        <f>'[14]Sheet 1'!$P$21</f>
        <v>25.456253016201309</v>
      </c>
      <c r="Q10" s="24">
        <f>'[14]Sheet 1'!$Q$24</f>
        <v>4.9547323787766294E-2</v>
      </c>
      <c r="R10" s="4">
        <f>'[14]Sheet 1'!$N$9</f>
        <v>0.82150000000000001</v>
      </c>
      <c r="S10" s="4">
        <f>'[14]Sheet 1'!$P$9</f>
        <v>0.27150837988826815</v>
      </c>
      <c r="T10" s="4">
        <f>'[14]Sheet 1'!$Q$9</f>
        <v>0.37166074149314371</v>
      </c>
      <c r="U10" s="4">
        <f>'[14]Sheet 1'!$P$15</f>
        <v>0.11803217358772915</v>
      </c>
      <c r="V10" s="28">
        <f>'[14]Sheet 1'!$Q$15</f>
        <v>0.42104316546762588</v>
      </c>
      <c r="W10" s="4">
        <f>'[14]Sheet 1'!$N$18</f>
        <v>0.14889962761738218</v>
      </c>
      <c r="X10" s="5">
        <f>'[14]Sheet 1'!$P$103</f>
        <v>73848590000</v>
      </c>
      <c r="Y10" s="10" t="str" cm="1">
        <f t="array" ref="Y10">_FV(A10,"Industry")</f>
        <v>Software &amp; IT Services</v>
      </c>
      <c r="Z10" s="17" cm="1">
        <f t="array" ref="Z10">_FV(A10,"Year incorporated",TRUE)</f>
        <v>2008</v>
      </c>
      <c r="AA10" s="8" t="str" cm="1">
        <f t="array" ref="AA10">_FV(A10,"Description")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1" spans="1:30" ht="50" customHeight="1">
      <c r="A11" s="33" t="e" vm="10">
        <v>#VALUE!</v>
      </c>
      <c r="B11" s="13">
        <v>1179.96</v>
      </c>
      <c r="C11" s="13">
        <f>'[6]Sheet 1'!$X$116</f>
        <v>1347.500999949862</v>
      </c>
      <c r="D11" s="4">
        <f>'[6]Sheet 1'!$X$118</f>
        <v>0.12249656374681317</v>
      </c>
      <c r="E11" s="4"/>
      <c r="F11" s="4"/>
      <c r="G11" s="4">
        <f>'[6]Sheet 1'!$AD$107</f>
        <v>0.20317976020665185</v>
      </c>
      <c r="H11" s="4"/>
      <c r="I11" s="4"/>
      <c r="J11" s="4">
        <f>'[6]Sheet 1'!$AC$22</f>
        <v>0.53464431989700145</v>
      </c>
      <c r="K11" s="4"/>
      <c r="L11" s="4"/>
      <c r="M11" s="4">
        <f>'[6]Sheet 1'!$AB$106</f>
        <v>0.15510814338515949</v>
      </c>
      <c r="N11" s="4">
        <f>SUM(D11,G11,M11,J11,Q11,R11,S11,T11,U11)/9</f>
        <v>0.22797904969799326</v>
      </c>
      <c r="O11" s="27">
        <f>'[6]Sheet 1'!$AC$19</f>
        <v>4.3355263157894735</v>
      </c>
      <c r="P11" s="27">
        <f>'[6]Sheet 1'!$AD$19</f>
        <v>57.107075023741693</v>
      </c>
      <c r="Q11" s="24">
        <f>'[6]Sheet 1'!$AE$22</f>
        <v>1.0129087243020767E-2</v>
      </c>
      <c r="R11" s="4">
        <f>'[6]Sheet 1'!$AB$7</f>
        <v>0.48998766252253961</v>
      </c>
      <c r="S11" s="4">
        <f>'[6]Sheet 1'!$AD$7</f>
        <v>7.5919250180245132E-2</v>
      </c>
      <c r="T11" s="4">
        <f>'[6]Sheet 1'!$AE$7</f>
        <v>4.3914924297043981E-2</v>
      </c>
      <c r="U11" s="4">
        <f>'[6]Sheet 1'!$AD$13</f>
        <v>0.41643173580346354</v>
      </c>
      <c r="V11" s="28">
        <f>'[6]Sheet 1'!$AE$13</f>
        <v>6.518336070060208</v>
      </c>
      <c r="W11" s="4">
        <f>'[6]Sheet 1'!$AB$16</f>
        <v>2.4111484784167882E-2</v>
      </c>
      <c r="X11" s="5">
        <f>'[6]Sheet 1'!$AD$102</f>
        <v>60133750000</v>
      </c>
      <c r="Y11" s="10" t="str" cm="1">
        <f t="array" ref="Y11">_FV(A11,"Industry")</f>
        <v>Software &amp; IT Services</v>
      </c>
      <c r="Z11" s="17" cm="1">
        <f t="array" ref="Z11">_FV(A11,"Year incorporated",TRUE)</f>
        <v>1999</v>
      </c>
      <c r="AA11" s="8" t="str" cm="1">
        <f t="array" ref="AA11">_FV(A11,"Description")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12" spans="1:30" ht="49" customHeight="1">
      <c r="A12" s="33" t="e" vm="11">
        <v>#VALUE!</v>
      </c>
      <c r="B12" s="13">
        <v>55.41</v>
      </c>
      <c r="C12" s="13">
        <f>'[3]Sheet 1'!$N$116</f>
        <v>83.688551045829541</v>
      </c>
      <c r="D12" s="4">
        <f>'[3]Sheet 1'!$N$118</f>
        <v>0.66743476879516916</v>
      </c>
      <c r="E12" s="4"/>
      <c r="F12" s="4"/>
      <c r="G12" s="4">
        <f>'[3]Sheet 1'!$T$107</f>
        <v>9.5700845540293192E-2</v>
      </c>
      <c r="H12" s="4"/>
      <c r="I12" s="4"/>
      <c r="J12" s="4">
        <f>'[3]Sheet 1'!$S$22</f>
        <v>0.33335093796254017</v>
      </c>
      <c r="K12" s="4"/>
      <c r="L12" s="4"/>
      <c r="M12" s="4">
        <f>'[3]Sheet 1'!$R$106</f>
        <v>0.25885181561082227</v>
      </c>
      <c r="N12" s="4">
        <f>SUM(D12,G12,M12,J12,Q12,R12,S12,T12,U12)/9</f>
        <v>0.22393421046821371</v>
      </c>
      <c r="O12" s="27">
        <f>'[3]Sheet 1'!$S$19</f>
        <v>2.0645553032023622</v>
      </c>
      <c r="P12" s="27">
        <f>'[3]Sheet 1'!$T$19</f>
        <v>24.048246031746032</v>
      </c>
      <c r="Q12" s="24">
        <f>'[3]Sheet 1'!$U$22</f>
        <v>6.5674855342055444E-2</v>
      </c>
      <c r="R12" s="4">
        <f>'[3]Sheet 1'!$R$7</f>
        <v>0.4874</v>
      </c>
      <c r="S12" s="4">
        <f>'[3]Sheet 1'!$T$7</f>
        <v>7.8532742491383561E-2</v>
      </c>
      <c r="T12" s="4">
        <f>'[3]Sheet 1'!$U$7</f>
        <v>0.13072378138847859</v>
      </c>
      <c r="U12" s="4">
        <f>'[3]Sheet 1'!$T$13</f>
        <v>-0.10226185291681907</v>
      </c>
      <c r="V12" s="28">
        <f>'[3]Sheet 1'!$U$13</f>
        <v>0.18990946337745412</v>
      </c>
      <c r="W12" s="4">
        <f>'[3]Sheet 1'!$R$16</f>
        <v>0.14082796729970742</v>
      </c>
      <c r="X12" s="5">
        <f>'[3]Sheet 1'!$T$102</f>
        <v>9090237000</v>
      </c>
      <c r="Y12" s="10" t="str" cm="1">
        <f t="array" ref="Y12">_FV(A12,"Industry")</f>
        <v>Software &amp; IT Services</v>
      </c>
      <c r="Z12" s="17" cm="1">
        <f t="array" ref="Z12">_FV(A12,"Year incorporated",TRUE)</f>
        <v>2008</v>
      </c>
      <c r="AA12" s="8" t="str" cm="1">
        <f t="array" ref="AA12">_FV(A12,"Description")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row>
    <row r="13" spans="1:30" ht="49" customHeight="1">
      <c r="A13" s="2" t="e" vm="12">
        <v>#VALUE!</v>
      </c>
      <c r="B13" s="13" cm="1">
        <f t="array" ref="B13">_FV(A13,"Price")</f>
        <v>230.87</v>
      </c>
      <c r="C13" s="13">
        <f>'[22]Sheet 1'!$AI$116</f>
        <v>152.48733207940401</v>
      </c>
      <c r="D13" s="4">
        <f>'[22]Sheet 1'!$AI$118</f>
        <v>-0.33827750356099628</v>
      </c>
      <c r="E13" s="4">
        <f>'[22]Sheet 1'!$AG$4</f>
        <v>0.327567165419691</v>
      </c>
      <c r="F13" s="4">
        <f>'[22]Sheet 1'!$AH$4</f>
        <v>0.14298773793994912</v>
      </c>
      <c r="G13" s="4">
        <f>'[22]Sheet 1'!$AO$107</f>
        <v>0.115406599904499</v>
      </c>
      <c r="H13" s="4">
        <f>'[22]Sheet 1'!$AG$29</f>
        <v>0.43733280961120413</v>
      </c>
      <c r="I13" s="4">
        <f>'[22]Sheet 1'!$AH$29</f>
        <v>0.6337790593578907</v>
      </c>
      <c r="J13" s="4">
        <f>'[22]Sheet 1'!$AN$22</f>
        <v>0.22256073881139135</v>
      </c>
      <c r="K13" s="4">
        <f>'[22]Sheet 1'!$AG$106</f>
        <v>0.38089936045643236</v>
      </c>
      <c r="L13" s="4">
        <f>'[22]Sheet 1'!$AH$106</f>
        <v>0.41953142948066424</v>
      </c>
      <c r="M13" s="4">
        <f>'[22]Sheet 1'!$AM$106</f>
        <v>0.20120333993094985</v>
      </c>
      <c r="N13" s="4">
        <f>SUM(D13,G13,M13,J13,Q13,R13,S13,T13,U13)/9</f>
        <v>0.22019337559502361</v>
      </c>
      <c r="O13" s="27">
        <f>'[22]Sheet 1'!$AN$19</f>
        <v>15.400139346597888</v>
      </c>
      <c r="P13" s="27">
        <f>'[22]Sheet 1'!$AO$19</f>
        <v>45.201129978370581</v>
      </c>
      <c r="Q13" s="24">
        <f>'[22]Sheet 1'!$AP$22</f>
        <v>2.5329390831302326E-2</v>
      </c>
      <c r="R13" s="4">
        <f>'[22]Sheet 1'!$AM$7</f>
        <v>0.89566832635261973</v>
      </c>
      <c r="S13" s="4">
        <f>'[22]Sheet 1'!$AO$7</f>
        <v>0.2384</v>
      </c>
      <c r="T13" s="4">
        <f>'[22]Sheet 1'!$AP$7</f>
        <v>0.31408410211027377</v>
      </c>
      <c r="U13" s="4">
        <f>'[22]Sheet 1'!$AO$13</f>
        <v>0.30736538597517282</v>
      </c>
      <c r="V13" s="28">
        <f>'[22]Sheet 1'!$AP$13</f>
        <v>0.87135137970640919</v>
      </c>
      <c r="W13" s="4">
        <f>'[22]Sheet 1'!$AM$16</f>
        <v>-1.1300746183513167E-2</v>
      </c>
      <c r="X13" s="5">
        <f>'[22]Sheet 1'!$AO$102</f>
        <v>62693967280</v>
      </c>
      <c r="Y13" s="10" t="str" cm="1">
        <f t="array" ref="Y13">_FV(A13,"Industry")</f>
        <v>Software &amp; IT Services</v>
      </c>
      <c r="Z13" s="17" cm="1">
        <f t="array" ref="Z13">_FV(A13,"Year incorporated",TRUE)</f>
        <v>1987</v>
      </c>
      <c r="AA13" s="8" t="str" cm="1">
        <f t="array" ref="AA13">_FV(A13,"Description")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row>
    <row r="14" spans="1:30" ht="49" customHeight="1">
      <c r="A14" s="33" t="e" vm="13">
        <v>#VALUE!</v>
      </c>
      <c r="B14" s="13">
        <v>2857.61</v>
      </c>
      <c r="C14" s="13">
        <f>'[18]Sheet 1'!$H$116</f>
        <v>2196.8289919964327</v>
      </c>
      <c r="D14" s="4">
        <f>'[18]Sheet 1'!$H$118</f>
        <v>-0.17781499884112939</v>
      </c>
      <c r="E14" s="4"/>
      <c r="F14" s="4"/>
      <c r="G14" s="4">
        <f>'[18]Sheet 1'!$N$107</f>
        <v>0.12744904157340961</v>
      </c>
      <c r="H14" s="4"/>
      <c r="I14" s="4"/>
      <c r="J14" s="4">
        <f>'[18]Sheet 1'!$M$22</f>
        <v>0.11200937884577282</v>
      </c>
      <c r="K14" s="4"/>
      <c r="L14" s="4"/>
      <c r="M14" s="4">
        <f>'[18]Sheet 1'!$L$106</f>
        <v>0.19776244733863493</v>
      </c>
      <c r="N14" s="4">
        <f>SUM(D14,G14,M14,J14,Q14,R14,S14,T14,U14)/9</f>
        <v>0.21966727100113712</v>
      </c>
      <c r="O14" s="27">
        <f>'[18]Sheet 1'!$M$19</f>
        <v>7.03822249844624</v>
      </c>
      <c r="P14" s="27">
        <f>'[18]Sheet 1'!$N$19</f>
        <v>31.889220545167831</v>
      </c>
      <c r="Q14" s="24">
        <f>'[18]Sheet 1'!$O$22</f>
        <v>3.7794163097708507E-2</v>
      </c>
      <c r="R14" s="4">
        <f>'[18]Sheet 1'!$L$7</f>
        <v>0.57762005436424047</v>
      </c>
      <c r="S14" s="4">
        <f>'[18]Sheet 1'!$N$7</f>
        <v>0.22070851460534494</v>
      </c>
      <c r="T14" s="4">
        <f>'[18]Sheet 1'!$O$7</f>
        <v>0.26600372902423863</v>
      </c>
      <c r="U14" s="4">
        <f>'[18]Sheet 1'!$N$13</f>
        <v>0.61547310900201324</v>
      </c>
      <c r="V14" s="28">
        <f>'[18]Sheet 1'!$O$13</f>
        <v>3.0775995861355407</v>
      </c>
      <c r="W14" s="4">
        <f>'[18]Sheet 1'!$L$16</f>
        <v>2.1155833950386772E-2</v>
      </c>
      <c r="X14" s="5">
        <f>'[18]Sheet 1'!$N$102</f>
        <v>56622500000</v>
      </c>
      <c r="Y14" s="10" t="str" cm="1">
        <f t="array" ref="Y14">_FV(A14,"Industry")</f>
        <v>Software &amp; IT Services</v>
      </c>
      <c r="Z14" s="17" cm="1">
        <f t="array" ref="Z14">_FV(A14,"Year incorporated",TRUE)</f>
        <v>2002</v>
      </c>
      <c r="AA14" s="8" t="str" cm="1">
        <f t="array" ref="AA14">_FV(A14,"Description")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15" spans="1:30" ht="50" customHeight="1">
      <c r="A15" s="33" t="e" vm="14">
        <v>#VALUE!</v>
      </c>
      <c r="B15" s="13" cm="1">
        <f t="array" ref="B15">_FV(A15,"Price")</f>
        <v>457</v>
      </c>
      <c r="C15" s="13">
        <f>'[20]Sheet 1'!$AJ$116</f>
        <v>325.04125963956682</v>
      </c>
      <c r="D15" s="4">
        <f>'[20]Sheet 1'!$AJ$118</f>
        <v>-0.28332394135122196</v>
      </c>
      <c r="E15" s="4">
        <f>'[20]Sheet 1'!$AH$4</f>
        <v>0.20868428257218441</v>
      </c>
      <c r="F15" s="4">
        <f>'[20]Sheet 1'!$AI$4</f>
        <v>0.14650238057660459</v>
      </c>
      <c r="G15" s="4">
        <f>'[20]Sheet 1'!$AP$107</f>
        <v>0.13068256580561441</v>
      </c>
      <c r="H15" s="4">
        <f>'[20]Sheet 1'!$AH$29</f>
        <v>0.29976660558984891</v>
      </c>
      <c r="I15" s="4">
        <f>'[20]Sheet 1'!$AI$29</f>
        <v>0.74792858782401672</v>
      </c>
      <c r="J15" s="4">
        <f>'[20]Sheet 1'!$AO$22</f>
        <v>0.27707427260918605</v>
      </c>
      <c r="K15" s="4">
        <f>'[20]Sheet 1'!$AH$106</f>
        <v>0.14527784021842938</v>
      </c>
      <c r="L15" s="4">
        <f>'[20]Sheet 1'!$AI$106</f>
        <v>0.1495057562797768</v>
      </c>
      <c r="M15" s="4">
        <f>'[20]Sheet 1'!$AN$106</f>
        <v>0.17934169888521362</v>
      </c>
      <c r="N15" s="4">
        <f>SUM(D15,G15,M15,J15,Q15,R15,S15,T15,U15)/9</f>
        <v>0.21367363770311548</v>
      </c>
      <c r="O15" s="27">
        <f>'[20]Sheet 1'!$AO$19</f>
        <v>11.839355759011328</v>
      </c>
      <c r="P15" s="27">
        <f>'[20]Sheet 1'!$AP$19</f>
        <v>40.079074173155142</v>
      </c>
      <c r="Q15" s="24">
        <f>'[20]Sheet 1'!$AQ$22</f>
        <v>2.6661413966236908E-2</v>
      </c>
      <c r="R15" s="4">
        <f>'[20]Sheet 1'!$AN$7</f>
        <v>0.79330000000000001</v>
      </c>
      <c r="S15" s="4">
        <f>'[20]Sheet 1'!$AP$7</f>
        <v>0.29539993134225884</v>
      </c>
      <c r="T15" s="4">
        <f>'[20]Sheet 1'!$AQ$7</f>
        <v>0.315653964984552</v>
      </c>
      <c r="U15" s="4">
        <f>'[20]Sheet 1'!$AP$13</f>
        <v>0.18827283308619958</v>
      </c>
      <c r="V15" s="28">
        <f>'[20]Sheet 1'!$AQ$13</f>
        <v>0.6996173667106319</v>
      </c>
      <c r="W15" s="4">
        <f>'[20]Sheet 1'!$AN$16</f>
        <v>2.1050524172133381E-3</v>
      </c>
      <c r="X15" s="5">
        <f>'[20]Sheet 1'!$AP$102</f>
        <v>68976086652</v>
      </c>
      <c r="Y15" s="10" t="str" cm="1">
        <f t="array" ref="Y15">_FV(A15,"Industry")</f>
        <v>Software &amp; IT Services</v>
      </c>
      <c r="Z15" s="17" cm="1">
        <f t="array" ref="Z15">_FV(A15,"Year incorporated",TRUE)</f>
        <v>1987</v>
      </c>
      <c r="AA15" s="8" t="str" cm="1">
        <f t="array" ref="AA15">_FV(A15,"Description")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5" s="4"/>
      <c r="AC15" s="25"/>
      <c r="AD15" s="6"/>
    </row>
    <row r="16" spans="1:30" ht="50" customHeight="1">
      <c r="A16" s="33" t="e" vm="15">
        <v>#VALUE!</v>
      </c>
      <c r="B16" s="13">
        <v>487.53</v>
      </c>
      <c r="C16" s="13">
        <f>'[11]Sheet 1'!$AI$116</f>
        <v>484.10685065861867</v>
      </c>
      <c r="D16" s="4">
        <f>'[11]Sheet 1'!$AI$118</f>
        <v>1.7950776244545885E-2</v>
      </c>
      <c r="E16" s="4"/>
      <c r="F16" s="4"/>
      <c r="G16" s="4">
        <f>'[11]Sheet 1'!$AO$107</f>
        <v>8.3364352890873322E-2</v>
      </c>
      <c r="H16" s="4"/>
      <c r="I16" s="4"/>
      <c r="J16" s="4">
        <f>'[11]Sheet 1'!$AN$22</f>
        <v>0.16687301627859014</v>
      </c>
      <c r="K16" s="4"/>
      <c r="L16" s="4"/>
      <c r="M16" s="4">
        <f>'[11]Sheet 1'!$AM$106</f>
        <v>0.15269019549785789</v>
      </c>
      <c r="N16" s="4">
        <f>SUM(D16,G16,M16,J16,Q16,R16,S16,T16,U16)/9</f>
        <v>0.2079180524628661</v>
      </c>
      <c r="O16" s="27">
        <f>'[11]Sheet 1'!$AN$19</f>
        <v>8.396508934480476</v>
      </c>
      <c r="P16" s="27">
        <f>'[11]Sheet 1'!$AO$19</f>
        <v>29.086850152905196</v>
      </c>
      <c r="Q16" s="24">
        <f>'[11]Sheet 1'!$AP$22</f>
        <v>4.2168734051252744E-2</v>
      </c>
      <c r="R16" s="4">
        <f>'[11]Sheet 1'!$AM$7</f>
        <v>0.6986</v>
      </c>
      <c r="S16" s="4">
        <f>'[11]Sheet 1'!$AO$7</f>
        <v>0.2883851753805427</v>
      </c>
      <c r="T16" s="4">
        <f>'[11]Sheet 1'!$AP$7</f>
        <v>0.35407015221707477</v>
      </c>
      <c r="U16" s="4">
        <f>'[11]Sheet 1'!$AO$13</f>
        <v>6.7160069605057382E-2</v>
      </c>
      <c r="V16" s="28">
        <f>'[11]Sheet 1'!$AP$13</f>
        <v>0.68232550599209363</v>
      </c>
      <c r="W16" s="4">
        <f>'[11]Sheet 1'!$AM$16</f>
        <v>6.2603860582215298E-3</v>
      </c>
      <c r="X16" s="5">
        <f>'[11]Sheet 1'!$AO$102</f>
        <v>50748500000</v>
      </c>
      <c r="Y16" s="10" t="str" cm="1">
        <f t="array" ref="Y16">_FV(A16,"Industry")</f>
        <v>Software &amp; IT Services</v>
      </c>
      <c r="Z16" s="17" cm="1">
        <f t="array" ref="Z16">_FV(A16,"Year incorporated",TRUE)</f>
        <v>1981</v>
      </c>
      <c r="AA16" s="8" t="str" cm="1">
        <f t="array" ref="AA16">_FV(A16,"Description")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6" s="4"/>
      <c r="AC16" s="25"/>
      <c r="AD16" s="6"/>
    </row>
    <row r="17" spans="1:31" ht="50" customHeight="1">
      <c r="A17" s="2" t="e" vm="16">
        <v>#VALUE!</v>
      </c>
      <c r="B17" s="13" cm="1">
        <f t="array" ref="B17">_FV(A17,"Price")</f>
        <v>554.01</v>
      </c>
      <c r="C17" s="13">
        <f>'[17]Sheet 1'!$S$116</f>
        <v>442.7236184179003</v>
      </c>
      <c r="D17" s="4">
        <f>'[17]Sheet 1'!$S$118</f>
        <v>-0.2212014382150328</v>
      </c>
      <c r="E17" s="4">
        <f>'[17]Sheet 1'!$Q$4</f>
        <v>0.22879918588873815</v>
      </c>
      <c r="F17" s="4">
        <f>'[17]Sheet 1'!$R$4</f>
        <v>0.22981366459627339</v>
      </c>
      <c r="G17" s="4">
        <f>'[17]Sheet 1'!$Y$107</f>
        <v>0.20718207336870673</v>
      </c>
      <c r="H17" s="4">
        <f>'[17]Sheet 1'!$Q$29</f>
        <v>0.41304347826086962</v>
      </c>
      <c r="I17" s="4">
        <f>'[17]Sheet 1'!$R$29</f>
        <v>5.3384615384615381</v>
      </c>
      <c r="J17" s="4">
        <f>'[17]Sheet 1'!$X$22</f>
        <v>0.21318287198734909</v>
      </c>
      <c r="K17" s="4">
        <f>'[17]Sheet 1'!$Q$106</f>
        <v>0.21261160714285721</v>
      </c>
      <c r="L17" s="4">
        <f>'[17]Sheet 1'!$R$106</f>
        <v>0.20616658996778647</v>
      </c>
      <c r="M17" s="4">
        <f>'[17]Sheet 1'!$W$106</f>
        <v>0.26541205368771414</v>
      </c>
      <c r="N17" s="4">
        <f>SUM(D17,G17,M17,J17,Q17,R17,S17,T17,U17)/9</f>
        <v>0.20470139451668828</v>
      </c>
      <c r="O17" s="27">
        <f>'[17]Sheet 1'!$X$19</f>
        <v>13.015474747474748</v>
      </c>
      <c r="P17" s="27">
        <f>'[17]Sheet 1'!$Y$19</f>
        <v>56.29508737864078</v>
      </c>
      <c r="Q17" s="24">
        <f>'[17]Sheet 1'!$Z$22</f>
        <v>2.2601085748915992E-2</v>
      </c>
      <c r="R17" s="4">
        <f>'[17]Sheet 1'!$W$7</f>
        <v>0.78090000000000004</v>
      </c>
      <c r="S17" s="4">
        <f>'[17]Sheet 1'!$Y$7</f>
        <v>0.23120089786756454</v>
      </c>
      <c r="T17" s="4">
        <f>'[17]Sheet 1'!$Z$7</f>
        <v>0.29416386083052748</v>
      </c>
      <c r="U17" s="4">
        <f>'[17]Sheet 1'!$Y$13</f>
        <v>4.8871145374449337E-2</v>
      </c>
      <c r="V17" s="28">
        <f>'[17]Sheet 1'!$Z$13</f>
        <v>1.6428855325914149</v>
      </c>
      <c r="W17" s="4">
        <f>'[17]Sheet 1'!$W$16</f>
        <v>2.8619356219629955E-2</v>
      </c>
      <c r="X17" s="5">
        <f>'[17]Sheet 1'!$Y$102</f>
        <v>115967880000</v>
      </c>
      <c r="Y17" s="10" t="str" cm="1">
        <f t="array" ref="Y17">_FV(A17,"Industry")</f>
        <v>Software &amp; IT Services</v>
      </c>
      <c r="Z17" s="17" cm="1">
        <f t="array" ref="Z17">_FV(A17,"Year incorporated",TRUE)</f>
        <v>2012</v>
      </c>
      <c r="AA17" s="8" t="str" cm="1">
        <f t="array" ref="AA17">_FV(A17,"Description")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AB17" s="4"/>
      <c r="AC17" s="25"/>
      <c r="AD17" s="8"/>
      <c r="AE17" s="8"/>
    </row>
    <row r="18" spans="1:31" ht="50" customHeight="1">
      <c r="A18" s="33" t="e" vm="17">
        <v>#VALUE!</v>
      </c>
      <c r="B18" s="13" cm="1">
        <f t="array" ref="B18">_FV(A18,"Price")</f>
        <v>188.49</v>
      </c>
      <c r="C18" s="13">
        <f>[24]Model!$K$6</f>
        <v>85.998658223986311</v>
      </c>
      <c r="D18" s="4">
        <f>[24]Model!$K$7</f>
        <v>-0.54374949215350254</v>
      </c>
      <c r="E18" s="4">
        <f>[24]Model!$E$11</f>
        <v>0.15586844131558686</v>
      </c>
      <c r="F18" s="4">
        <f>[24]Model!$F$11</f>
        <v>0.19152530883188801</v>
      </c>
      <c r="G18" s="4">
        <f>[24]Model!$K$11</f>
        <v>0.14289067018440765</v>
      </c>
      <c r="H18" s="4">
        <f>[24]Model!$E$13</f>
        <v>0.16734557172858278</v>
      </c>
      <c r="I18" s="4">
        <f>[24]Model!$F$13</f>
        <v>0.50512953729479904</v>
      </c>
      <c r="J18" s="4">
        <f>[24]Model!$K$13</f>
        <v>0.34239183673833573</v>
      </c>
      <c r="K18" s="4">
        <f>[24]Model!$E$15</f>
        <v>-4.4842603785457569E-2</v>
      </c>
      <c r="L18" s="4">
        <f>[24]Model!$F$15</f>
        <v>0.21935010373144248</v>
      </c>
      <c r="M18" s="4">
        <f>[24]Model!$K$15</f>
        <v>0.2168974317141136</v>
      </c>
      <c r="N18" s="4">
        <f>SUM(D18,G18,M18,J18,Q18,R18,S18,T18,U18)/9</f>
        <v>0.20385064358454388</v>
      </c>
      <c r="O18" s="27">
        <f>[24]Model!$A$6</f>
        <v>12.717669584245076</v>
      </c>
      <c r="P18" s="27">
        <f>[24]Model!$A$7</f>
        <v>59.886398763523957</v>
      </c>
      <c r="Q18" s="24">
        <f>[24]Model!$C$7</f>
        <v>1.8152177185896359E-2</v>
      </c>
      <c r="R18" s="4">
        <f>[24]Model!$C$3</f>
        <v>0.53010000000000002</v>
      </c>
      <c r="S18" s="4">
        <f>[24]Model!$C$5</f>
        <v>0.1721</v>
      </c>
      <c r="T18" s="4">
        <f>[24]Model!$C$6</f>
        <v>0.22212646760972515</v>
      </c>
      <c r="U18" s="4">
        <f>[24]Model!$E$7</f>
        <v>0.73374670098191896</v>
      </c>
      <c r="V18" s="28">
        <f>[24]Model!$G$7</f>
        <v>7.3051890941073006E-2</v>
      </c>
      <c r="W18" s="4">
        <f>[24]Model!$G$3</f>
        <v>-1.0411312992084198E-2</v>
      </c>
      <c r="X18" s="5">
        <f>[24]Model!$A$3</f>
        <v>11623950000</v>
      </c>
      <c r="Y18" s="10" t="str" cm="1">
        <f t="array" ref="Y18">_FV(A18,"Industry")</f>
        <v>Software &amp; IT Services</v>
      </c>
      <c r="Z18" s="17" cm="1">
        <f t="array" ref="Z18">_FV(A18,"Year incorporated",TRUE)</f>
        <v>1998</v>
      </c>
      <c r="AA18" s="8" t="str" cm="1">
        <f t="array" ref="AA18">_FV(A18,"Description")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8" s="4"/>
      <c r="AC18" s="25"/>
      <c r="AD18" s="6"/>
      <c r="AE18" s="6"/>
    </row>
    <row r="19" spans="1:31" ht="50" customHeight="1">
      <c r="A19" s="33" t="e" vm="18">
        <v>#VALUE!</v>
      </c>
      <c r="B19" s="13">
        <v>184.52</v>
      </c>
      <c r="C19" s="13">
        <f>'[21]Sheet 1'!$J$116</f>
        <v>125.07862203304531</v>
      </c>
      <c r="D19" s="4">
        <f>'[21]Sheet 1'!$J$118</f>
        <v>-0.27624914921279187</v>
      </c>
      <c r="E19" s="4"/>
      <c r="F19" s="4"/>
      <c r="G19" s="4">
        <f>'[21]Sheet 1'!$P$107</f>
        <v>0.29962049488202525</v>
      </c>
      <c r="H19" s="4"/>
      <c r="I19" s="4"/>
      <c r="J19" s="4">
        <f>'[21]Sheet 1'!$O$22</f>
        <v>0.33458016981656591</v>
      </c>
      <c r="K19" s="4"/>
      <c r="L19" s="4"/>
      <c r="M19" s="4">
        <f>'[21]Sheet 1'!$N$106</f>
        <v>0.28122867544309443</v>
      </c>
      <c r="N19" s="4">
        <f>SUM(D19,G19,M19,J19,Q19,R19,S19,T19,U19)/9</f>
        <v>0.19627510835401785</v>
      </c>
      <c r="O19" s="27">
        <f>'[21]Sheet 1'!$O$19</f>
        <v>13.583732718894009</v>
      </c>
      <c r="P19" s="27">
        <f>'[21]Sheet 1'!$P$19</f>
        <v>71.384500951392496</v>
      </c>
      <c r="Q19" s="24">
        <f>'[21]Sheet 1'!$Q$22</f>
        <v>1.6589373980126675E-2</v>
      </c>
      <c r="R19" s="4">
        <f>'[21]Sheet 1'!$N$7</f>
        <v>0.73170000000000002</v>
      </c>
      <c r="S19" s="4">
        <f>'[21]Sheet 1'!$P$7</f>
        <v>0.19028966425279789</v>
      </c>
      <c r="T19" s="4">
        <f>'[21]Sheet 1'!$Q$7</f>
        <v>0.22534562211981568</v>
      </c>
      <c r="U19" s="4">
        <f>'[21]Sheet 1'!$P$13</f>
        <v>-3.6628876095473148E-2</v>
      </c>
      <c r="V19" s="28">
        <f>'[21]Sheet 1'!$Q$13</f>
        <v>0.74661131044106688</v>
      </c>
      <c r="W19" s="4">
        <f>'[21]Sheet 1'!$N$16</f>
        <v>8.5856511780137562E-2</v>
      </c>
      <c r="X19" s="5">
        <f>'[21]Sheet 1'!$P$102</f>
        <v>41267380000</v>
      </c>
      <c r="Y19" s="10" t="str" cm="1">
        <f t="array" ref="Y19">_FV(A19,"Industry")</f>
        <v>Software &amp; IT Services</v>
      </c>
      <c r="Z19" s="17" cm="1">
        <f t="array" ref="Z19">_FV(A19,"Year incorporated",TRUE)</f>
        <v>2011</v>
      </c>
      <c r="AA19" s="8" t="str" cm="1">
        <f t="array" ref="AA19">_FV(A19,"Description")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9" s="25"/>
      <c r="AC19" s="26"/>
    </row>
    <row r="20" spans="1:31" ht="50" customHeight="1">
      <c r="A20" s="33" t="e" vm="19">
        <v>#VALUE!</v>
      </c>
      <c r="B20" s="13">
        <v>46.73</v>
      </c>
      <c r="C20" s="13">
        <f>'[81]Sheet 1'!$G$116</f>
        <v>20.713896525096551</v>
      </c>
      <c r="D20" s="4">
        <f>'[81]Sheet 1'!$G$118</f>
        <v>-0.50961419211419146</v>
      </c>
      <c r="E20" s="4"/>
      <c r="F20" s="4"/>
      <c r="G20" s="4">
        <f>'[81]Sheet 1'!$M$107</f>
        <v>0.31647986321927457</v>
      </c>
      <c r="H20" s="4"/>
      <c r="I20" s="4"/>
      <c r="J20" s="4" t="str">
        <f>'[81]Sheet 1'!$L$22</f>
        <v>-</v>
      </c>
      <c r="K20" s="4"/>
      <c r="L20" s="4"/>
      <c r="M20" s="4">
        <f>'[81]Sheet 1'!$K$106</f>
        <v>1.3218829514210992</v>
      </c>
      <c r="N20" s="4">
        <f>SUM(D20,G20,M20,J20,Q20,R20,S20,T20,U20)/9</f>
        <v>0.19473864225854795</v>
      </c>
      <c r="O20" s="27">
        <f>'[81]Sheet 1'!$L$19</f>
        <v>12.05410071942446</v>
      </c>
      <c r="P20" s="27" t="str">
        <f>'[81]Sheet 1'!$M$19</f>
        <v>-</v>
      </c>
      <c r="Q20" s="24">
        <f>'[81]Sheet 1'!$N$22</f>
        <v>2.1424653777594952E-3</v>
      </c>
      <c r="R20" s="4">
        <f>'[81]Sheet 1'!$K$7</f>
        <v>0.89470000000000005</v>
      </c>
      <c r="S20" s="4">
        <f>'[81]Sheet 1'!$M$7</f>
        <v>-4.2427596384430916E-2</v>
      </c>
      <c r="T20" s="4">
        <f>'[81]Sheet 1'!$N$7</f>
        <v>2.5825493451392734E-2</v>
      </c>
      <c r="U20" s="4">
        <f>'[81]Sheet 1'!$M$13</f>
        <v>-0.25634120464397225</v>
      </c>
      <c r="V20" s="28">
        <f>'[81]Sheet 1'!$N$13</f>
        <v>0.41768468277304555</v>
      </c>
      <c r="W20" s="4">
        <f>'[81]Sheet 1'!$K$16</f>
        <v>3.6985512862226511E-2</v>
      </c>
      <c r="X20" s="5">
        <f>'[81]Sheet 1'!$M$102</f>
        <v>6534528000</v>
      </c>
      <c r="Y20" s="10" t="str" cm="1">
        <f t="array" ref="Y20">_FV(A20,"Industry")</f>
        <v>Software &amp; IT Services</v>
      </c>
      <c r="Z20" s="17" cm="1">
        <f t="array" ref="Z20">_FV(A20,"Year incorporated",TRUE)</f>
        <v>2014</v>
      </c>
      <c r="AA20" s="8" t="str" cm="1">
        <f t="array" ref="AA20">_FV(A20,"Description")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20" s="4"/>
      <c r="AC20" s="25"/>
      <c r="AD20" s="26"/>
    </row>
    <row r="21" spans="1:31" ht="50" customHeight="1">
      <c r="A21" s="2" t="e" vm="20">
        <v>#VALUE!</v>
      </c>
      <c r="B21" s="13" cm="1">
        <f t="array" ref="B21">_FV(A21,"Price")</f>
        <v>214.84</v>
      </c>
      <c r="C21" s="13">
        <f>'[8]Sheet 1'!$AN$116</f>
        <v>227.41792316092102</v>
      </c>
      <c r="D21" s="4">
        <f>'[8]Sheet 1'!$AN$118</f>
        <v>3.91972361584767E-2</v>
      </c>
      <c r="E21" s="4">
        <f>'[8]Sheet 1'!$AL$4</f>
        <v>6.9381689258533497E-2</v>
      </c>
      <c r="F21" s="4">
        <f>'[8]Sheet 1'!$AM$4</f>
        <v>0.11706602685943968</v>
      </c>
      <c r="G21" s="4">
        <f>'[8]Sheet 1'!$AT$107</f>
        <v>7.2096521728034269E-2</v>
      </c>
      <c r="H21" s="4">
        <f>'[8]Sheet 1'!$AL$29</f>
        <v>0.13484702713103713</v>
      </c>
      <c r="I21" s="4">
        <f>'[8]Sheet 1'!$AM$29</f>
        <v>0.14958119976940565</v>
      </c>
      <c r="J21" s="4">
        <f>'[8]Sheet 1'!$AS$22</f>
        <v>9.8692617704524116E-2</v>
      </c>
      <c r="K21" s="4">
        <f>'[8]Sheet 1'!$AL$106</f>
        <v>-1.5961969544716736E-2</v>
      </c>
      <c r="L21" s="4">
        <f>'[8]Sheet 1'!$AM$106</f>
        <v>0.5293979026746789</v>
      </c>
      <c r="M21" s="4">
        <f>'[8]Sheet 1'!$AR$106</f>
        <v>0.16904574545107076</v>
      </c>
      <c r="N21" s="4">
        <f>SUM(D21,G21,M21,J21,Q21,R21,S21,T21,U21)/9</f>
        <v>0.19349180896755072</v>
      </c>
      <c r="O21" s="27">
        <f>'[8]Sheet 1'!$AS$19</f>
        <v>5.0296207799163177</v>
      </c>
      <c r="P21" s="27">
        <f>'[8]Sheet 1'!$AT$19</f>
        <v>26.594676247787611</v>
      </c>
      <c r="Q21" s="24">
        <f>'[8]Sheet 1'!$AU$22</f>
        <v>4.319182364429943E-2</v>
      </c>
      <c r="R21" s="4">
        <f>'[8]Sheet 1'!$AR$7</f>
        <v>0.41410000000000002</v>
      </c>
      <c r="S21" s="4">
        <f>'[8]Sheet 1'!$AT$7</f>
        <v>0.1891213389121339</v>
      </c>
      <c r="T21" s="4">
        <f>'[8]Sheet 1'!$AU$7</f>
        <v>0.21723849372384937</v>
      </c>
      <c r="U21" s="4">
        <f>'[8]Sheet 1'!$AT$13</f>
        <v>0.4987425033855678</v>
      </c>
      <c r="V21" s="28">
        <f>'[8]Sheet 1'!$AU$13</f>
        <v>18.55421201128577</v>
      </c>
      <c r="W21" s="4">
        <f>'[8]Sheet 1'!$AR$16</f>
        <v>-1.3316596842701769E-2</v>
      </c>
      <c r="X21" s="5">
        <f>'[8]Sheet 1'!$AT$102</f>
        <v>90155952480</v>
      </c>
      <c r="Y21" s="10" t="str" cm="1">
        <f t="array" ref="Y21">_FV(A21,"Industry")</f>
        <v>Software &amp; IT Services</v>
      </c>
      <c r="Z21" s="17" cm="1">
        <f t="array" ref="Z21">_FV(A21,"Year incorporated",TRUE)</f>
        <v>1961</v>
      </c>
      <c r="AA21" s="8" t="str" cm="1">
        <f t="array" ref="AA21">_FV(A21,"Description")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c>
      <c r="AB21" s="4"/>
      <c r="AC21" s="25"/>
      <c r="AD21" s="26"/>
    </row>
    <row r="22" spans="1:31" ht="49" customHeight="1">
      <c r="A22" s="33" t="e" vm="21">
        <v>#VALUE!</v>
      </c>
      <c r="B22" s="13">
        <v>44.33</v>
      </c>
      <c r="C22" s="13">
        <f>'[12]Sheet 1'!$AF$117</f>
        <v>43.68821269388873</v>
      </c>
      <c r="D22" s="4">
        <f>'[12]Sheet 1'!$AF$119</f>
        <v>2.2424823166129926E-2</v>
      </c>
      <c r="E22" s="4"/>
      <c r="F22" s="4"/>
      <c r="G22" s="4">
        <f>'[12]Sheet 1'!$AL$108</f>
        <v>9.0447834401517962E-2</v>
      </c>
      <c r="H22" s="4"/>
      <c r="I22" s="4"/>
      <c r="J22" s="4">
        <f>'[12]Sheet 1'!$AK$22</f>
        <v>9.6565345886131304E-2</v>
      </c>
      <c r="K22" s="4"/>
      <c r="L22" s="4"/>
      <c r="M22" s="4">
        <f>'[12]Sheet 1'!$AJ$107</f>
        <v>0.13705401676658185</v>
      </c>
      <c r="N22" s="4">
        <f>SUM(D22,G22,M22,J22,Q22,R22,S22,T22,U22)/9</f>
        <v>0.17585459673967446</v>
      </c>
      <c r="O22" s="27">
        <f>'[12]Sheet 1'!$AK$19</f>
        <v>10.570490956072351</v>
      </c>
      <c r="P22" s="27">
        <f>'[12]Sheet 1'!$AL$19</f>
        <v>34.118265221017516</v>
      </c>
      <c r="Q22" s="24">
        <f>'[12]Sheet 1'!$AM$22</f>
        <v>2.0565760075095703E-2</v>
      </c>
      <c r="R22" s="4">
        <f>'[12]Sheet 1'!$AJ$7</f>
        <v>0.45879999999999999</v>
      </c>
      <c r="S22" s="4">
        <f>'[12]Sheet 1'!$AL$7</f>
        <v>0.30981912144702844</v>
      </c>
      <c r="T22" s="4">
        <f>'[12]Sheet 1'!$AM$7</f>
        <v>0.21739018087855297</v>
      </c>
      <c r="U22" s="4">
        <f>'[12]Sheet 1'!$AL$13</f>
        <v>0.22962428803603191</v>
      </c>
      <c r="V22" s="28">
        <f>'[12]Sheet 1'!$AM$13</f>
        <v>0.14771384203429652</v>
      </c>
      <c r="W22" s="4">
        <f>'[12]Sheet 1'!$AJ$16</f>
        <v>-3.159490724938153E-3</v>
      </c>
      <c r="X22" s="19">
        <f>'[12]Sheet 1'!$AL$103</f>
        <v>40907800000</v>
      </c>
      <c r="Y22" s="10" t="str" cm="1">
        <f t="array" ref="Y22">_FV(A22,"Industry")</f>
        <v>Software &amp; IT Services</v>
      </c>
      <c r="Z22" s="17" cm="1">
        <f t="array" ref="Z22">_FV(A22,"Year incorporated",TRUE)</f>
        <v>2012</v>
      </c>
      <c r="AA22" s="8" t="str" cm="1">
        <f t="array" ref="AA22">_FV(A22,"Description")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row>
    <row r="23" spans="1:31" ht="49" customHeight="1">
      <c r="A23" s="33" t="e" vm="22">
        <v>#VALUE!</v>
      </c>
      <c r="B23" s="13" cm="1">
        <f t="array" ref="B23">_FV(A23,"Price")</f>
        <v>154.37</v>
      </c>
      <c r="C23" s="13">
        <f>'[78]Sheet 1'!$K$116</f>
        <v>101.7243462470263</v>
      </c>
      <c r="D23" s="4">
        <f>'[78]Sheet 1'!$K$118</f>
        <v>-0.34103552343702592</v>
      </c>
      <c r="E23" s="4"/>
      <c r="F23" s="4"/>
      <c r="G23" s="4">
        <f>'[78]Sheet 1'!$Q$107</f>
        <v>0.30250999354806429</v>
      </c>
      <c r="H23" s="4"/>
      <c r="I23" s="4"/>
      <c r="J23" s="4">
        <f>'[78]Sheet 1'!$P$22</f>
        <v>0.28244735258569531</v>
      </c>
      <c r="K23" s="4"/>
      <c r="L23" s="4"/>
      <c r="M23" s="4">
        <f>AVERAGE('[78]Sheet 1'!$K$106:$N$106)</f>
        <v>0.3259794968288251</v>
      </c>
      <c r="N23" s="4">
        <f>SUM(D23,G23,M23,J23,Q23,R23,S23,T23,U23)/9</f>
        <v>0.17110984982850314</v>
      </c>
      <c r="O23" s="27">
        <f>'[78]Sheet 1'!$P$19</f>
        <v>14.270376884422111</v>
      </c>
      <c r="P23" s="27">
        <f>'[78]Sheet 1'!$Q$19</f>
        <v>89.654459352801894</v>
      </c>
      <c r="Q23" s="24">
        <f>'[78]Sheet 1'!$R$22</f>
        <v>1.5405987382936505E-2</v>
      </c>
      <c r="R23" s="4">
        <f>'[78]Sheet 1'!$O$7</f>
        <v>0.77790000000000004</v>
      </c>
      <c r="S23" s="4">
        <f>'[78]Sheet 1'!$Q$7</f>
        <v>0.15917085427135677</v>
      </c>
      <c r="T23" s="4">
        <f>'[78]Sheet 1'!$R$7</f>
        <v>0.21984924623115579</v>
      </c>
      <c r="U23" s="4">
        <f>'[78]Sheet 1'!$Q$13</f>
        <v>-0.20223875895447993</v>
      </c>
      <c r="V23" s="28">
        <f>'[78]Sheet 1'!$R$13</f>
        <v>3.9409820338391768</v>
      </c>
      <c r="W23" s="4">
        <f>'[78]Sheet 1'!$O$16</f>
        <v>4.4677169980770863E-2</v>
      </c>
      <c r="X23" s="5">
        <f>'[78]Sheet 1'!$Q$102</f>
        <v>22718440000</v>
      </c>
      <c r="Y23" s="10" t="str" cm="1">
        <f t="array" ref="Y23">_FV(A23,"Industry")</f>
        <v>Software &amp; IT Services</v>
      </c>
      <c r="Z23" s="17" cm="1">
        <f t="array" ref="Z23">_FV(A23,"Year incorporated",TRUE)</f>
        <v>2007</v>
      </c>
      <c r="AA23" s="8" t="str" cm="1">
        <f t="array" ref="AA23">_FV(A23,"Description")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row>
    <row r="24" spans="1:31" ht="49" customHeight="1">
      <c r="A24" s="33" t="e" vm="23">
        <v>#VALUE!</v>
      </c>
      <c r="B24" s="13">
        <v>153.43</v>
      </c>
      <c r="C24" s="13">
        <f>'[79]Sheet 1'!$H$116</f>
        <v>78.265104536171293</v>
      </c>
      <c r="D24" s="4">
        <f>'[79]Sheet 1'!$H$118</f>
        <v>-0.45414210813104128</v>
      </c>
      <c r="E24" s="4"/>
      <c r="F24" s="4"/>
      <c r="G24" s="4">
        <f>'[79]Sheet 1'!$N$107</f>
        <v>0.32857655995757373</v>
      </c>
      <c r="H24" s="4"/>
      <c r="I24" s="4"/>
      <c r="J24" s="4">
        <f>'[79]Sheet 1'!$M$22</f>
        <v>0.38062799679848364</v>
      </c>
      <c r="K24" s="4"/>
      <c r="L24" s="4"/>
      <c r="M24" s="4">
        <f>'[79]Sheet 1'!$L$106</f>
        <v>0.42352846603754202</v>
      </c>
      <c r="N24" s="4">
        <f>SUM(D24,G24,M24,J24,Q24,R24,S24,T24,U24)/9</f>
        <v>0.16720366535555298</v>
      </c>
      <c r="O24" s="27">
        <f>'[79]Sheet 1'!$M$19</f>
        <v>17.189959999999999</v>
      </c>
      <c r="P24" s="27">
        <f>'[79]Sheet 1'!$N$19</f>
        <v>194.29671187833949</v>
      </c>
      <c r="Q24" s="24">
        <f>'[79]Sheet 1'!$O$22</f>
        <v>1.1507774411236665E-2</v>
      </c>
      <c r="R24" s="4">
        <f>'[79]Sheet 1'!$L$7</f>
        <v>0.67600000000000005</v>
      </c>
      <c r="S24" s="4">
        <f>'[79]Sheet 1'!$N$7</f>
        <v>8.8472727272727272E-2</v>
      </c>
      <c r="T24" s="4">
        <f>'[79]Sheet 1'!$O$7</f>
        <v>0.19781818181818181</v>
      </c>
      <c r="U24" s="4">
        <f>'[79]Sheet 1'!$N$13</f>
        <v>-0.14755660996472728</v>
      </c>
      <c r="V24" s="28">
        <f>'[79]Sheet 1'!$O$13</f>
        <v>0.40857017291140224</v>
      </c>
      <c r="W24" s="4">
        <f>'[79]Sheet 1'!$L$16</f>
        <v>0.20264518659597172</v>
      </c>
      <c r="X24" s="5">
        <f>'[79]Sheet 1'!$N$102</f>
        <v>47272390000</v>
      </c>
      <c r="Y24" s="10" t="str" cm="1">
        <f t="array" ref="Y24">_FV(A24,"Industry")</f>
        <v>Software &amp; IT Services</v>
      </c>
      <c r="Z24" s="17" cm="1">
        <f t="array" ref="Z24">_FV(A24,"Year incorporated",TRUE)</f>
        <v>2012</v>
      </c>
      <c r="AA24" s="8" t="str" cm="1">
        <f t="array" ref="AA24">_FV(A24,"Description")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25" spans="1:31" ht="50" customHeight="1">
      <c r="A25" s="33" t="e" vm="24">
        <v>#VALUE!</v>
      </c>
      <c r="B25" s="13" cm="1">
        <f t="array" ref="B25">_FV(A25,"Price")</f>
        <v>223.85</v>
      </c>
      <c r="C25" s="13">
        <f>'[23]Sheet 1'!$S$116</f>
        <v>131.55530042307282</v>
      </c>
      <c r="D25" s="4">
        <f>'[23]Sheet 1'!$S$118</f>
        <v>-0.41966870870760586</v>
      </c>
      <c r="E25" s="4">
        <f>'[23]Sheet 1'!$Q$4</f>
        <v>-0.16727806309611148</v>
      </c>
      <c r="F25" s="4">
        <f>'[23]Sheet 1'!$R$4</f>
        <v>6.5678814577492917E-2</v>
      </c>
      <c r="G25" s="4">
        <f>'[23]Sheet 1'!$Y$107</f>
        <v>6.15826184091397E-2</v>
      </c>
      <c r="H25" s="4">
        <f>'[23]Sheet 1'!$Q$29</f>
        <v>0.43163740057031363</v>
      </c>
      <c r="I25" s="4">
        <f>'[23]Sheet 1'!$R$29</f>
        <v>-0.12045287766013213</v>
      </c>
      <c r="J25" s="4">
        <f>'[23]Sheet 1'!$X$22</f>
        <v>4.3595068240837073E-2</v>
      </c>
      <c r="K25" s="4">
        <f>'[23]Sheet 1'!$Q$106</f>
        <v>-0.11608249746421728</v>
      </c>
      <c r="L25" s="4">
        <f>'[23]Sheet 1'!$R$106</f>
        <v>0.2351141144970037</v>
      </c>
      <c r="M25" s="4">
        <f>'[23]Sheet 1'!$W$106</f>
        <v>0.10454258013987135</v>
      </c>
      <c r="N25" s="4">
        <f>SUM(D25,G25,M25,J25,Q25,R25,S25,T25,U25)/9</f>
        <v>0.15823272160315274</v>
      </c>
      <c r="O25" s="27">
        <f>'[23]Sheet 1'!$X$19</f>
        <v>12.354826493423525</v>
      </c>
      <c r="P25" s="27">
        <f>'[23]Sheet 1'!$Y$19</f>
        <v>39.184974134684147</v>
      </c>
      <c r="Q25" s="24">
        <f>'[23]Sheet 1'!$Z$22</f>
        <v>2.946509016995788E-2</v>
      </c>
      <c r="R25" s="4">
        <f>'[23]Sheet 1'!$W$7</f>
        <v>0.67869999999999997</v>
      </c>
      <c r="S25" s="4">
        <f>'[23]Sheet 1'!$Y$7</f>
        <v>0.31529500187899284</v>
      </c>
      <c r="T25" s="4">
        <f>'[23]Sheet 1'!$Z$7</f>
        <v>0.36403607666290866</v>
      </c>
      <c r="U25" s="4">
        <f>'[23]Sheet 1'!$Y$13</f>
        <v>0.24654676763427288</v>
      </c>
      <c r="V25" s="28">
        <f>'[23]Sheet 1'!$Z$13</f>
        <v>2.9688446807294344</v>
      </c>
      <c r="W25" s="4">
        <f>'[23]Sheet 1'!$W$16</f>
        <v>-1.1814203446263516E-2</v>
      </c>
      <c r="X25" s="5">
        <f>'[23]Sheet 1'!$Y$102</f>
        <v>32876193299</v>
      </c>
      <c r="Y25" s="10" t="str" cm="1">
        <f t="array" ref="Y25">_FV(A25,"Industry")</f>
        <v>Software &amp; IT Services</v>
      </c>
      <c r="Z25" s="17" cm="1">
        <f t="array" ref="Z25">_FV(A25,"Year incorporated",TRUE)</f>
        <v>2008</v>
      </c>
      <c r="AA25" s="8" t="str" cm="1">
        <f t="array" ref="AA25">_FV(A25,"Description")</f>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c>
      <c r="AB25" s="4"/>
      <c r="AC25" s="25"/>
      <c r="AD25" s="26"/>
    </row>
    <row r="26" spans="1:31" ht="49" customHeight="1">
      <c r="A26" s="2" t="e" vm="25">
        <v>#VALUE!</v>
      </c>
      <c r="B26" s="13" cm="1">
        <f t="array" ref="B26">_FV(A26,"Price")</f>
        <v>32.380000000000003</v>
      </c>
      <c r="C26" s="13">
        <f>'[10]Sheet 1'!$H$116</f>
        <v>32.334736298140214</v>
      </c>
      <c r="D26" s="4">
        <f>'[10]Sheet 1'!$H$118</f>
        <v>-1.2679807690375133E-2</v>
      </c>
      <c r="E26" s="4">
        <f>'[10]Sheet 1'!$F$4</f>
        <v>0.66772262857049669</v>
      </c>
      <c r="F26" s="4">
        <f>'[10]Sheet 1'!$G$4</f>
        <v>0.41303364633576911</v>
      </c>
      <c r="G26" s="4">
        <f>'[10]Sheet 1'!$N$107</f>
        <v>0.34092228836117999</v>
      </c>
      <c r="H26" s="4">
        <f>'[10]Sheet 1'!$F$29</f>
        <v>1.607729571750764</v>
      </c>
      <c r="I26" s="4">
        <f>'[10]Sheet 1'!$G$29</f>
        <v>-1.3121721552672654</v>
      </c>
      <c r="J26" s="4">
        <f>'[10]Sheet 1'!$M$22</f>
        <v>0.11916297556306912</v>
      </c>
      <c r="K26" s="4">
        <f>'[10]Sheet 1'!$F$106</f>
        <v>4.6846482705013601</v>
      </c>
      <c r="L26" s="4">
        <f>'[10]Sheet 1'!$G$106</f>
        <v>0.40839292795318127</v>
      </c>
      <c r="M26" s="4">
        <f>'[10]Sheet 1'!$L$106</f>
        <v>0.4573854953478601</v>
      </c>
      <c r="N26" s="4">
        <f>SUM(D26,G26,M26,J26,Q26,R26,S26,T26,U26)/9</f>
        <v>0.15773944237614104</v>
      </c>
      <c r="O26" s="27">
        <f>'[10]Sheet 1'!$M$19</f>
        <v>9.3067567474048438</v>
      </c>
      <c r="P26" s="27">
        <f>'[10]Sheet 1'!$N$19</f>
        <v>88.513513513513516</v>
      </c>
      <c r="Q26" s="24">
        <f>'[10]Sheet 1'!$O$22</f>
        <v>1.9147453498364306E-2</v>
      </c>
      <c r="R26" s="4">
        <f>'[10]Sheet 1'!$L$7</f>
        <v>0.41170000000000001</v>
      </c>
      <c r="S26" s="4">
        <f>'[10]Sheet 1'!$N$7</f>
        <v>0.10553633217993079</v>
      </c>
      <c r="T26" s="4">
        <f>'[10]Sheet 1'!$O$7</f>
        <v>0.1782006920415225</v>
      </c>
      <c r="U26" s="4">
        <f>'[10]Sheet 1'!$N$13</f>
        <v>-0.19972044791628207</v>
      </c>
      <c r="V26" s="28">
        <f>'[10]Sheet 1'!$O$13</f>
        <v>0.25263839520924536</v>
      </c>
      <c r="W26" s="4">
        <f>'[10]Sheet 1'!$L$16</f>
        <v>-1.5396029518067946E-2</v>
      </c>
      <c r="X26" s="5">
        <f>'[10]Sheet 1'!$N$102</f>
        <v>5379305400</v>
      </c>
      <c r="Y26" s="10" t="str" cm="1">
        <f t="array" ref="Y26">_FV(A26,"Industry")</f>
        <v>Software &amp; IT Services</v>
      </c>
      <c r="Z26" s="17" cm="1">
        <f t="array" ref="Z26">_FV(A26,"Year incorporated",TRUE)</f>
        <v>2013</v>
      </c>
      <c r="AA26" s="8" t="str" cm="1">
        <f t="array" ref="AA26">_FV(A26,"Description")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27" spans="1:31" ht="49" customHeight="1">
      <c r="A27" s="33" t="e" vm="26">
        <v>#VALUE!</v>
      </c>
      <c r="B27" s="13">
        <v>87.75</v>
      </c>
      <c r="C27" s="13">
        <f>'[80]Sheet 1'!$I$116</f>
        <v>35.865938460843076</v>
      </c>
      <c r="D27" s="4">
        <f>'[80]Sheet 1'!$I$118</f>
        <v>-0.56089693363316506</v>
      </c>
      <c r="E27" s="4"/>
      <c r="F27" s="4"/>
      <c r="G27" s="4">
        <f>'[80]Sheet 1'!$O$107</f>
        <v>0.24822002799299306</v>
      </c>
      <c r="H27" s="4"/>
      <c r="I27" s="4"/>
      <c r="J27" s="4">
        <f>'[80]Sheet 1'!$N$22</f>
        <v>0.33872825923952682</v>
      </c>
      <c r="K27" s="4"/>
      <c r="L27" s="4"/>
      <c r="M27" s="4">
        <f>'[80]Sheet 1'!$M$106</f>
        <v>0.20885473735740473</v>
      </c>
      <c r="N27" s="4">
        <f>SUM(D27,G27,M27,J27,Q27,R27,S27,T27,U27)/9</f>
        <v>0.15522299974241618</v>
      </c>
      <c r="O27" s="27">
        <f>'[80]Sheet 1'!$N$19</f>
        <v>12.917742092457422</v>
      </c>
      <c r="P27" s="27">
        <f>'[80]Sheet 1'!$O$19</f>
        <v>57.211120689655175</v>
      </c>
      <c r="Q27" s="24">
        <f>'[80]Sheet 1'!$P$22</f>
        <v>1.166279162629643E-2</v>
      </c>
      <c r="R27" s="4">
        <f>'[80]Sheet 1'!$M$7</f>
        <v>0.80010000000000003</v>
      </c>
      <c r="S27" s="4">
        <f>'[80]Sheet 1'!$O$7</f>
        <v>0.22579075425790754</v>
      </c>
      <c r="T27" s="4">
        <f>'[80]Sheet 1'!$P$7</f>
        <v>0.15065693430656935</v>
      </c>
      <c r="U27" s="4">
        <f>'[80]Sheet 1'!$O$13</f>
        <v>-2.6109573465787319E-2</v>
      </c>
      <c r="V27" s="28">
        <f>'[80]Sheet 1'!$P$13</f>
        <v>1.1303377159244383</v>
      </c>
      <c r="W27" s="4">
        <f>'[80]Sheet 1'!$M$16</f>
        <v>2.6834126308879342E-2</v>
      </c>
      <c r="X27" s="5">
        <f>'[80]Sheet 1'!$O$102</f>
        <v>26545960000</v>
      </c>
      <c r="Y27" s="10" t="str" cm="1">
        <f t="array" ref="Y27">_FV(A27,"Industry")</f>
        <v>Software &amp; IT Services</v>
      </c>
      <c r="Z27" s="17" cm="1">
        <f t="array" ref="Z27">_FV(A27,"Year incorporated",TRUE)</f>
        <v>2010</v>
      </c>
      <c r="AA27" s="8" t="str" cm="1">
        <f t="array" ref="AA27">_FV(A27,"Description")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row>
    <row r="28" spans="1:31" ht="50" customHeight="1">
      <c r="A28" s="2" t="e" vm="27">
        <v>#VALUE!</v>
      </c>
      <c r="B28" s="13" cm="1">
        <f t="array" ref="B28">_FV(A28,"Price")</f>
        <v>335.31</v>
      </c>
      <c r="C28" s="13">
        <f>'[26]Sheet 1'!$K$116</f>
        <v>141.83703245840593</v>
      </c>
      <c r="D28" s="4">
        <f>'[26]Sheet 1'!$K$118</f>
        <v>-0.61214921395021626</v>
      </c>
      <c r="E28" s="4">
        <f>'[26]Sheet 1'!$I$4</f>
        <v>0.46947407934702245</v>
      </c>
      <c r="F28" s="4">
        <f>'[26]Sheet 1'!$J$4</f>
        <v>0.25077881619937692</v>
      </c>
      <c r="G28" s="4">
        <f>'[26]Sheet 1'!$Q$107</f>
        <v>0.26089735438969941</v>
      </c>
      <c r="H28" s="4">
        <f>'[26]Sheet 1'!$I$29</f>
        <v>0.12556620805172281</v>
      </c>
      <c r="I28" s="4">
        <f>'[26]Sheet 1'!$J$29</f>
        <v>-1.5602232786524532</v>
      </c>
      <c r="J28" s="4">
        <f>'[26]Sheet 1'!$P$22</f>
        <v>0.44299156870844419</v>
      </c>
      <c r="K28" s="4">
        <f>'[26]Sheet 1'!$I$106</f>
        <v>0.25626284256280352</v>
      </c>
      <c r="L28" s="4">
        <f>'[26]Sheet 1'!$J$106</f>
        <v>-0.10998822887657544</v>
      </c>
      <c r="M28" s="4">
        <f>'[26]Sheet 1'!$O$106</f>
        <v>0.27380005307466998</v>
      </c>
      <c r="N28" s="4">
        <f>SUM(D28,G28,M28,J28,Q28,R28,S28,T28,U28)/9</f>
        <v>0.13211218338707453</v>
      </c>
      <c r="O28" s="27">
        <f>'[26]Sheet 1'!$P$19</f>
        <v>16.245783022415939</v>
      </c>
      <c r="P28" s="27">
        <f>'[26]Sheet 1'!$Q$19</f>
        <v>134.83580120930233</v>
      </c>
      <c r="Q28" s="24">
        <f>'[26]Sheet 1'!$R$22</f>
        <v>8.3171310465458489E-3</v>
      </c>
      <c r="R28" s="4">
        <f>'[26]Sheet 1'!$O$7</f>
        <v>0.75139999999999996</v>
      </c>
      <c r="S28" s="4">
        <f>'[26]Sheet 1'!$Q$7</f>
        <v>0.12048567870485678</v>
      </c>
      <c r="T28" s="4">
        <f>'[26]Sheet 1'!$Q$7</f>
        <v>0.12048567870485678</v>
      </c>
      <c r="U28" s="4">
        <f>'[26]Sheet 1'!$Q$13</f>
        <v>-0.17721860019518559</v>
      </c>
      <c r="V28" s="28">
        <f>'[26]Sheet 1'!$R$13</f>
        <v>2.5008316340053116</v>
      </c>
      <c r="W28" s="4">
        <f>'[26]Sheet 1'!$O$16</f>
        <v>6.5663481616443906E-2</v>
      </c>
      <c r="X28" s="5">
        <f>'[26]Sheet 1'!$Q$102</f>
        <v>26090727534</v>
      </c>
      <c r="Y28" s="10" t="str" cm="1">
        <f t="array" ref="Y28">_FV(A28,"Industry")</f>
        <v>Software &amp; IT Services</v>
      </c>
      <c r="Z28" s="17" cm="1">
        <f t="array" ref="Z28">_FV(A28,"Year incorporated",TRUE)</f>
        <v>2007</v>
      </c>
      <c r="AA28" s="8" t="str" cm="1">
        <f t="array" ref="AA28">_FV(A28,"Description")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row>
    <row r="29" spans="1:31" ht="50" customHeight="1">
      <c r="A29" s="33" t="e" vm="28">
        <v>#VALUE!</v>
      </c>
      <c r="B29" s="13" cm="1">
        <f t="array" ref="B29">_FV(A29,"Price")</f>
        <v>127.74</v>
      </c>
      <c r="C29" s="13">
        <f>[5]Model!$K$6</f>
        <v>146.99814609525825</v>
      </c>
      <c r="D29" s="4">
        <f>[5]Model!$K$7</f>
        <v>0.15076049863205143</v>
      </c>
      <c r="E29" s="4">
        <f>[5]Model!$E$11</f>
        <v>9.399517263985091E-2</v>
      </c>
      <c r="F29" s="4">
        <f>[5]Model!$F$11</f>
        <v>0.1089860948708421</v>
      </c>
      <c r="G29" s="4">
        <f>[5]Model!$K$11</f>
        <v>0.11695061461789576</v>
      </c>
      <c r="H29" s="4">
        <f>[5]Model!$E$18</f>
        <v>-1.0815849418534949</v>
      </c>
      <c r="I29" s="4">
        <f>[5]Model!$F$18</f>
        <v>-9.3703159441587065</v>
      </c>
      <c r="J29" s="4">
        <f>AVERAGE([5]Model!$G$18:$J$18)</f>
        <v>0.36224235230999458</v>
      </c>
      <c r="K29" s="4">
        <f>[5]Model!$E$21</f>
        <v>0.28520817466731629</v>
      </c>
      <c r="L29" s="4">
        <f>[5]Model!$F$21</f>
        <v>-4.0663588468596465</v>
      </c>
      <c r="M29" s="4">
        <f>AVERAGE([5]Model!$G$21:$J$21)</f>
        <v>0.22535699052583225</v>
      </c>
      <c r="N29" s="4">
        <f>SUM(D29,G29,M29,J29,Q29,R29,S29,T29,U29)/9</f>
        <v>0.1239304410378564</v>
      </c>
      <c r="O29" s="27">
        <f>[5]Model!$A$6</f>
        <v>2.312263157894737</v>
      </c>
      <c r="P29" s="27">
        <f>[5]Model!$A$7</f>
        <v>57.847173455056179</v>
      </c>
      <c r="Q29" s="24">
        <f>[5]Model!$C$7</f>
        <v>3.9302270882176644E-2</v>
      </c>
      <c r="R29" s="4">
        <f>[5]Model!$C$3</f>
        <v>0.14199999999999999</v>
      </c>
      <c r="S29" s="4">
        <f>[5]Model!$C$5</f>
        <v>2.4300000000000002E-2</v>
      </c>
      <c r="T29" s="4">
        <f>[5]Model!$C$6</f>
        <v>1.1251295573240949E-2</v>
      </c>
      <c r="U29" s="4">
        <f>[5]Model!$E$7</f>
        <v>4.3209946799516126E-2</v>
      </c>
      <c r="V29" s="28">
        <f>[5]Model!$G$7</f>
        <v>0.82391667951744341</v>
      </c>
      <c r="W29" s="4">
        <f>[5]Model!$G$3</f>
        <v>1.0578895622893769E-2</v>
      </c>
      <c r="X29" s="5">
        <f>[5]Model!$A$3</f>
        <v>1317990000000</v>
      </c>
      <c r="Y29" s="10" t="str" cm="1">
        <f t="array" ref="Y29">_FV(A29,"Industry")</f>
        <v>Diversified Retail</v>
      </c>
      <c r="Z29" s="17" cm="1">
        <f t="array" ref="Z29">_FV(A29,"Year incorporated",TRUE)</f>
        <v>1996</v>
      </c>
      <c r="AA29" s="8" t="str" cm="1">
        <f t="array" ref="AA29">_FV(A29,"Description")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row>
    <row r="30" spans="1:31" ht="50" customHeight="1">
      <c r="A30" s="33" t="e" vm="29">
        <v>#VALUE!</v>
      </c>
      <c r="B30" s="13" cm="1">
        <f t="array" ref="B30">_FV(A30,"Price")</f>
        <v>15.07</v>
      </c>
      <c r="C30" s="13">
        <f>[25]Model!$K$6</f>
        <v>6.9089355267807493</v>
      </c>
      <c r="D30" s="4">
        <f>[25]Model!$K$7</f>
        <v>-0.57113994247171007</v>
      </c>
      <c r="E30" s="4">
        <f>[25]Model!$E$11</f>
        <v>0.23606238840798532</v>
      </c>
      <c r="F30" s="4">
        <f>[25]Model!$F$11</f>
        <v>0.16167358651241348</v>
      </c>
      <c r="G30" s="4">
        <f>[25]Model!$K$11</f>
        <v>0.22533587358353552</v>
      </c>
      <c r="H30" s="4">
        <f>[25]Model!$E$13</f>
        <v>-0.28185995207339265</v>
      </c>
      <c r="I30" s="4">
        <f>[25]Model!$F$13</f>
        <v>-2.3639100359909557</v>
      </c>
      <c r="J30" s="4">
        <f>[25]Model!$K$13</f>
        <v>-0.26313826689794939</v>
      </c>
      <c r="K30" s="4">
        <f>[25]Model!$E$15</f>
        <v>-0.42809379124847458</v>
      </c>
      <c r="L30" s="4">
        <f>[25]Model!$F$15</f>
        <v>1.8904251265581622</v>
      </c>
      <c r="M30" s="4">
        <f>[25]Model!$K$15</f>
        <v>0.67299466966750887</v>
      </c>
      <c r="N30" s="4">
        <f>SUM(D30,G30,M30,J30,Q30,R30,S30,T30,U30)/9</f>
        <v>0.11286318941455366</v>
      </c>
      <c r="O30" s="27">
        <f>[25]Model!$A$6</f>
        <v>15.650275609756097</v>
      </c>
      <c r="P30" s="27">
        <f>[25]Model!$A$7</f>
        <v>67.980596821659802</v>
      </c>
      <c r="Q30" s="24">
        <f>[25]Model!$C$7</f>
        <v>1.5216774908467803E-2</v>
      </c>
      <c r="R30" s="4">
        <f>[25]Model!$C$3</f>
        <v>0.79150000000000009</v>
      </c>
      <c r="S30" s="4">
        <f>[25]Model!$C$5</f>
        <v>-2.35E-2</v>
      </c>
      <c r="T30" s="4">
        <f>[25]Model!$C$6</f>
        <v>0.18354655998732522</v>
      </c>
      <c r="U30" s="4">
        <f>[25]Model!$E$7</f>
        <v>-1.5046964046195103E-2</v>
      </c>
      <c r="V30" s="28">
        <f>[25]Model!$G$7</f>
        <v>8.1047056179982591E-2</v>
      </c>
      <c r="W30" s="4">
        <f>[25]Model!$G$3</f>
        <v>6.3954886290914809E-2</v>
      </c>
      <c r="X30" s="5">
        <f>[25]Model!$A$3</f>
        <v>34649710200</v>
      </c>
      <c r="Y30" s="10" t="str" cm="1">
        <f t="array" ref="Y30">_FV(A30,"Industry")</f>
        <v>Software &amp; IT Services</v>
      </c>
      <c r="Z30" s="17" cm="1">
        <f t="array" ref="Z30">_FV(A30,"Year incorporated",TRUE)</f>
        <v>2003</v>
      </c>
      <c r="AA30" s="8" t="str" cm="1">
        <f t="array" ref="AA30">_FV(A30,"Description")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row>
    <row r="31" spans="1:31" ht="50" customHeight="1">
      <c r="A31" s="33" t="e" vm="30">
        <v>#VALUE!</v>
      </c>
      <c r="B31" s="13" cm="1">
        <f t="array" ref="B31">_FV(A31,"Price")</f>
        <v>27.22</v>
      </c>
      <c r="C31" s="13">
        <f>'[82]Sheet 1'!$G$116</f>
        <v>7.7115604754513134</v>
      </c>
      <c r="D31" s="4">
        <f>'[82]Sheet 1'!$G$118</f>
        <v>-0.71669505968217062</v>
      </c>
      <c r="E31" s="4"/>
      <c r="F31" s="4"/>
      <c r="G31" s="4">
        <f>'[82]Sheet 1'!$M$107</f>
        <v>0.2519278061008513</v>
      </c>
      <c r="H31" s="4"/>
      <c r="I31" s="4"/>
      <c r="J31" s="4">
        <f>'[82]Sheet 1'!$L$22</f>
        <v>0.61133458620532444</v>
      </c>
      <c r="K31" s="4"/>
      <c r="L31" s="4"/>
      <c r="M31" s="4">
        <f>'[82]Sheet 1'!$K$106</f>
        <v>0.10648505776672978</v>
      </c>
      <c r="N31" s="4">
        <f>SUM(D31,G31,M31,J31,Q31,R31,S31,T31,U31)/9</f>
        <v>6.9275590726789418E-2</v>
      </c>
      <c r="O31" s="27">
        <f>'[82]Sheet 1'!$L$19</f>
        <v>10.690799999999999</v>
      </c>
      <c r="P31" s="27" t="str">
        <f>'[82]Sheet 1'!$M$19</f>
        <v>-</v>
      </c>
      <c r="Q31" s="24">
        <f>'[82]Sheet 1'!$N$22</f>
        <v>-5.5880064859748328E-3</v>
      </c>
      <c r="R31" s="4">
        <f>'[82]Sheet 1'!$K$7</f>
        <v>0.69399999999999995</v>
      </c>
      <c r="S31" s="4">
        <f>'[82]Sheet 1'!$M$7</f>
        <v>-1.2987012987012988E-2</v>
      </c>
      <c r="T31" s="4">
        <f>'[82]Sheet 1'!$N$7</f>
        <v>-5.9740259740259739E-2</v>
      </c>
      <c r="U31" s="4">
        <f>'[82]Sheet 1'!$M$13</f>
        <v>-0.24525679463638253</v>
      </c>
      <c r="V31" s="28">
        <f>'[82]Sheet 1'!$N$13</f>
        <v>2.0473282502271024</v>
      </c>
      <c r="W31" s="4">
        <f>'[82]Sheet 1'!$K$16</f>
        <v>9.9888535932196182E-2</v>
      </c>
      <c r="X31" s="5">
        <f>'[82]Sheet 1'!$M$102</f>
        <v>8231916000</v>
      </c>
      <c r="Y31" s="10" t="str" cm="1">
        <f t="array" ref="Y31">_FV(A31,"Industry")</f>
        <v>Software &amp; IT Services</v>
      </c>
      <c r="Z31" s="17" cm="1">
        <f t="array" ref="Z31">_FV(A31,"Year incorporated",TRUE)</f>
        <v>2014</v>
      </c>
      <c r="AA31" s="8" t="str" cm="1">
        <f t="array" ref="AA31">_FV(A31,"Description")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row>
    <row r="32" spans="1:31" ht="50" customHeight="1">
      <c r="A32" s="33" t="e" vm="31">
        <v>#VALUE!</v>
      </c>
      <c r="B32" s="13" cm="1">
        <f t="array" ref="B32">_FV(A32,"Price")</f>
        <v>15.32</v>
      </c>
      <c r="C32" s="13">
        <f>'[16]Sheet 1'!$G$116</f>
        <v>13.613823733984757</v>
      </c>
      <c r="D32" s="4">
        <f>'[16]Sheet 1'!$G$118</f>
        <v>-0.11136920796444139</v>
      </c>
      <c r="E32" s="4"/>
      <c r="F32" s="4"/>
      <c r="G32" s="4">
        <f>'[16]Sheet 1'!$M$107</f>
        <v>0.34816143746668027</v>
      </c>
      <c r="H32" s="4"/>
      <c r="I32" s="4"/>
      <c r="J32" s="4" t="str">
        <f>'[16]Sheet 1'!$L$22</f>
        <v>-</v>
      </c>
      <c r="K32" s="4"/>
      <c r="L32" s="4"/>
      <c r="M32" s="4">
        <f>'[16]Sheet 1'!$K$106</f>
        <v>0.1459952385122488</v>
      </c>
      <c r="N32" s="4">
        <f>SUM(D32,G32,M32,J32,Q32,R32,S32,T32,U32)/9</f>
        <v>4.9361231273259816E-2</v>
      </c>
      <c r="O32" s="27">
        <f>'[16]Sheet 1'!$L$19</f>
        <v>7.4871454545454545</v>
      </c>
      <c r="P32" s="27" t="str">
        <f>'[16]Sheet 1'!$M$19</f>
        <v>-</v>
      </c>
      <c r="Q32" s="24">
        <f>'[16]Sheet 1'!$N$22</f>
        <v>-1.5614420572737009E-2</v>
      </c>
      <c r="R32" s="4">
        <f>'[16]Sheet 1'!$K$7</f>
        <v>0.67500000000000004</v>
      </c>
      <c r="S32" s="4">
        <f>'[16]Sheet 1'!$M$7</f>
        <v>-0.23801652892561984</v>
      </c>
      <c r="T32" s="4">
        <f>'[16]Sheet 1'!$N$7</f>
        <v>-0.11690743801652892</v>
      </c>
      <c r="U32" s="4">
        <f>'[16]Sheet 1'!$M$13</f>
        <v>-0.24299799904026365</v>
      </c>
      <c r="V32" s="28">
        <f>'[16]Sheet 1'!$N$13</f>
        <v>0.42751727072713608</v>
      </c>
      <c r="W32" s="4">
        <f>'[16]Sheet 1'!$K$16</f>
        <v>0.10633641326565788</v>
      </c>
      <c r="X32" s="5">
        <f>'[16]Sheet 1'!$M$102</f>
        <v>4529723000</v>
      </c>
      <c r="Y32" s="10" t="str" cm="1">
        <f t="array" ref="Y32">_FV(A32,"Industry")</f>
        <v>Software &amp; IT Services</v>
      </c>
      <c r="Z32" s="17" cm="1">
        <f t="array" ref="Z32">_FV(A32,"Year incorporated",TRUE)</f>
        <v>2013</v>
      </c>
      <c r="AA32" s="8" t="str" cm="1">
        <f t="array" ref="AA32">_FV(A32,"Description")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row>
    <row r="33" spans="1:27" ht="50" customHeight="1">
      <c r="A33" s="2"/>
      <c r="B33" s="13"/>
      <c r="C33" s="13"/>
      <c r="D33" s="4"/>
      <c r="E33" s="4"/>
      <c r="F33" s="4"/>
      <c r="G33" s="4"/>
      <c r="H33" s="4"/>
      <c r="I33" s="4"/>
      <c r="J33" s="4"/>
      <c r="K33" s="4"/>
      <c r="L33" s="4"/>
      <c r="M33" s="4"/>
      <c r="N33" s="4"/>
      <c r="O33" s="27"/>
      <c r="P33" s="27"/>
      <c r="Q33" s="24"/>
      <c r="R33" s="4"/>
      <c r="S33" s="4"/>
      <c r="T33" s="4"/>
      <c r="U33" s="4"/>
      <c r="W33" s="4"/>
      <c r="X33" s="5"/>
      <c r="Y33" s="10"/>
      <c r="Z33" s="17"/>
      <c r="AA33" s="8"/>
    </row>
    <row r="34" spans="1:27" ht="18">
      <c r="F34" s="4"/>
    </row>
    <row r="35" spans="1:27" ht="18">
      <c r="F35" s="4"/>
    </row>
    <row r="36" spans="1:27" ht="18">
      <c r="F36" s="4"/>
    </row>
    <row r="37" spans="1:27" ht="18">
      <c r="F37" s="4"/>
    </row>
  </sheetData>
  <autoFilter ref="A1:X1" xr:uid="{FAB1ACF9-D4B9-FB4D-8299-9FC1FBDA430F}">
    <sortState xmlns:xlrd2="http://schemas.microsoft.com/office/spreadsheetml/2017/richdata2" ref="A2:X32">
      <sortCondition descending="1" ref="N1:N32"/>
    </sortState>
  </autoFilter>
  <conditionalFormatting sqref="D2:D3 D5:D6">
    <cfRule type="colorScale" priority="2095">
      <colorScale>
        <cfvo type="min"/>
        <cfvo type="percentile" val="50"/>
        <cfvo type="max"/>
        <color rgb="FFF8696B"/>
        <color rgb="FFFCFCFF"/>
        <color rgb="FF63BE7B"/>
      </colorScale>
    </cfRule>
  </conditionalFormatting>
  <conditionalFormatting sqref="D2:D3 D5:D11 D28:D33">
    <cfRule type="colorScale" priority="26819">
      <colorScale>
        <cfvo type="min"/>
        <cfvo type="percentile" val="50"/>
        <cfvo type="max"/>
        <color rgb="FFF8696B"/>
        <color rgb="FFFCFCFF"/>
        <color rgb="FF63BE7B"/>
      </colorScale>
    </cfRule>
  </conditionalFormatting>
  <conditionalFormatting sqref="D4">
    <cfRule type="colorScale" priority="1558">
      <colorScale>
        <cfvo type="min"/>
        <cfvo type="percentile" val="50"/>
        <cfvo type="max"/>
        <color rgb="FFF8696B"/>
        <color rgb="FFFCFCFF"/>
        <color rgb="FF63BE7B"/>
      </colorScale>
    </cfRule>
    <cfRule type="colorScale" priority="1606">
      <colorScale>
        <cfvo type="min"/>
        <cfvo type="percentile" val="50"/>
        <cfvo type="max"/>
        <color rgb="FFF8696B"/>
        <color rgb="FFFCFCFF"/>
        <color rgb="FF63BE7B"/>
      </colorScale>
    </cfRule>
    <cfRule type="colorScale" priority="1607">
      <colorScale>
        <cfvo type="min"/>
        <cfvo type="percentile" val="50"/>
        <cfvo type="max"/>
        <color rgb="FFF8696B"/>
        <color rgb="FFFCFCFF"/>
        <color rgb="FF63BE7B"/>
      </colorScale>
    </cfRule>
    <cfRule type="colorScale" priority="1628">
      <colorScale>
        <cfvo type="min"/>
        <cfvo type="percentile" val="50"/>
        <cfvo type="max"/>
        <color rgb="FFF8696B"/>
        <color rgb="FFFCFCFF"/>
        <color rgb="FF63BE7B"/>
      </colorScale>
    </cfRule>
    <cfRule type="colorScale" priority="1630">
      <colorScale>
        <cfvo type="min"/>
        <cfvo type="percentile" val="50"/>
        <cfvo type="max"/>
        <color rgb="FFF8696B"/>
        <color rgb="FFFCFCFF"/>
        <color rgb="FF63BE7B"/>
      </colorScale>
    </cfRule>
    <cfRule type="colorScale" priority="1637">
      <colorScale>
        <cfvo type="min"/>
        <cfvo type="percentile" val="50"/>
        <cfvo type="max"/>
        <color rgb="FFF8696B"/>
        <color rgb="FFFCFCFF"/>
        <color rgb="FF63BE7B"/>
      </colorScale>
    </cfRule>
    <cfRule type="colorScale" priority="1735">
      <colorScale>
        <cfvo type="min"/>
        <cfvo type="percentile" val="50"/>
        <cfvo type="max"/>
        <color rgb="FFF8696B"/>
        <color rgb="FFFCFCFF"/>
        <color rgb="FF63BE7B"/>
      </colorScale>
    </cfRule>
  </conditionalFormatting>
  <conditionalFormatting sqref="D7:D11 D28:D33">
    <cfRule type="colorScale" priority="26821">
      <colorScale>
        <cfvo type="min"/>
        <cfvo type="percentile" val="50"/>
        <cfvo type="max"/>
        <color rgb="FFF8696B"/>
        <color rgb="FFFCFCFF"/>
        <color rgb="FF63BE7B"/>
      </colorScale>
    </cfRule>
  </conditionalFormatting>
  <conditionalFormatting sqref="E2:E3 E5:E6">
    <cfRule type="colorScale" priority="1961">
      <colorScale>
        <cfvo type="min"/>
        <cfvo type="max"/>
        <color rgb="FFFCFCFF"/>
        <color rgb="FF63BE7B"/>
      </colorScale>
    </cfRule>
  </conditionalFormatting>
  <conditionalFormatting sqref="E2:E3 E5:E11 E28:E33">
    <cfRule type="colorScale" priority="26822">
      <colorScale>
        <cfvo type="min"/>
        <cfvo type="percentile" val="50"/>
        <cfvo type="max"/>
        <color rgb="FFF8696B"/>
        <color rgb="FFFCFCFF"/>
        <color rgb="FF63BE7B"/>
      </colorScale>
    </cfRule>
    <cfRule type="colorScale" priority="26823">
      <colorScale>
        <cfvo type="min"/>
        <cfvo type="max"/>
        <color rgb="FFFCFCFF"/>
        <color rgb="FF63BE7B"/>
      </colorScale>
    </cfRule>
    <cfRule type="colorScale" priority="26824">
      <colorScale>
        <cfvo type="min"/>
        <cfvo type="percentile" val="50"/>
        <cfvo type="max"/>
        <color rgb="FFF8696B"/>
        <color rgb="FFFCFCFF"/>
        <color rgb="FF63BE7B"/>
      </colorScale>
    </cfRule>
  </conditionalFormatting>
  <conditionalFormatting sqref="E2:E3">
    <cfRule type="colorScale" priority="2074">
      <colorScale>
        <cfvo type="min"/>
        <cfvo type="max"/>
        <color rgb="FFFCFCFF"/>
        <color rgb="FF63BE7B"/>
      </colorScale>
    </cfRule>
  </conditionalFormatting>
  <conditionalFormatting sqref="E4">
    <cfRule type="colorScale" priority="1557">
      <colorScale>
        <cfvo type="min"/>
        <cfvo type="max"/>
        <color rgb="FFFCFCFF"/>
        <color rgb="FF63BE7B"/>
      </colorScale>
    </cfRule>
    <cfRule type="colorScale" priority="1605">
      <colorScale>
        <cfvo type="min"/>
        <cfvo type="max"/>
        <color rgb="FFFCFCFF"/>
        <color rgb="FF63BE7B"/>
      </colorScale>
    </cfRule>
    <cfRule type="colorScale" priority="1610">
      <colorScale>
        <cfvo type="min"/>
        <cfvo type="max"/>
        <color rgb="FFFCFCFF"/>
        <color rgb="FF63BE7B"/>
      </colorScale>
    </cfRule>
    <cfRule type="colorScale" priority="1611">
      <colorScale>
        <cfvo type="min"/>
        <cfvo type="max"/>
        <color rgb="FFFCFCFF"/>
        <color rgb="FF63BE7B"/>
      </colorScale>
    </cfRule>
    <cfRule type="colorScale" priority="1638">
      <colorScale>
        <cfvo type="min"/>
        <cfvo type="max"/>
        <color rgb="FFFCFCFF"/>
        <color rgb="FF63BE7B"/>
      </colorScale>
    </cfRule>
    <cfRule type="colorScale" priority="1639">
      <colorScale>
        <cfvo type="min"/>
        <cfvo type="percentile" val="50"/>
        <cfvo type="max"/>
        <color rgb="FFF8696B"/>
        <color rgb="FFFCFCFF"/>
        <color rgb="FF63BE7B"/>
      </colorScale>
    </cfRule>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fRule type="colorScale" priority="1642">
      <colorScale>
        <cfvo type="min"/>
        <cfvo type="max"/>
        <color rgb="FFFCFCFF"/>
        <color rgb="FF63BE7B"/>
      </colorScale>
    </cfRule>
    <cfRule type="colorScale" priority="1736">
      <colorScale>
        <cfvo type="min"/>
        <cfvo type="max"/>
        <color rgb="FFFCFCFF"/>
        <color rgb="FF63BE7B"/>
      </colorScale>
    </cfRule>
  </conditionalFormatting>
  <conditionalFormatting sqref="E5:E6">
    <cfRule type="colorScale" priority="2061">
      <colorScale>
        <cfvo type="min"/>
        <cfvo type="max"/>
        <color rgb="FFFCFCFF"/>
        <color rgb="FF63BE7B"/>
      </colorScale>
    </cfRule>
  </conditionalFormatting>
  <conditionalFormatting sqref="E7:E11 E28:E33">
    <cfRule type="colorScale" priority="26828">
      <colorScale>
        <cfvo type="min"/>
        <cfvo type="max"/>
        <color rgb="FFFCFCFF"/>
        <color rgb="FF63BE7B"/>
      </colorScale>
    </cfRule>
    <cfRule type="colorScale" priority="26829">
      <colorScale>
        <cfvo type="min"/>
        <cfvo type="max"/>
        <color rgb="FFFCFCFF"/>
        <color rgb="FF63BE7B"/>
      </colorScale>
    </cfRule>
    <cfRule type="colorScale" priority="26830">
      <colorScale>
        <cfvo type="min"/>
        <cfvo type="max"/>
        <color rgb="FFFCFCFF"/>
        <color rgb="FF63BE7B"/>
      </colorScale>
    </cfRule>
  </conditionalFormatting>
  <conditionalFormatting sqref="E2:M2 N33 N8:N13">
    <cfRule type="colorScale" priority="26831">
      <colorScale>
        <cfvo type="min"/>
        <cfvo type="max"/>
        <color rgb="FFFCFCFF"/>
        <color rgb="FF63BE7B"/>
      </colorScale>
    </cfRule>
    <cfRule type="colorScale" priority="26832">
      <colorScale>
        <cfvo type="min"/>
        <cfvo type="max"/>
        <color rgb="FFFCFCFF"/>
        <color rgb="FF63BE7B"/>
      </colorScale>
    </cfRule>
    <cfRule type="colorScale" priority="26833">
      <colorScale>
        <cfvo type="min"/>
        <cfvo type="percentile" val="50"/>
        <cfvo type="max"/>
        <color rgb="FFF8696B"/>
        <color rgb="FFFFEB84"/>
        <color rgb="FF63BE7B"/>
      </colorScale>
    </cfRule>
    <cfRule type="colorScale" priority="26834">
      <colorScale>
        <cfvo type="min"/>
        <cfvo type="max"/>
        <color rgb="FFFFEF9C"/>
        <color rgb="FF63BE7B"/>
      </colorScale>
    </cfRule>
  </conditionalFormatting>
  <conditionalFormatting sqref="E3:M3">
    <cfRule type="colorScale" priority="1774">
      <colorScale>
        <cfvo type="min"/>
        <cfvo type="max"/>
        <color rgb="FFFCFCFF"/>
        <color rgb="FF63BE7B"/>
      </colorScale>
    </cfRule>
    <cfRule type="colorScale" priority="1775">
      <colorScale>
        <cfvo type="min"/>
        <cfvo type="max"/>
        <color rgb="FFFCFCFF"/>
        <color rgb="FF63BE7B"/>
      </colorScale>
    </cfRule>
    <cfRule type="colorScale" priority="1776">
      <colorScale>
        <cfvo type="min"/>
        <cfvo type="percentile" val="50"/>
        <cfvo type="max"/>
        <color rgb="FFF8696B"/>
        <color rgb="FFFFEB84"/>
        <color rgb="FF63BE7B"/>
      </colorScale>
    </cfRule>
    <cfRule type="colorScale" priority="1777">
      <colorScale>
        <cfvo type="min"/>
        <cfvo type="max"/>
        <color rgb="FFFFEF9C"/>
        <color rgb="FF63BE7B"/>
      </colorScale>
    </cfRule>
  </conditionalFormatting>
  <conditionalFormatting sqref="E5:M5">
    <cfRule type="colorScale" priority="1950">
      <colorScale>
        <cfvo type="min"/>
        <cfvo type="max"/>
        <color rgb="FFFCFCFF"/>
        <color rgb="FF63BE7B"/>
      </colorScale>
    </cfRule>
    <cfRule type="colorScale" priority="1951">
      <colorScale>
        <cfvo type="min"/>
        <cfvo type="max"/>
        <color rgb="FFFCFCFF"/>
        <color rgb="FF63BE7B"/>
      </colorScale>
    </cfRule>
    <cfRule type="colorScale" priority="1952">
      <colorScale>
        <cfvo type="min"/>
        <cfvo type="percentile" val="50"/>
        <cfvo type="max"/>
        <color rgb="FFF8696B"/>
        <color rgb="FFFFEB84"/>
        <color rgb="FF63BE7B"/>
      </colorScale>
    </cfRule>
    <cfRule type="colorScale" priority="1953">
      <colorScale>
        <cfvo type="min"/>
        <cfvo type="max"/>
        <color rgb="FFFFEF9C"/>
        <color rgb="FF63BE7B"/>
      </colorScale>
    </cfRule>
  </conditionalFormatting>
  <conditionalFormatting sqref="E6:M6">
    <cfRule type="colorScale" priority="1954">
      <colorScale>
        <cfvo type="min"/>
        <cfvo type="max"/>
        <color rgb="FFFCFCFF"/>
        <color rgb="FF63BE7B"/>
      </colorScale>
    </cfRule>
    <cfRule type="colorScale" priority="1955">
      <colorScale>
        <cfvo type="min"/>
        <cfvo type="max"/>
        <color rgb="FFFCFCFF"/>
        <color rgb="FF63BE7B"/>
      </colorScale>
    </cfRule>
    <cfRule type="colorScale" priority="1956">
      <colorScale>
        <cfvo type="min"/>
        <cfvo type="percentile" val="50"/>
        <cfvo type="max"/>
        <color rgb="FFF8696B"/>
        <color rgb="FFFFEB84"/>
        <color rgb="FF63BE7B"/>
      </colorScale>
    </cfRule>
    <cfRule type="colorScale" priority="1957">
      <colorScale>
        <cfvo type="min"/>
        <cfvo type="max"/>
        <color rgb="FFFFEF9C"/>
        <color rgb="FF63BE7B"/>
      </colorScale>
    </cfRule>
  </conditionalFormatting>
  <conditionalFormatting sqref="E7:M7 E33:N33 E28:M32 E8:N11 N12:N13">
    <cfRule type="colorScale" priority="1883">
      <colorScale>
        <cfvo type="min"/>
        <cfvo type="max"/>
        <color rgb="FFFCFCFF"/>
        <color rgb="FF63BE7B"/>
      </colorScale>
    </cfRule>
    <cfRule type="colorScale" priority="1884">
      <colorScale>
        <cfvo type="min"/>
        <cfvo type="max"/>
        <color rgb="FFFCFCFF"/>
        <color rgb="FF63BE7B"/>
      </colorScale>
    </cfRule>
    <cfRule type="colorScale" priority="1885">
      <colorScale>
        <cfvo type="min"/>
        <cfvo type="percentile" val="50"/>
        <cfvo type="max"/>
        <color rgb="FFF8696B"/>
        <color rgb="FFFFEB84"/>
        <color rgb="FF63BE7B"/>
      </colorScale>
    </cfRule>
    <cfRule type="colorScale" priority="1886">
      <colorScale>
        <cfvo type="min"/>
        <cfvo type="max"/>
        <color rgb="FFFFEF9C"/>
        <color rgb="FF63BE7B"/>
      </colorScale>
    </cfRule>
  </conditionalFormatting>
  <conditionalFormatting sqref="E4:N4">
    <cfRule type="colorScale" priority="1643">
      <colorScale>
        <cfvo type="min"/>
        <cfvo type="max"/>
        <color rgb="FFFCFCFF"/>
        <color rgb="FF63BE7B"/>
      </colorScale>
    </cfRule>
    <cfRule type="colorScale" priority="1644">
      <colorScale>
        <cfvo type="min"/>
        <cfvo type="max"/>
        <color rgb="FFFCFCFF"/>
        <color rgb="FF63BE7B"/>
      </colorScale>
    </cfRule>
    <cfRule type="colorScale" priority="1645">
      <colorScale>
        <cfvo type="min"/>
        <cfvo type="percentile" val="50"/>
        <cfvo type="max"/>
        <color rgb="FFF8696B"/>
        <color rgb="FFFFEB84"/>
        <color rgb="FF63BE7B"/>
      </colorScale>
    </cfRule>
    <cfRule type="colorScale" priority="1646">
      <colorScale>
        <cfvo type="min"/>
        <cfvo type="max"/>
        <color rgb="FFFFEF9C"/>
        <color rgb="FF63BE7B"/>
      </colorScale>
    </cfRule>
  </conditionalFormatting>
  <conditionalFormatting sqref="F2:F3 F5:F6">
    <cfRule type="colorScale" priority="1962">
      <colorScale>
        <cfvo type="min"/>
        <cfvo type="max"/>
        <color rgb="FFFCFCFF"/>
        <color rgb="FF63BE7B"/>
      </colorScale>
    </cfRule>
  </conditionalFormatting>
  <conditionalFormatting sqref="F2:F3 F5:F11 F28:F33">
    <cfRule type="colorScale" priority="26843">
      <colorScale>
        <cfvo type="min"/>
        <cfvo type="max"/>
        <color rgb="FFFCFCFF"/>
        <color rgb="FF63BE7B"/>
      </colorScale>
    </cfRule>
    <cfRule type="colorScale" priority="26844">
      <colorScale>
        <cfvo type="min"/>
        <cfvo type="percentile" val="50"/>
        <cfvo type="max"/>
        <color rgb="FFF8696B"/>
        <color rgb="FFFCFCFF"/>
        <color rgb="FF63BE7B"/>
      </colorScale>
    </cfRule>
    <cfRule type="colorScale" priority="26845">
      <colorScale>
        <cfvo type="min"/>
        <cfvo type="max"/>
        <color rgb="FFFCFCFF"/>
        <color rgb="FF63BE7B"/>
      </colorScale>
    </cfRule>
    <cfRule type="colorScale" priority="26846">
      <colorScale>
        <cfvo type="min"/>
        <cfvo type="percentile" val="50"/>
        <cfvo type="max"/>
        <color rgb="FFF8696B"/>
        <color rgb="FFFCFCFF"/>
        <color rgb="FF63BE7B"/>
      </colorScale>
    </cfRule>
  </conditionalFormatting>
  <conditionalFormatting sqref="F2:F3">
    <cfRule type="colorScale" priority="2079">
      <colorScale>
        <cfvo type="min"/>
        <cfvo type="max"/>
        <color rgb="FFFCFCFF"/>
        <color rgb="FF63BE7B"/>
      </colorScale>
    </cfRule>
  </conditionalFormatting>
  <conditionalFormatting sqref="F4">
    <cfRule type="colorScale" priority="1556">
      <colorScale>
        <cfvo type="min"/>
        <cfvo type="max"/>
        <color rgb="FFFCFCFF"/>
        <color rgb="FF63BE7B"/>
      </colorScale>
    </cfRule>
    <cfRule type="colorScale" priority="1604">
      <colorScale>
        <cfvo type="min"/>
        <cfvo type="max"/>
        <color rgb="FFFCFCFF"/>
        <color rgb="FF63BE7B"/>
      </colorScale>
    </cfRule>
    <cfRule type="colorScale" priority="1612">
      <colorScale>
        <cfvo type="min"/>
        <cfvo type="max"/>
        <color rgb="FFFCFCFF"/>
        <color rgb="FF63BE7B"/>
      </colorScale>
    </cfRule>
    <cfRule type="colorScale" priority="1613">
      <colorScale>
        <cfvo type="min"/>
        <cfvo type="max"/>
        <color rgb="FFFCFCFF"/>
        <color rgb="FF63BE7B"/>
      </colorScale>
    </cfRule>
    <cfRule type="colorScale" priority="1631">
      <colorScale>
        <cfvo type="min"/>
        <cfvo type="max"/>
        <color rgb="FFFCFCFF"/>
        <color rgb="FF63BE7B"/>
      </colorScale>
    </cfRule>
    <cfRule type="colorScale" priority="1647">
      <colorScale>
        <cfvo type="min"/>
        <cfvo type="max"/>
        <color rgb="FFFCFCFF"/>
        <color rgb="FF63BE7B"/>
      </colorScale>
    </cfRule>
    <cfRule type="colorScale" priority="1648">
      <colorScale>
        <cfvo type="min"/>
        <cfvo type="max"/>
        <color rgb="FFFCFCFF"/>
        <color rgb="FF63BE7B"/>
      </colorScale>
    </cfRule>
    <cfRule type="colorScale" priority="1649">
      <colorScale>
        <cfvo type="min"/>
        <cfvo type="percentile" val="50"/>
        <cfvo type="max"/>
        <color rgb="FFF8696B"/>
        <color rgb="FFFCFCFF"/>
        <color rgb="FF63BE7B"/>
      </colorScale>
    </cfRule>
    <cfRule type="colorScale" priority="1650">
      <colorScale>
        <cfvo type="min"/>
        <cfvo type="max"/>
        <color rgb="FFFCFCFF"/>
        <color rgb="FF63BE7B"/>
      </colorScale>
    </cfRule>
    <cfRule type="colorScale" priority="1651">
      <colorScale>
        <cfvo type="min"/>
        <cfvo type="percentile" val="50"/>
        <cfvo type="max"/>
        <color rgb="FFF8696B"/>
        <color rgb="FFFCFCFF"/>
        <color rgb="FF63BE7B"/>
      </colorScale>
    </cfRule>
    <cfRule type="colorScale" priority="1652">
      <colorScale>
        <cfvo type="min"/>
        <cfvo type="max"/>
        <color rgb="FFFCFCFF"/>
        <color rgb="FF63BE7B"/>
      </colorScale>
    </cfRule>
    <cfRule type="colorScale" priority="1737">
      <colorScale>
        <cfvo type="min"/>
        <cfvo type="percentile" val="50"/>
        <cfvo type="max"/>
        <color rgb="FFF8696B"/>
        <color rgb="FFFCFCFF"/>
        <color rgb="FF63BE7B"/>
      </colorScale>
    </cfRule>
    <cfRule type="colorScale" priority="1738">
      <colorScale>
        <cfvo type="min"/>
        <cfvo type="max"/>
        <color rgb="FFFCFCFF"/>
        <color rgb="FF63BE7B"/>
      </colorScale>
    </cfRule>
  </conditionalFormatting>
  <conditionalFormatting sqref="F5:F6">
    <cfRule type="colorScale" priority="2062">
      <colorScale>
        <cfvo type="min"/>
        <cfvo type="max"/>
        <color rgb="FFFCFCFF"/>
        <color rgb="FF63BE7B"/>
      </colorScale>
    </cfRule>
  </conditionalFormatting>
  <conditionalFormatting sqref="F7:F11 F28:F33">
    <cfRule type="colorScale" priority="26851">
      <colorScale>
        <cfvo type="min"/>
        <cfvo type="max"/>
        <color rgb="FFFCFCFF"/>
        <color rgb="FF63BE7B"/>
      </colorScale>
    </cfRule>
    <cfRule type="colorScale" priority="26852">
      <colorScale>
        <cfvo type="min"/>
        <cfvo type="max"/>
        <color rgb="FFFCFCFF"/>
        <color rgb="FF63BE7B"/>
      </colorScale>
    </cfRule>
    <cfRule type="colorScale" priority="26853">
      <colorScale>
        <cfvo type="min"/>
        <cfvo type="max"/>
        <color rgb="FFFCFCFF"/>
        <color rgb="FF63BE7B"/>
      </colorScale>
    </cfRule>
  </conditionalFormatting>
  <conditionalFormatting sqref="F34">
    <cfRule type="colorScale" priority="1914">
      <colorScale>
        <cfvo type="min"/>
        <cfvo type="max"/>
        <color rgb="FFFCFCFF"/>
        <color rgb="FF63BE7B"/>
      </colorScale>
    </cfRule>
    <cfRule type="colorScale" priority="1915">
      <colorScale>
        <cfvo type="min"/>
        <cfvo type="max"/>
        <color rgb="FFFCFCFF"/>
        <color rgb="FF63BE7B"/>
      </colorScale>
    </cfRule>
    <cfRule type="colorScale" priority="1916">
      <colorScale>
        <cfvo type="min"/>
        <cfvo type="percentile" val="50"/>
        <cfvo type="max"/>
        <color rgb="FFF8696B"/>
        <color rgb="FFFFEB84"/>
        <color rgb="FF63BE7B"/>
      </colorScale>
    </cfRule>
    <cfRule type="colorScale" priority="1917">
      <colorScale>
        <cfvo type="min"/>
        <cfvo type="max"/>
        <color rgb="FFFFEF9C"/>
        <color rgb="FF63BE7B"/>
      </colorScale>
    </cfRule>
    <cfRule type="colorScale" priority="1918">
      <colorScale>
        <cfvo type="min"/>
        <cfvo type="max"/>
        <color rgb="FFFCFCFF"/>
        <color rgb="FF63BE7B"/>
      </colorScale>
    </cfRule>
    <cfRule type="colorScale" priority="1919">
      <colorScale>
        <cfvo type="min"/>
        <cfvo type="max"/>
        <color rgb="FFFCFCFF"/>
        <color rgb="FF63BE7B"/>
      </colorScale>
    </cfRule>
    <cfRule type="colorScale" priority="1920">
      <colorScale>
        <cfvo type="min"/>
        <cfvo type="max"/>
        <color rgb="FFFCFCFF"/>
        <color rgb="FF63BE7B"/>
      </colorScale>
    </cfRule>
  </conditionalFormatting>
  <conditionalFormatting sqref="F34:F37">
    <cfRule type="colorScale" priority="1960">
      <colorScale>
        <cfvo type="min"/>
        <cfvo type="max"/>
        <color rgb="FFFCFCFF"/>
        <color rgb="FF63BE7B"/>
      </colorScale>
    </cfRule>
  </conditionalFormatting>
  <conditionalFormatting sqref="F35:F36">
    <cfRule type="colorScale" priority="1908">
      <colorScale>
        <cfvo type="min"/>
        <cfvo type="max"/>
        <color rgb="FFFCFCFF"/>
        <color rgb="FF63BE7B"/>
      </colorScale>
    </cfRule>
    <cfRule type="colorScale" priority="1909">
      <colorScale>
        <cfvo type="min"/>
        <cfvo type="max"/>
        <color rgb="FFFCFCFF"/>
        <color rgb="FF63BE7B"/>
      </colorScale>
    </cfRule>
    <cfRule type="colorScale" priority="1910">
      <colorScale>
        <cfvo type="min"/>
        <cfvo type="percentile" val="50"/>
        <cfvo type="max"/>
        <color rgb="FFF8696B"/>
        <color rgb="FFFFEB84"/>
        <color rgb="FF63BE7B"/>
      </colorScale>
    </cfRule>
    <cfRule type="colorScale" priority="1911">
      <colorScale>
        <cfvo type="min"/>
        <cfvo type="max"/>
        <color rgb="FFFFEF9C"/>
        <color rgb="FF63BE7B"/>
      </colorScale>
    </cfRule>
  </conditionalFormatting>
  <conditionalFormatting sqref="F35:F37">
    <cfRule type="colorScale" priority="1907">
      <colorScale>
        <cfvo type="min"/>
        <cfvo type="max"/>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onditionalFormatting>
  <conditionalFormatting sqref="F37">
    <cfRule type="colorScale" priority="1903">
      <colorScale>
        <cfvo type="min"/>
        <cfvo type="max"/>
        <color rgb="FFFCFCFF"/>
        <color rgb="FF63BE7B"/>
      </colorScale>
    </cfRule>
    <cfRule type="colorScale" priority="1904">
      <colorScale>
        <cfvo type="min"/>
        <cfvo type="max"/>
        <color rgb="FFFCFCFF"/>
        <color rgb="FF63BE7B"/>
      </colorScale>
    </cfRule>
    <cfRule type="colorScale" priority="1905">
      <colorScale>
        <cfvo type="min"/>
        <cfvo type="percentile" val="50"/>
        <cfvo type="max"/>
        <color rgb="FFF8696B"/>
        <color rgb="FFFFEB84"/>
        <color rgb="FF63BE7B"/>
      </colorScale>
    </cfRule>
    <cfRule type="colorScale" priority="1906">
      <colorScale>
        <cfvo type="min"/>
        <cfvo type="max"/>
        <color rgb="FFFFEF9C"/>
        <color rgb="FF63BE7B"/>
      </colorScale>
    </cfRule>
  </conditionalFormatting>
  <conditionalFormatting sqref="G2:G3 G5:G6">
    <cfRule type="colorScale" priority="1963">
      <colorScale>
        <cfvo type="min"/>
        <cfvo type="max"/>
        <color rgb="FFFCFCFF"/>
        <color rgb="FF63BE7B"/>
      </colorScale>
    </cfRule>
  </conditionalFormatting>
  <conditionalFormatting sqref="G2:G3 G5:G11 G28:G33">
    <cfRule type="colorScale" priority="26854">
      <colorScale>
        <cfvo type="min"/>
        <cfvo type="percentile" val="50"/>
        <cfvo type="max"/>
        <color rgb="FFF8696B"/>
        <color rgb="FFFCFCFF"/>
        <color rgb="FF63BE7B"/>
      </colorScale>
    </cfRule>
    <cfRule type="colorScale" priority="26855">
      <colorScale>
        <cfvo type="min"/>
        <cfvo type="max"/>
        <color rgb="FFFCFCFF"/>
        <color rgb="FF63BE7B"/>
      </colorScale>
    </cfRule>
    <cfRule type="colorScale" priority="26856">
      <colorScale>
        <cfvo type="min"/>
        <cfvo type="percentile" val="50"/>
        <cfvo type="max"/>
        <color rgb="FFF8696B"/>
        <color rgb="FFFCFCFF"/>
        <color rgb="FF63BE7B"/>
      </colorScale>
    </cfRule>
  </conditionalFormatting>
  <conditionalFormatting sqref="G2:G3">
    <cfRule type="colorScale" priority="2080">
      <colorScale>
        <cfvo type="min"/>
        <cfvo type="max"/>
        <color rgb="FFFCFCFF"/>
        <color rgb="FF63BE7B"/>
      </colorScale>
    </cfRule>
  </conditionalFormatting>
  <conditionalFormatting sqref="G4">
    <cfRule type="colorScale" priority="1555">
      <colorScale>
        <cfvo type="min"/>
        <cfvo type="max"/>
        <color rgb="FFFCFCFF"/>
        <color rgb="FF63BE7B"/>
      </colorScale>
    </cfRule>
    <cfRule type="colorScale" priority="1603">
      <colorScale>
        <cfvo type="min"/>
        <cfvo type="max"/>
        <color rgb="FFFCFCFF"/>
        <color rgb="FF63BE7B"/>
      </colorScale>
    </cfRule>
    <cfRule type="colorScale" priority="1614">
      <colorScale>
        <cfvo type="min"/>
        <cfvo type="max"/>
        <color rgb="FFFCFCFF"/>
        <color rgb="FF63BE7B"/>
      </colorScale>
    </cfRule>
    <cfRule type="colorScale" priority="1615">
      <colorScale>
        <cfvo type="min"/>
        <cfvo type="max"/>
        <color rgb="FFFCFCFF"/>
        <color rgb="FF63BE7B"/>
      </colorScale>
    </cfRule>
    <cfRule type="colorScale" priority="1632">
      <colorScale>
        <cfvo type="min"/>
        <cfvo type="max"/>
        <color rgb="FFFCFCFF"/>
        <color rgb="FF63BE7B"/>
      </colorScale>
    </cfRule>
    <cfRule type="colorScale" priority="1653">
      <colorScale>
        <cfvo type="min"/>
        <cfvo type="max"/>
        <color rgb="FFFCFCFF"/>
        <color rgb="FF63BE7B"/>
      </colorScale>
    </cfRule>
    <cfRule type="colorScale" priority="1654">
      <colorScale>
        <cfvo type="min"/>
        <cfvo type="max"/>
        <color rgb="FFFCFCFF"/>
        <color rgb="FF63BE7B"/>
      </colorScale>
    </cfRule>
    <cfRule type="colorScale" priority="1655">
      <colorScale>
        <cfvo type="min"/>
        <cfvo type="percentile" val="50"/>
        <cfvo type="max"/>
        <color rgb="FFF8696B"/>
        <color rgb="FFFCFCFF"/>
        <color rgb="FF63BE7B"/>
      </colorScale>
    </cfRule>
    <cfRule type="colorScale" priority="1656">
      <colorScale>
        <cfvo type="min"/>
        <cfvo type="percentile" val="50"/>
        <cfvo type="max"/>
        <color rgb="FFF8696B"/>
        <color rgb="FFFCFCFF"/>
        <color rgb="FF63BE7B"/>
      </colorScale>
    </cfRule>
    <cfRule type="colorScale" priority="1657">
      <colorScale>
        <cfvo type="min"/>
        <cfvo type="max"/>
        <color rgb="FFFCFCFF"/>
        <color rgb="FF63BE7B"/>
      </colorScale>
    </cfRule>
    <cfRule type="colorScale" priority="1739">
      <colorScale>
        <cfvo type="min"/>
        <cfvo type="percentile" val="50"/>
        <cfvo type="max"/>
        <color rgb="FFF8696B"/>
        <color rgb="FFFCFCFF"/>
        <color rgb="FF63BE7B"/>
      </colorScale>
    </cfRule>
    <cfRule type="colorScale" priority="1740">
      <colorScale>
        <cfvo type="min"/>
        <cfvo type="max"/>
        <color rgb="FFFCFCFF"/>
        <color rgb="FF63BE7B"/>
      </colorScale>
    </cfRule>
    <cfRule type="colorScale" priority="1761">
      <colorScale>
        <cfvo type="min"/>
        <cfvo type="percentile" val="50"/>
        <cfvo type="max"/>
        <color rgb="FFF8696B"/>
        <color rgb="FFFCFCFF"/>
        <color rgb="FF63BE7B"/>
      </colorScale>
    </cfRule>
  </conditionalFormatting>
  <conditionalFormatting sqref="G5:G6">
    <cfRule type="colorScale" priority="2063">
      <colorScale>
        <cfvo type="min"/>
        <cfvo type="max"/>
        <color rgb="FFFCFCFF"/>
        <color rgb="FF63BE7B"/>
      </colorScale>
    </cfRule>
  </conditionalFormatting>
  <conditionalFormatting sqref="G7:G11 G28:G33">
    <cfRule type="colorScale" priority="26860">
      <colorScale>
        <cfvo type="min"/>
        <cfvo type="max"/>
        <color rgb="FFFCFCFF"/>
        <color rgb="FF63BE7B"/>
      </colorScale>
    </cfRule>
    <cfRule type="colorScale" priority="26861">
      <colorScale>
        <cfvo type="min"/>
        <cfvo type="max"/>
        <color rgb="FFFCFCFF"/>
        <color rgb="FF63BE7B"/>
      </colorScale>
    </cfRule>
    <cfRule type="colorScale" priority="26862">
      <colorScale>
        <cfvo type="min"/>
        <cfvo type="max"/>
        <color rgb="FFFCFCFF"/>
        <color rgb="FF63BE7B"/>
      </colorScale>
    </cfRule>
  </conditionalFormatting>
  <conditionalFormatting sqref="G34:N1048576">
    <cfRule type="colorScale" priority="1938">
      <colorScale>
        <cfvo type="min"/>
        <cfvo type="percentile" val="50"/>
        <cfvo type="max"/>
        <color rgb="FFF8696B"/>
        <color rgb="FFFCFCFF"/>
        <color rgb="FF63BE7B"/>
      </colorScale>
    </cfRule>
  </conditionalFormatting>
  <conditionalFormatting sqref="H1">
    <cfRule type="colorScale" priority="1934">
      <colorScale>
        <cfvo type="min"/>
        <cfvo type="percentile" val="50"/>
        <cfvo type="max"/>
        <color rgb="FFF8696B"/>
        <color rgb="FFFCFCFF"/>
        <color rgb="FF63BE7B"/>
      </colorScale>
    </cfRule>
  </conditionalFormatting>
  <conditionalFormatting sqref="H1:H3 H5:H11 H28:H1048576">
    <cfRule type="colorScale" priority="1958">
      <colorScale>
        <cfvo type="min"/>
        <cfvo type="percentile" val="50"/>
        <cfvo type="max"/>
        <color rgb="FFF8696B"/>
        <color rgb="FFFCFCFF"/>
        <color rgb="FF5A8AC6"/>
      </colorScale>
    </cfRule>
  </conditionalFormatting>
  <conditionalFormatting sqref="H2:H3 H5:H6">
    <cfRule type="colorScale" priority="2096">
      <colorScale>
        <cfvo type="min"/>
        <cfvo type="percentile" val="50"/>
        <cfvo type="max"/>
        <color rgb="FFF8696B"/>
        <color rgb="FFFCFCFF"/>
        <color rgb="FF63BE7B"/>
      </colorScale>
    </cfRule>
    <cfRule type="colorScale" priority="2097">
      <colorScale>
        <cfvo type="min"/>
        <cfvo type="max"/>
        <color rgb="FFFCFCFF"/>
        <color rgb="FF63BE7B"/>
      </colorScale>
    </cfRule>
    <cfRule type="colorScale" priority="2098">
      <colorScale>
        <cfvo type="min"/>
        <cfvo type="percentile" val="50"/>
        <cfvo type="max"/>
        <color rgb="FFF8696B"/>
        <color rgb="FFFCFCFF"/>
        <color rgb="FF63BE7B"/>
      </colorScale>
    </cfRule>
  </conditionalFormatting>
  <conditionalFormatting sqref="H2:H3 H5:H11 H28:H33">
    <cfRule type="colorScale" priority="26866">
      <colorScale>
        <cfvo type="min"/>
        <cfvo type="percentile" val="50"/>
        <cfvo type="max"/>
        <color rgb="FFF8696B"/>
        <color rgb="FFFCFCFF"/>
        <color rgb="FF63BE7B"/>
      </colorScale>
    </cfRule>
    <cfRule type="colorScale" priority="26867">
      <colorScale>
        <cfvo type="min"/>
        <cfvo type="max"/>
        <color rgb="FFFCFCFF"/>
        <color rgb="FF63BE7B"/>
      </colorScale>
    </cfRule>
    <cfRule type="colorScale" priority="26868">
      <colorScale>
        <cfvo type="min"/>
        <cfvo type="percentile" val="50"/>
        <cfvo type="max"/>
        <color rgb="FFF8696B"/>
        <color rgb="FFFCFCFF"/>
        <color rgb="FF63BE7B"/>
      </colorScale>
    </cfRule>
  </conditionalFormatting>
  <conditionalFormatting sqref="H2:H3">
    <cfRule type="colorScale" priority="2081">
      <colorScale>
        <cfvo type="min"/>
        <cfvo type="max"/>
        <color rgb="FFFCFCFF"/>
        <color rgb="FF63BE7B"/>
      </colorScale>
    </cfRule>
    <cfRule type="colorScale" priority="2089">
      <colorScale>
        <cfvo type="min"/>
        <cfvo type="percentile" val="50"/>
        <cfvo type="max"/>
        <color rgb="FFF8696B"/>
        <color rgb="FFFCFCFF"/>
        <color rgb="FF63BE7B"/>
      </colorScale>
    </cfRule>
  </conditionalFormatting>
  <conditionalFormatting sqref="H4">
    <cfRule type="colorScale" priority="1554">
      <colorScale>
        <cfvo type="min"/>
        <cfvo type="max"/>
        <color rgb="FFFCFCFF"/>
        <color rgb="FF63BE7B"/>
      </colorScale>
    </cfRule>
    <cfRule type="colorScale" priority="1599">
      <colorScale>
        <cfvo type="min"/>
        <cfvo type="percentile" val="50"/>
        <cfvo type="max"/>
        <color rgb="FFF8696B"/>
        <color rgb="FFFCFCFF"/>
        <color rgb="FF63BE7B"/>
      </colorScale>
    </cfRule>
    <cfRule type="colorScale" priority="1602">
      <colorScale>
        <cfvo type="min"/>
        <cfvo type="max"/>
        <color rgb="FFFCFCFF"/>
        <color rgb="FF63BE7B"/>
      </colorScale>
    </cfRule>
    <cfRule type="colorScale" priority="1609">
      <colorScale>
        <cfvo type="min"/>
        <cfvo type="percentile" val="50"/>
        <cfvo type="max"/>
        <color rgb="FFF8696B"/>
        <color rgb="FFFCFCFF"/>
        <color rgb="FF5A8AC6"/>
      </colorScale>
    </cfRule>
    <cfRule type="colorScale" priority="1616">
      <colorScale>
        <cfvo type="min"/>
        <cfvo type="max"/>
        <color rgb="FFFCFCFF"/>
        <color rgb="FF63BE7B"/>
      </colorScale>
    </cfRule>
    <cfRule type="colorScale" priority="1617">
      <colorScale>
        <cfvo type="min"/>
        <cfvo type="percentile" val="50"/>
        <cfvo type="max"/>
        <color rgb="FFF8696B"/>
        <color rgb="FFFCFCFF"/>
        <color rgb="FF63BE7B"/>
      </colorScale>
    </cfRule>
    <cfRule type="colorScale" priority="1633">
      <colorScale>
        <cfvo type="min"/>
        <cfvo type="percentile" val="50"/>
        <cfvo type="max"/>
        <color rgb="FFF8696B"/>
        <color rgb="FFFCFCFF"/>
        <color rgb="FF63BE7B"/>
      </colorScale>
    </cfRule>
    <cfRule type="colorScale" priority="1634">
      <colorScale>
        <cfvo type="min"/>
        <cfvo type="max"/>
        <color rgb="FFFCFCFF"/>
        <color rgb="FF63BE7B"/>
      </colorScale>
    </cfRule>
    <cfRule type="colorScale" priority="1635">
      <colorScale>
        <cfvo type="min"/>
        <cfvo type="percentile" val="50"/>
        <cfvo type="max"/>
        <color rgb="FFF8696B"/>
        <color rgb="FFFCFCFF"/>
        <color rgb="FF63BE7B"/>
      </colorScale>
    </cfRule>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fRule type="colorScale" priority="1660">
      <colorScale>
        <cfvo type="min"/>
        <cfvo type="percentile" val="50"/>
        <cfvo type="max"/>
        <color rgb="FFF8696B"/>
        <color rgb="FFFCFCFF"/>
        <color rgb="FF63BE7B"/>
      </colorScale>
    </cfRule>
    <cfRule type="colorScale" priority="1661">
      <colorScale>
        <cfvo type="min"/>
        <cfvo type="max"/>
        <color rgb="FFFCFCFF"/>
        <color rgb="FF63BE7B"/>
      </colorScale>
    </cfRule>
    <cfRule type="colorScale" priority="1741">
      <colorScale>
        <cfvo type="min"/>
        <cfvo type="percentile" val="50"/>
        <cfvo type="max"/>
        <color rgb="FFF8696B"/>
        <color rgb="FFFCFCFF"/>
        <color rgb="FF63BE7B"/>
      </colorScale>
    </cfRule>
  </conditionalFormatting>
  <conditionalFormatting sqref="H5:H6">
    <cfRule type="colorScale" priority="2064">
      <colorScale>
        <cfvo type="min"/>
        <cfvo type="percentile" val="50"/>
        <cfvo type="max"/>
        <color rgb="FFF8696B"/>
        <color rgb="FFFCFCFF"/>
        <color rgb="FF63BE7B"/>
      </colorScale>
    </cfRule>
    <cfRule type="colorScale" priority="2065">
      <colorScale>
        <cfvo type="min"/>
        <cfvo type="max"/>
        <color rgb="FFFCFCFF"/>
        <color rgb="FF63BE7B"/>
      </colorScale>
    </cfRule>
  </conditionalFormatting>
  <conditionalFormatting sqref="H7:H11 H28:H33">
    <cfRule type="colorScale" priority="26872">
      <colorScale>
        <cfvo type="min"/>
        <cfvo type="percentile" val="50"/>
        <cfvo type="max"/>
        <color rgb="FFF8696B"/>
        <color rgb="FFFCFCFF"/>
        <color rgb="FF63BE7B"/>
      </colorScale>
    </cfRule>
    <cfRule type="colorScale" priority="26873">
      <colorScale>
        <cfvo type="min"/>
        <cfvo type="max"/>
        <color rgb="FFFCFCFF"/>
        <color rgb="FF63BE7B"/>
      </colorScale>
    </cfRule>
    <cfRule type="colorScale" priority="26874">
      <colorScale>
        <cfvo type="min"/>
        <cfvo type="percentile" val="50"/>
        <cfvo type="max"/>
        <color rgb="FFF8696B"/>
        <color rgb="FFFCFCFF"/>
        <color rgb="FF63BE7B"/>
      </colorScale>
    </cfRule>
    <cfRule type="colorScale" priority="26875">
      <colorScale>
        <cfvo type="min"/>
        <cfvo type="max"/>
        <color rgb="FFFCFCFF"/>
        <color rgb="FF63BE7B"/>
      </colorScale>
    </cfRule>
    <cfRule type="colorScale" priority="26876">
      <colorScale>
        <cfvo type="min"/>
        <cfvo type="percentile" val="50"/>
        <cfvo type="max"/>
        <color rgb="FFF8696B"/>
        <color rgb="FFFCFCFF"/>
        <color rgb="FF63BE7B"/>
      </colorScale>
    </cfRule>
  </conditionalFormatting>
  <conditionalFormatting sqref="I2:I3 I5:I11 I28:I33">
    <cfRule type="colorScale" priority="26877">
      <colorScale>
        <cfvo type="min"/>
        <cfvo type="percentile" val="50"/>
        <cfvo type="max"/>
        <color rgb="FFF8696B"/>
        <color rgb="FFFCFCFF"/>
        <color rgb="FF63BE7B"/>
      </colorScale>
    </cfRule>
    <cfRule type="colorScale" priority="26878">
      <colorScale>
        <cfvo type="min"/>
        <cfvo type="max"/>
        <color rgb="FFFCFCFF"/>
        <color rgb="FF63BE7B"/>
      </colorScale>
    </cfRule>
    <cfRule type="colorScale" priority="26879">
      <colorScale>
        <cfvo type="min"/>
        <cfvo type="percentile" val="50"/>
        <cfvo type="max"/>
        <color rgb="FFF8696B"/>
        <color rgb="FFFCFCFF"/>
        <color rgb="FF63BE7B"/>
      </colorScale>
    </cfRule>
  </conditionalFormatting>
  <conditionalFormatting sqref="I4">
    <cfRule type="colorScale" priority="1553">
      <colorScale>
        <cfvo type="min"/>
        <cfvo type="max"/>
        <color rgb="FFFCFCFF"/>
        <color rgb="FF63BE7B"/>
      </colorScale>
    </cfRule>
    <cfRule type="colorScale" priority="1600">
      <colorScale>
        <cfvo type="min"/>
        <cfvo type="percentile" val="50"/>
        <cfvo type="max"/>
        <color rgb="FFF8696B"/>
        <color rgb="FFFCFCFF"/>
        <color rgb="FF63BE7B"/>
      </colorScale>
    </cfRule>
    <cfRule type="colorScale" priority="1601">
      <colorScale>
        <cfvo type="min"/>
        <cfvo type="max"/>
        <color rgb="FFFCFCFF"/>
        <color rgb="FF63BE7B"/>
      </colorScale>
    </cfRule>
    <cfRule type="colorScale" priority="1662">
      <colorScale>
        <cfvo type="min"/>
        <cfvo type="percentile" val="50"/>
        <cfvo type="max"/>
        <color rgb="FFF8696B"/>
        <color rgb="FFFCFCFF"/>
        <color rgb="FF63BE7B"/>
      </colorScale>
    </cfRule>
    <cfRule type="colorScale" priority="1663">
      <colorScale>
        <cfvo type="min"/>
        <cfvo type="max"/>
        <color rgb="FFFCFCFF"/>
        <color rgb="FF63BE7B"/>
      </colorScale>
    </cfRule>
    <cfRule type="colorScale" priority="1664">
      <colorScale>
        <cfvo type="min"/>
        <cfvo type="percentile" val="50"/>
        <cfvo type="max"/>
        <color rgb="FFF8696B"/>
        <color rgb="FFFCFCFF"/>
        <color rgb="FF63BE7B"/>
      </colorScale>
    </cfRule>
    <cfRule type="colorScale" priority="1665">
      <colorScale>
        <cfvo type="min"/>
        <cfvo type="max"/>
        <color rgb="FFFCFCFF"/>
        <color rgb="FF63BE7B"/>
      </colorScale>
    </cfRule>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fRule type="colorScale" priority="1668">
      <colorScale>
        <cfvo type="min"/>
        <cfvo type="percentile" val="50"/>
        <cfvo type="max"/>
        <color rgb="FFF8696B"/>
        <color rgb="FFFCFCFF"/>
        <color rgb="FF63BE7B"/>
      </colorScale>
    </cfRule>
    <cfRule type="colorScale" priority="1669">
      <colorScale>
        <cfvo type="min"/>
        <cfvo type="percentile" val="50"/>
        <cfvo type="max"/>
        <color rgb="FFF8696B"/>
        <color rgb="FFFCFCFF"/>
        <color rgb="FF5A8AC6"/>
      </colorScale>
    </cfRule>
    <cfRule type="colorScale" priority="1670">
      <colorScale>
        <cfvo type="min"/>
        <cfvo type="percentile" val="50"/>
        <cfvo type="max"/>
        <color rgb="FFF8696B"/>
        <color rgb="FFFCFCFF"/>
        <color rgb="FF63BE7B"/>
      </colorScale>
    </cfRule>
    <cfRule type="colorScale" priority="1671">
      <colorScale>
        <cfvo type="min"/>
        <cfvo type="percentile" val="50"/>
        <cfvo type="max"/>
        <color rgb="FFF8696B"/>
        <color rgb="FFFCFCFF"/>
        <color rgb="FF63BE7B"/>
      </colorScale>
    </cfRule>
    <cfRule type="colorScale" priority="1672">
      <colorScale>
        <cfvo type="min"/>
        <cfvo type="max"/>
        <color rgb="FFFCFCFF"/>
        <color rgb="FF63BE7B"/>
      </colorScale>
    </cfRule>
    <cfRule type="colorScale" priority="1673">
      <colorScale>
        <cfvo type="min"/>
        <cfvo type="percentile" val="50"/>
        <cfvo type="max"/>
        <color rgb="FFF8696B"/>
        <color rgb="FFFCFCFF"/>
        <color rgb="FF63BE7B"/>
      </colorScale>
    </cfRule>
    <cfRule type="colorScale" priority="1674">
      <colorScale>
        <cfvo type="min"/>
        <cfvo type="percentile" val="50"/>
        <cfvo type="max"/>
        <color rgb="FFF8696B"/>
        <color rgb="FFFCFCFF"/>
        <color rgb="FF63BE7B"/>
      </colorScale>
    </cfRule>
    <cfRule type="colorScale" priority="1675">
      <colorScale>
        <cfvo type="min"/>
        <cfvo type="max"/>
        <color rgb="FFFCFCFF"/>
        <color rgb="FF63BE7B"/>
      </colorScale>
    </cfRule>
    <cfRule type="colorScale" priority="1742">
      <colorScale>
        <cfvo type="min"/>
        <cfvo type="percentile" val="50"/>
        <cfvo type="max"/>
        <color rgb="FFF8696B"/>
        <color rgb="FFFCFCFF"/>
        <color rgb="FF63BE7B"/>
      </colorScale>
    </cfRule>
  </conditionalFormatting>
  <conditionalFormatting sqref="I2:J3 I5:J6 N33 N8:N13">
    <cfRule type="colorScale" priority="26934">
      <colorScale>
        <cfvo type="min"/>
        <cfvo type="percentile" val="50"/>
        <cfvo type="max"/>
        <color rgb="FFF8696B"/>
        <color rgb="FFFCFCFF"/>
        <color rgb="FF63BE7B"/>
      </colorScale>
    </cfRule>
    <cfRule type="colorScale" priority="26935">
      <colorScale>
        <cfvo type="min"/>
        <cfvo type="percentile" val="50"/>
        <cfvo type="max"/>
        <color rgb="FFF8696B"/>
        <color rgb="FFFCFCFF"/>
        <color rgb="FF5A8AC6"/>
      </colorScale>
    </cfRule>
    <cfRule type="colorScale" priority="26936">
      <colorScale>
        <cfvo type="min"/>
        <cfvo type="percentile" val="50"/>
        <cfvo type="max"/>
        <color rgb="FFF8696B"/>
        <color rgb="FFFCFCFF"/>
        <color rgb="FF63BE7B"/>
      </colorScale>
    </cfRule>
    <cfRule type="colorScale" priority="26937">
      <colorScale>
        <cfvo type="min"/>
        <cfvo type="percentile" val="50"/>
        <cfvo type="max"/>
        <color rgb="FFF8696B"/>
        <color rgb="FFFCFCFF"/>
        <color rgb="FF63BE7B"/>
      </colorScale>
    </cfRule>
    <cfRule type="colorScale" priority="26938">
      <colorScale>
        <cfvo type="min"/>
        <cfvo type="max"/>
        <color rgb="FFFCFCFF"/>
        <color rgb="FF63BE7B"/>
      </colorScale>
    </cfRule>
    <cfRule type="colorScale" priority="26939">
      <colorScale>
        <cfvo type="min"/>
        <cfvo type="percentile" val="50"/>
        <cfvo type="max"/>
        <color rgb="FFF8696B"/>
        <color rgb="FFFCFCFF"/>
        <color rgb="FF63BE7B"/>
      </colorScale>
    </cfRule>
  </conditionalFormatting>
  <conditionalFormatting sqref="I2:J3 I5:J11 N33 I28:J33 N8:N13">
    <cfRule type="colorScale" priority="26952">
      <colorScale>
        <cfvo type="min"/>
        <cfvo type="percentile" val="50"/>
        <cfvo type="max"/>
        <color rgb="FFF8696B"/>
        <color rgb="FFFCFCFF"/>
        <color rgb="FF63BE7B"/>
      </colorScale>
    </cfRule>
    <cfRule type="colorScale" priority="26953">
      <colorScale>
        <cfvo type="min"/>
        <cfvo type="max"/>
        <color rgb="FFFCFCFF"/>
        <color rgb="FF63BE7B"/>
      </colorScale>
    </cfRule>
  </conditionalFormatting>
  <conditionalFormatting sqref="I2:J3 N33 N8:N13">
    <cfRule type="colorScale" priority="26928">
      <colorScale>
        <cfvo type="min"/>
        <cfvo type="max"/>
        <color rgb="FFFCFCFF"/>
        <color rgb="FF63BE7B"/>
      </colorScale>
    </cfRule>
    <cfRule type="colorScale" priority="26929">
      <colorScale>
        <cfvo type="min"/>
        <cfvo type="percentile" val="50"/>
        <cfvo type="max"/>
        <color rgb="FFF8696B"/>
        <color rgb="FFFCFCFF"/>
        <color rgb="FF63BE7B"/>
      </colorScale>
    </cfRule>
  </conditionalFormatting>
  <conditionalFormatting sqref="I5:J6">
    <cfRule type="colorScale" priority="2068">
      <colorScale>
        <cfvo type="min"/>
        <cfvo type="percentile" val="50"/>
        <cfvo type="max"/>
        <color rgb="FFF8696B"/>
        <color rgb="FFFCFCFF"/>
        <color rgb="FF63BE7B"/>
      </colorScale>
    </cfRule>
    <cfRule type="colorScale" priority="2069">
      <colorScale>
        <cfvo type="min"/>
        <cfvo type="max"/>
        <color rgb="FFFCFCFF"/>
        <color rgb="FF63BE7B"/>
      </colorScale>
    </cfRule>
  </conditionalFormatting>
  <conditionalFormatting sqref="I7:J11 N33 I28:J33 N8:N13">
    <cfRule type="colorScale" priority="26883">
      <colorScale>
        <cfvo type="min"/>
        <cfvo type="percentile" val="50"/>
        <cfvo type="max"/>
        <color rgb="FFF8696B"/>
        <color rgb="FFFCFCFF"/>
        <color rgb="FF63BE7B"/>
      </colorScale>
    </cfRule>
    <cfRule type="colorScale" priority="26884">
      <colorScale>
        <cfvo type="min"/>
        <cfvo type="max"/>
        <color rgb="FFFCFCFF"/>
        <color rgb="FF63BE7B"/>
      </colorScale>
    </cfRule>
    <cfRule type="colorScale" priority="26885">
      <colorScale>
        <cfvo type="min"/>
        <cfvo type="percentile" val="50"/>
        <cfvo type="max"/>
        <color rgb="FFF8696B"/>
        <color rgb="FFFCFCFF"/>
        <color rgb="FF63BE7B"/>
      </colorScale>
    </cfRule>
    <cfRule type="colorScale" priority="26886">
      <colorScale>
        <cfvo type="min"/>
        <cfvo type="percentile" val="50"/>
        <cfvo type="max"/>
        <color rgb="FFF8696B"/>
        <color rgb="FFFCFCFF"/>
        <color rgb="FF5A8AC6"/>
      </colorScale>
    </cfRule>
    <cfRule type="colorScale" priority="26887">
      <colorScale>
        <cfvo type="min"/>
        <cfvo type="percentile" val="50"/>
        <cfvo type="max"/>
        <color rgb="FFF8696B"/>
        <color rgb="FFFCFCFF"/>
        <color rgb="FF63BE7B"/>
      </colorScale>
    </cfRule>
    <cfRule type="colorScale" priority="26888">
      <colorScale>
        <cfvo type="min"/>
        <cfvo type="percentile" val="50"/>
        <cfvo type="max"/>
        <color rgb="FFF8696B"/>
        <color rgb="FFFCFCFF"/>
        <color rgb="FF63BE7B"/>
      </colorScale>
    </cfRule>
    <cfRule type="colorScale" priority="26889">
      <colorScale>
        <cfvo type="min"/>
        <cfvo type="max"/>
        <color rgb="FFFCFCFF"/>
        <color rgb="FF63BE7B"/>
      </colorScale>
    </cfRule>
    <cfRule type="colorScale" priority="26890">
      <colorScale>
        <cfvo type="min"/>
        <cfvo type="percentile" val="50"/>
        <cfvo type="max"/>
        <color rgb="FFF8696B"/>
        <color rgb="FFFCFCFF"/>
        <color rgb="FF63BE7B"/>
      </colorScale>
    </cfRule>
  </conditionalFormatting>
  <conditionalFormatting sqref="I1:N1 G1">
    <cfRule type="colorScale" priority="1959">
      <colorScale>
        <cfvo type="min"/>
        <cfvo type="percentile" val="50"/>
        <cfvo type="max"/>
        <color rgb="FFF8696B"/>
        <color rgb="FFFCFCFF"/>
        <color rgb="FF63BE7B"/>
      </colorScale>
    </cfRule>
  </conditionalFormatting>
  <conditionalFormatting sqref="J2:J3 J5:J11 N33 J28:J33 N8:N13">
    <cfRule type="colorScale" priority="26960">
      <colorScale>
        <cfvo type="min"/>
        <cfvo type="percentile" val="50"/>
        <cfvo type="max"/>
        <color rgb="FFF8696B"/>
        <color rgb="FFFCFCFF"/>
        <color rgb="FF63BE7B"/>
      </colorScale>
    </cfRule>
  </conditionalFormatting>
  <conditionalFormatting sqref="J2:J3 J5:J11 J28:J33">
    <cfRule type="colorScale" priority="26907">
      <colorScale>
        <cfvo type="min"/>
        <cfvo type="percentile" val="50"/>
        <cfvo type="max"/>
        <color rgb="FFF8696B"/>
        <color rgb="FFFCFCFF"/>
        <color rgb="FF63BE7B"/>
      </colorScale>
    </cfRule>
    <cfRule type="colorScale" priority="26908">
      <colorScale>
        <cfvo type="min"/>
        <cfvo type="max"/>
        <color rgb="FFFCFCFF"/>
        <color rgb="FF63BE7B"/>
      </colorScale>
    </cfRule>
    <cfRule type="colorScale" priority="26909">
      <colorScale>
        <cfvo type="min"/>
        <cfvo type="percentile" val="50"/>
        <cfvo type="max"/>
        <color rgb="FFF8696B"/>
        <color rgb="FFFCFCFF"/>
        <color rgb="FF63BE7B"/>
      </colorScale>
    </cfRule>
  </conditionalFormatting>
  <conditionalFormatting sqref="J4">
    <cfRule type="colorScale" priority="1552">
      <colorScale>
        <cfvo type="min"/>
        <cfvo type="max"/>
        <color rgb="FFFCFCFF"/>
        <color rgb="FF63BE7B"/>
      </colorScale>
    </cfRule>
    <cfRule type="colorScale" priority="1577">
      <colorScale>
        <cfvo type="min"/>
        <cfvo type="max"/>
        <color rgb="FFFCFCFF"/>
        <color rgb="FF63BE7B"/>
      </colorScale>
    </cfRule>
    <cfRule type="colorScale" priority="1578">
      <colorScale>
        <cfvo type="min"/>
        <cfvo type="max"/>
        <color rgb="FFFCFCFF"/>
        <color rgb="FF63BE7B"/>
      </colorScale>
    </cfRule>
    <cfRule type="colorScale" priority="1579">
      <colorScale>
        <cfvo type="min"/>
        <cfvo type="max"/>
        <color rgb="FFFCFCFF"/>
        <color rgb="FF63BE7B"/>
      </colorScale>
    </cfRule>
    <cfRule type="colorScale" priority="1580">
      <colorScale>
        <cfvo type="min"/>
        <cfvo type="max"/>
        <color rgb="FFFCFCFF"/>
        <color rgb="FF63BE7B"/>
      </colorScale>
    </cfRule>
    <cfRule type="colorScale" priority="1581">
      <colorScale>
        <cfvo type="min"/>
        <cfvo type="max"/>
        <color rgb="FFFCFCFF"/>
        <color rgb="FF63BE7B"/>
      </colorScale>
    </cfRule>
    <cfRule type="colorScale" priority="1582">
      <colorScale>
        <cfvo type="min"/>
        <cfvo type="max"/>
        <color rgb="FFFCFCFF"/>
        <color rgb="FF63BE7B"/>
      </colorScale>
    </cfRule>
    <cfRule type="colorScale" priority="1583">
      <colorScale>
        <cfvo type="min"/>
        <cfvo type="percentile" val="50"/>
        <cfvo type="max"/>
        <color rgb="FFF8696B"/>
        <color rgb="FFFCFCFF"/>
        <color rgb="FF63BE7B"/>
      </colorScale>
    </cfRule>
    <cfRule type="colorScale" priority="1584">
      <colorScale>
        <cfvo type="min"/>
        <cfvo type="percentile" val="50"/>
        <cfvo type="max"/>
        <color rgb="FFF8696B"/>
        <color rgb="FFFCFCFF"/>
        <color rgb="FF63BE7B"/>
      </colorScale>
    </cfRule>
    <cfRule type="colorScale" priority="1585">
      <colorScale>
        <cfvo type="min"/>
        <cfvo type="max"/>
        <color rgb="FFFCFCFF"/>
        <color rgb="FF63BE7B"/>
      </colorScale>
    </cfRule>
    <cfRule type="colorScale" priority="1755">
      <colorScale>
        <cfvo type="min"/>
        <cfvo type="percentile" val="50"/>
        <cfvo type="max"/>
        <color rgb="FFF8696B"/>
        <color rgb="FFFCFCFF"/>
        <color rgb="FF63BE7B"/>
      </colorScale>
    </cfRule>
    <cfRule type="colorScale" priority="1756">
      <colorScale>
        <cfvo type="min"/>
        <cfvo type="max"/>
        <color rgb="FFFCFCFF"/>
        <color rgb="FF63BE7B"/>
      </colorScale>
    </cfRule>
    <cfRule type="colorScale" priority="1762">
      <colorScale>
        <cfvo type="min"/>
        <cfvo type="percentile" val="50"/>
        <cfvo type="max"/>
        <color rgb="FFF8696B"/>
        <color rgb="FFFCFCFF"/>
        <color rgb="FF63BE7B"/>
      </colorScale>
    </cfRule>
  </conditionalFormatting>
  <conditionalFormatting sqref="K2:K3 K5:K11 K28:K33">
    <cfRule type="colorScale" priority="26913">
      <colorScale>
        <cfvo type="min"/>
        <cfvo type="percentile" val="50"/>
        <cfvo type="max"/>
        <color rgb="FFF8696B"/>
        <color rgb="FFFCFCFF"/>
        <color rgb="FF63BE7B"/>
      </colorScale>
    </cfRule>
  </conditionalFormatting>
  <conditionalFormatting sqref="K4">
    <cfRule type="colorScale" priority="1551">
      <colorScale>
        <cfvo type="min"/>
        <cfvo type="max"/>
        <color rgb="FFFCFCFF"/>
        <color rgb="FF63BE7B"/>
      </colorScale>
    </cfRule>
    <cfRule type="colorScale" priority="1598">
      <colorScale>
        <cfvo type="min"/>
        <cfvo type="percentile" val="50"/>
        <cfvo type="max"/>
        <color rgb="FFF8696B"/>
        <color rgb="FFFCFCFF"/>
        <color rgb="FF63BE7B"/>
      </colorScale>
    </cfRule>
    <cfRule type="colorScale" priority="1676">
      <colorScale>
        <cfvo type="min"/>
        <cfvo type="percentile" val="50"/>
        <cfvo type="max"/>
        <color rgb="FFF8696B"/>
        <color rgb="FFFCFCFF"/>
        <color rgb="FF63BE7B"/>
      </colorScale>
    </cfRule>
    <cfRule type="colorScale" priority="1677">
      <colorScale>
        <cfvo type="min"/>
        <cfvo type="max"/>
        <color rgb="FFFCFCFF"/>
        <color rgb="FF63BE7B"/>
      </colorScale>
    </cfRule>
    <cfRule type="colorScale" priority="1678">
      <colorScale>
        <cfvo type="min"/>
        <cfvo type="percentile" val="50"/>
        <cfvo type="max"/>
        <color rgb="FFF8696B"/>
        <color rgb="FFFCFCFF"/>
        <color rgb="FF63BE7B"/>
      </colorScale>
    </cfRule>
    <cfRule type="colorScale" priority="1743">
      <colorScale>
        <cfvo type="min"/>
        <cfvo type="percentile" val="50"/>
        <cfvo type="max"/>
        <color rgb="FFF8696B"/>
        <color rgb="FFFCFCFF"/>
        <color rgb="FF63BE7B"/>
      </colorScale>
    </cfRule>
  </conditionalFormatting>
  <conditionalFormatting sqref="K2:L3 K5:L6">
    <cfRule type="colorScale" priority="1964">
      <colorScale>
        <cfvo type="min"/>
        <cfvo type="max"/>
        <color rgb="FFFCFCFF"/>
        <color rgb="FF63BE7B"/>
      </colorScale>
    </cfRule>
    <cfRule type="colorScale" priority="26915">
      <colorScale>
        <cfvo type="min"/>
        <cfvo type="percentile" val="50"/>
        <cfvo type="max"/>
        <color rgb="FFF8696B"/>
        <color rgb="FFFCFCFF"/>
        <color rgb="FF63BE7B"/>
      </colorScale>
    </cfRule>
    <cfRule type="colorScale" priority="26916">
      <colorScale>
        <cfvo type="min"/>
        <cfvo type="max"/>
        <color rgb="FFFCFCFF"/>
        <color rgb="FF63BE7B"/>
      </colorScale>
    </cfRule>
  </conditionalFormatting>
  <conditionalFormatting sqref="K2:L3">
    <cfRule type="colorScale" priority="2082">
      <colorScale>
        <cfvo type="min"/>
        <cfvo type="max"/>
        <color rgb="FFFCFCFF"/>
        <color rgb="FF63BE7B"/>
      </colorScale>
    </cfRule>
  </conditionalFormatting>
  <conditionalFormatting sqref="K4:L4">
    <cfRule type="colorScale" priority="1618">
      <colorScale>
        <cfvo type="min"/>
        <cfvo type="max"/>
        <color rgb="FFFCFCFF"/>
        <color rgb="FF63BE7B"/>
      </colorScale>
    </cfRule>
    <cfRule type="colorScale" priority="1619">
      <colorScale>
        <cfvo type="min"/>
        <cfvo type="max"/>
        <color rgb="FFFCFCFF"/>
        <color rgb="FF63BE7B"/>
      </colorScale>
    </cfRule>
    <cfRule type="colorScale" priority="1679">
      <colorScale>
        <cfvo type="min"/>
        <cfvo type="max"/>
        <color rgb="FFFCFCFF"/>
        <color rgb="FF63BE7B"/>
      </colorScale>
    </cfRule>
    <cfRule type="colorScale" priority="1680">
      <colorScale>
        <cfvo type="min"/>
        <cfvo type="percentile" val="50"/>
        <cfvo type="max"/>
        <color rgb="FFF8696B"/>
        <color rgb="FFFCFCFF"/>
        <color rgb="FF63BE7B"/>
      </colorScale>
    </cfRule>
    <cfRule type="colorScale" priority="1681">
      <colorScale>
        <cfvo type="min"/>
        <cfvo type="max"/>
        <color rgb="FFFCFCFF"/>
        <color rgb="FF63BE7B"/>
      </colorScale>
    </cfRule>
  </conditionalFormatting>
  <conditionalFormatting sqref="K5:L6">
    <cfRule type="colorScale" priority="2066">
      <colorScale>
        <cfvo type="min"/>
        <cfvo type="max"/>
        <color rgb="FFFCFCFF"/>
        <color rgb="FF63BE7B"/>
      </colorScale>
    </cfRule>
  </conditionalFormatting>
  <conditionalFormatting sqref="K7:L11 K28:L33">
    <cfRule type="colorScale" priority="1887">
      <colorScale>
        <cfvo type="min"/>
        <cfvo type="max"/>
        <color rgb="FFFCFCFF"/>
        <color rgb="FF63BE7B"/>
      </colorScale>
    </cfRule>
    <cfRule type="colorScale" priority="1888">
      <colorScale>
        <cfvo type="min"/>
        <cfvo type="max"/>
        <color rgb="FFFCFCFF"/>
        <color rgb="FF63BE7B"/>
      </colorScale>
    </cfRule>
    <cfRule type="colorScale" priority="1889">
      <colorScale>
        <cfvo type="min"/>
        <cfvo type="max"/>
        <color rgb="FFFCFCFF"/>
        <color rgb="FF63BE7B"/>
      </colorScale>
    </cfRule>
    <cfRule type="colorScale" priority="1899">
      <colorScale>
        <cfvo type="min"/>
        <cfvo type="percentile" val="50"/>
        <cfvo type="max"/>
        <color rgb="FFF8696B"/>
        <color rgb="FFFCFCFF"/>
        <color rgb="FF63BE7B"/>
      </colorScale>
    </cfRule>
    <cfRule type="colorScale" priority="1900">
      <colorScale>
        <cfvo type="min"/>
        <cfvo type="max"/>
        <color rgb="FFFCFCFF"/>
        <color rgb="FF63BE7B"/>
      </colorScale>
    </cfRule>
  </conditionalFormatting>
  <conditionalFormatting sqref="L2:L3 L5:L11 L28:L33">
    <cfRule type="colorScale" priority="26917">
      <colorScale>
        <cfvo type="min"/>
        <cfvo type="percentile" val="50"/>
        <cfvo type="max"/>
        <color rgb="FFF8696B"/>
        <color rgb="FFFCFCFF"/>
        <color rgb="FF63BE7B"/>
      </colorScale>
    </cfRule>
  </conditionalFormatting>
  <conditionalFormatting sqref="L4">
    <cfRule type="colorScale" priority="1550">
      <colorScale>
        <cfvo type="min"/>
        <cfvo type="max"/>
        <color rgb="FFFCFCFF"/>
        <color rgb="FF63BE7B"/>
      </colorScale>
    </cfRule>
    <cfRule type="colorScale" priority="1597">
      <colorScale>
        <cfvo type="min"/>
        <cfvo type="percentile" val="50"/>
        <cfvo type="max"/>
        <color rgb="FFF8696B"/>
        <color rgb="FFFCFCFF"/>
        <color rgb="FF63BE7B"/>
      </colorScale>
    </cfRule>
    <cfRule type="colorScale" priority="1682">
      <colorScale>
        <cfvo type="min"/>
        <cfvo type="percentile" val="50"/>
        <cfvo type="max"/>
        <color rgb="FFF8696B"/>
        <color rgb="FFFCFCFF"/>
        <color rgb="FF63BE7B"/>
      </colorScale>
    </cfRule>
    <cfRule type="colorScale" priority="1683">
      <colorScale>
        <cfvo type="min"/>
        <cfvo type="max"/>
        <color rgb="FFFCFCFF"/>
        <color rgb="FF63BE7B"/>
      </colorScale>
    </cfRule>
    <cfRule type="colorScale" priority="1684">
      <colorScale>
        <cfvo type="min"/>
        <cfvo type="percentile" val="50"/>
        <cfvo type="max"/>
        <color rgb="FFF8696B"/>
        <color rgb="FFFCFCFF"/>
        <color rgb="FF63BE7B"/>
      </colorScale>
    </cfRule>
    <cfRule type="colorScale" priority="1744">
      <colorScale>
        <cfvo type="min"/>
        <cfvo type="percentile" val="50"/>
        <cfvo type="max"/>
        <color rgb="FFF8696B"/>
        <color rgb="FFFCFCFF"/>
        <color rgb="FF63BE7B"/>
      </colorScale>
    </cfRule>
  </conditionalFormatting>
  <conditionalFormatting sqref="M2:M3 M5:M6">
    <cfRule type="colorScale" priority="1965">
      <colorScale>
        <cfvo type="min"/>
        <cfvo type="max"/>
        <color rgb="FFFCFCFF"/>
        <color rgb="FF63BE7B"/>
      </colorScale>
    </cfRule>
  </conditionalFormatting>
  <conditionalFormatting sqref="M2:M3 M5:M11 M28:M33">
    <cfRule type="colorScale" priority="26919">
      <colorScale>
        <cfvo type="min"/>
        <cfvo type="percentile" val="50"/>
        <cfvo type="max"/>
        <color rgb="FFF8696B"/>
        <color rgb="FFFCFCFF"/>
        <color rgb="FF63BE7B"/>
      </colorScale>
    </cfRule>
    <cfRule type="colorScale" priority="26920">
      <colorScale>
        <cfvo type="min"/>
        <cfvo type="max"/>
        <color rgb="FFFCFCFF"/>
        <color rgb="FF63BE7B"/>
      </colorScale>
    </cfRule>
    <cfRule type="colorScale" priority="26921">
      <colorScale>
        <cfvo type="min"/>
        <cfvo type="percentile" val="50"/>
        <cfvo type="max"/>
        <color rgb="FFF8696B"/>
        <color rgb="FFFCFCFF"/>
        <color rgb="FF63BE7B"/>
      </colorScale>
    </cfRule>
  </conditionalFormatting>
  <conditionalFormatting sqref="M2:M3">
    <cfRule type="colorScale" priority="2083">
      <colorScale>
        <cfvo type="min"/>
        <cfvo type="max"/>
        <color rgb="FFFCFCFF"/>
        <color rgb="FF63BE7B"/>
      </colorScale>
    </cfRule>
  </conditionalFormatting>
  <conditionalFormatting sqref="M4">
    <cfRule type="colorScale" priority="1549">
      <colorScale>
        <cfvo type="min"/>
        <cfvo type="max"/>
        <color rgb="FFFCFCFF"/>
        <color rgb="FF63BE7B"/>
      </colorScale>
    </cfRule>
    <cfRule type="colorScale" priority="1568">
      <colorScale>
        <cfvo type="min"/>
        <cfvo type="max"/>
        <color rgb="FFFCFCFF"/>
        <color rgb="FF63BE7B"/>
      </colorScale>
    </cfRule>
    <cfRule type="colorScale" priority="1569">
      <colorScale>
        <cfvo type="min"/>
        <cfvo type="max"/>
        <color rgb="FFFCFCFF"/>
        <color rgb="FF63BE7B"/>
      </colorScale>
    </cfRule>
    <cfRule type="colorScale" priority="1570">
      <colorScale>
        <cfvo type="min"/>
        <cfvo type="max"/>
        <color rgb="FFFCFCFF"/>
        <color rgb="FF63BE7B"/>
      </colorScale>
    </cfRule>
    <cfRule type="colorScale" priority="1571">
      <colorScale>
        <cfvo type="min"/>
        <cfvo type="max"/>
        <color rgb="FFFCFCFF"/>
        <color rgb="FF63BE7B"/>
      </colorScale>
    </cfRule>
    <cfRule type="colorScale" priority="1572">
      <colorScale>
        <cfvo type="min"/>
        <cfvo type="max"/>
        <color rgb="FFFCFCFF"/>
        <color rgb="FF63BE7B"/>
      </colorScale>
    </cfRule>
    <cfRule type="colorScale" priority="1573">
      <colorScale>
        <cfvo type="min"/>
        <cfvo type="max"/>
        <color rgb="FFFCFCFF"/>
        <color rgb="FF63BE7B"/>
      </colorScale>
    </cfRule>
    <cfRule type="colorScale" priority="1574">
      <colorScale>
        <cfvo type="min"/>
        <cfvo type="percentile" val="50"/>
        <cfvo type="max"/>
        <color rgb="FFF8696B"/>
        <color rgb="FFFCFCFF"/>
        <color rgb="FF63BE7B"/>
      </colorScale>
    </cfRule>
    <cfRule type="colorScale" priority="1575">
      <colorScale>
        <cfvo type="min"/>
        <cfvo type="percentile" val="50"/>
        <cfvo type="max"/>
        <color rgb="FFF8696B"/>
        <color rgb="FFFCFCFF"/>
        <color rgb="FF63BE7B"/>
      </colorScale>
    </cfRule>
    <cfRule type="colorScale" priority="1576">
      <colorScale>
        <cfvo type="min"/>
        <cfvo type="max"/>
        <color rgb="FFFCFCFF"/>
        <color rgb="FF63BE7B"/>
      </colorScale>
    </cfRule>
    <cfRule type="colorScale" priority="1757">
      <colorScale>
        <cfvo type="min"/>
        <cfvo type="percentile" val="50"/>
        <cfvo type="max"/>
        <color rgb="FFF8696B"/>
        <color rgb="FFFCFCFF"/>
        <color rgb="FF63BE7B"/>
      </colorScale>
    </cfRule>
    <cfRule type="colorScale" priority="1758">
      <colorScale>
        <cfvo type="min"/>
        <cfvo type="max"/>
        <color rgb="FFFCFCFF"/>
        <color rgb="FF63BE7B"/>
      </colorScale>
    </cfRule>
    <cfRule type="colorScale" priority="1763">
      <colorScale>
        <cfvo type="min"/>
        <cfvo type="percentile" val="50"/>
        <cfvo type="max"/>
        <color rgb="FFF8696B"/>
        <color rgb="FFFCFCFF"/>
        <color rgb="FF63BE7B"/>
      </colorScale>
    </cfRule>
  </conditionalFormatting>
  <conditionalFormatting sqref="M5:M6">
    <cfRule type="colorScale" priority="2067">
      <colorScale>
        <cfvo type="min"/>
        <cfvo type="max"/>
        <color rgb="FFFCFCFF"/>
        <color rgb="FF63BE7B"/>
      </colorScale>
    </cfRule>
  </conditionalFormatting>
  <conditionalFormatting sqref="M7:M11 M28:M33">
    <cfRule type="colorScale" priority="26925">
      <colorScale>
        <cfvo type="min"/>
        <cfvo type="max"/>
        <color rgb="FFFCFCFF"/>
        <color rgb="FF63BE7B"/>
      </colorScale>
    </cfRule>
    <cfRule type="colorScale" priority="26926">
      <colorScale>
        <cfvo type="min"/>
        <cfvo type="max"/>
        <color rgb="FFFCFCFF"/>
        <color rgb="FF63BE7B"/>
      </colorScale>
    </cfRule>
    <cfRule type="colorScale" priority="26927">
      <colorScale>
        <cfvo type="min"/>
        <cfvo type="max"/>
        <color rgb="FFFCFCFF"/>
        <color rgb="FF63BE7B"/>
      </colorScale>
    </cfRule>
  </conditionalFormatting>
  <conditionalFormatting sqref="N2:N32">
    <cfRule type="colorScale" priority="1843">
      <colorScale>
        <cfvo type="min"/>
        <cfvo type="max"/>
        <color rgb="FFFCFCFF"/>
        <color rgb="FF63BE7B"/>
      </colorScale>
    </cfRule>
    <cfRule type="colorScale" priority="1844">
      <colorScale>
        <cfvo type="min"/>
        <cfvo type="max"/>
        <color rgb="FFFCFCFF"/>
        <color rgb="FF63BE7B"/>
      </colorScale>
    </cfRule>
    <cfRule type="colorScale" priority="1845">
      <colorScale>
        <cfvo type="min"/>
        <cfvo type="percentile" val="50"/>
        <cfvo type="max"/>
        <color rgb="FFF8696B"/>
        <color rgb="FFFFEB84"/>
        <color rgb="FF63BE7B"/>
      </colorScale>
    </cfRule>
    <cfRule type="colorScale" priority="1846">
      <colorScale>
        <cfvo type="min"/>
        <cfvo type="max"/>
        <color rgb="FFFFEF9C"/>
        <color rgb="FF63BE7B"/>
      </colorScale>
    </cfRule>
    <cfRule type="colorScale" priority="1847">
      <colorScale>
        <cfvo type="min"/>
        <cfvo type="percentile" val="50"/>
        <cfvo type="max"/>
        <color rgb="FFF8696B"/>
        <color rgb="FFFCFCFF"/>
        <color rgb="FF63BE7B"/>
      </colorScale>
    </cfRule>
    <cfRule type="colorScale" priority="1848">
      <colorScale>
        <cfvo type="min"/>
        <cfvo type="max"/>
        <color rgb="FFFCFCFF"/>
        <color rgb="FF63BE7B"/>
      </colorScale>
    </cfRule>
    <cfRule type="colorScale" priority="1849">
      <colorScale>
        <cfvo type="min"/>
        <cfvo type="percentile" val="50"/>
        <cfvo type="max"/>
        <color rgb="FFF8696B"/>
        <color rgb="FFFCFCFF"/>
        <color rgb="FF63BE7B"/>
      </colorScale>
    </cfRule>
    <cfRule type="colorScale" priority="1850">
      <colorScale>
        <cfvo type="min"/>
        <cfvo type="percentile" val="50"/>
        <cfvo type="max"/>
        <color rgb="FFF8696B"/>
        <color rgb="FFFCFCFF"/>
        <color rgb="FF5A8AC6"/>
      </colorScale>
    </cfRule>
    <cfRule type="colorScale" priority="1851">
      <colorScale>
        <cfvo type="min"/>
        <cfvo type="percentile" val="50"/>
        <cfvo type="max"/>
        <color rgb="FFF8696B"/>
        <color rgb="FFFCFCFF"/>
        <color rgb="FF63BE7B"/>
      </colorScale>
    </cfRule>
    <cfRule type="colorScale" priority="1852">
      <colorScale>
        <cfvo type="min"/>
        <cfvo type="percentile" val="50"/>
        <cfvo type="max"/>
        <color rgb="FFF8696B"/>
        <color rgb="FFFCFCFF"/>
        <color rgb="FF63BE7B"/>
      </colorScale>
    </cfRule>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fRule type="colorScale" priority="1855">
      <colorScale>
        <cfvo type="min"/>
        <cfvo type="max"/>
        <color rgb="FFFCFCFF"/>
        <color rgb="FF63BE7B"/>
      </colorScale>
    </cfRule>
    <cfRule type="colorScale" priority="1856">
      <colorScale>
        <cfvo type="min"/>
        <cfvo type="max"/>
        <color rgb="FFFCFCFF"/>
        <color rgb="FF63BE7B"/>
      </colorScale>
    </cfRule>
    <cfRule type="colorScale" priority="1857">
      <colorScale>
        <cfvo type="min"/>
        <cfvo type="percentile" val="50"/>
        <cfvo type="max"/>
        <color rgb="FFF8696B"/>
        <color rgb="FFFFEB84"/>
        <color rgb="FF63BE7B"/>
      </colorScale>
    </cfRule>
    <cfRule type="colorScale" priority="1858">
      <colorScale>
        <cfvo type="min"/>
        <cfvo type="max"/>
        <color rgb="FFFFEF9C"/>
        <color rgb="FF63BE7B"/>
      </colorScale>
    </cfRule>
    <cfRule type="colorScale" priority="1859">
      <colorScale>
        <cfvo type="min"/>
        <cfvo type="max"/>
        <color rgb="FFFCFCFF"/>
        <color rgb="FF63BE7B"/>
      </colorScale>
    </cfRule>
    <cfRule type="colorScale" priority="1860">
      <colorScale>
        <cfvo type="min"/>
        <cfvo type="max"/>
        <color rgb="FFFCFCFF"/>
        <color rgb="FF63BE7B"/>
      </colorScale>
    </cfRule>
    <cfRule type="colorScale" priority="1861">
      <colorScale>
        <cfvo type="min"/>
        <cfvo type="percentile" val="50"/>
        <cfvo type="max"/>
        <color rgb="FFF8696B"/>
        <color rgb="FFFFEB84"/>
        <color rgb="FF63BE7B"/>
      </colorScale>
    </cfRule>
    <cfRule type="colorScale" priority="1862">
      <colorScale>
        <cfvo type="min"/>
        <cfvo type="max"/>
        <color rgb="FFFFEF9C"/>
        <color rgb="FF63BE7B"/>
      </colorScale>
    </cfRule>
    <cfRule type="colorScale" priority="1863">
      <colorScale>
        <cfvo type="min"/>
        <cfvo type="max"/>
        <color rgb="FFFCFCFF"/>
        <color rgb="FF63BE7B"/>
      </colorScale>
    </cfRule>
    <cfRule type="colorScale" priority="1864">
      <colorScale>
        <cfvo type="min"/>
        <cfvo type="max"/>
        <color rgb="FFFCFCFF"/>
        <color rgb="FF63BE7B"/>
      </colorScale>
    </cfRule>
    <cfRule type="colorScale" priority="1865">
      <colorScale>
        <cfvo type="min"/>
        <cfvo type="percentile" val="50"/>
        <cfvo type="max"/>
        <color rgb="FFF8696B"/>
        <color rgb="FFFFEB84"/>
        <color rgb="FF63BE7B"/>
      </colorScale>
    </cfRule>
    <cfRule type="colorScale" priority="1866">
      <colorScale>
        <cfvo type="min"/>
        <cfvo type="max"/>
        <color rgb="FFFFEF9C"/>
        <color rgb="FF63BE7B"/>
      </colorScale>
    </cfRule>
    <cfRule type="colorScale" priority="1867">
      <colorScale>
        <cfvo type="min"/>
        <cfvo type="max"/>
        <color rgb="FFFCFCFF"/>
        <color rgb="FF63BE7B"/>
      </colorScale>
    </cfRule>
    <cfRule type="colorScale" priority="1868">
      <colorScale>
        <cfvo type="min"/>
        <cfvo type="percentile" val="50"/>
        <cfvo type="max"/>
        <color rgb="FFF8696B"/>
        <color rgb="FFFCFCFF"/>
        <color rgb="FF63BE7B"/>
      </colorScale>
    </cfRule>
    <cfRule type="colorScale" priority="1869">
      <colorScale>
        <cfvo type="min"/>
        <cfvo type="percentile" val="50"/>
        <cfvo type="max"/>
        <color rgb="FFF8696B"/>
        <color rgb="FFFCFCFF"/>
        <color rgb="FF63BE7B"/>
      </colorScale>
    </cfRule>
    <cfRule type="colorScale" priority="1870">
      <colorScale>
        <cfvo type="min"/>
        <cfvo type="percentile" val="50"/>
        <cfvo type="max"/>
        <color rgb="FFF8696B"/>
        <color rgb="FFFCFCFF"/>
        <color rgb="FF5A8AC6"/>
      </colorScale>
    </cfRule>
    <cfRule type="colorScale" priority="1871">
      <colorScale>
        <cfvo type="min"/>
        <cfvo type="percentile" val="50"/>
        <cfvo type="max"/>
        <color rgb="FFF8696B"/>
        <color rgb="FFFCFCFF"/>
        <color rgb="FF63BE7B"/>
      </colorScale>
    </cfRule>
    <cfRule type="colorScale" priority="1872">
      <colorScale>
        <cfvo type="min"/>
        <cfvo type="percentile" val="50"/>
        <cfvo type="max"/>
        <color rgb="FFF8696B"/>
        <color rgb="FFFCFCFF"/>
        <color rgb="FF63BE7B"/>
      </colorScale>
    </cfRule>
    <cfRule type="colorScale" priority="1873">
      <colorScale>
        <cfvo type="min"/>
        <cfvo type="max"/>
        <color rgb="FFFCFCFF"/>
        <color rgb="FF63BE7B"/>
      </colorScale>
    </cfRule>
    <cfRule type="colorScale" priority="1874">
      <colorScale>
        <cfvo type="min"/>
        <cfvo type="percentile" val="50"/>
        <cfvo type="max"/>
        <color rgb="FFF8696B"/>
        <color rgb="FFFCFCFF"/>
        <color rgb="FF63BE7B"/>
      </colorScale>
    </cfRule>
    <cfRule type="colorScale" priority="1875">
      <colorScale>
        <cfvo type="min"/>
        <cfvo type="percentile" val="50"/>
        <cfvo type="max"/>
        <color rgb="FFF8696B"/>
        <color rgb="FFFCFCFF"/>
        <color rgb="FF63BE7B"/>
      </colorScale>
    </cfRule>
    <cfRule type="colorScale" priority="1876">
      <colorScale>
        <cfvo type="min"/>
        <cfvo type="max"/>
        <color rgb="FFFCFCFF"/>
        <color rgb="FF63BE7B"/>
      </colorScale>
    </cfRule>
    <cfRule type="colorScale" priority="1877">
      <colorScale>
        <cfvo type="min"/>
        <cfvo type="percentile" val="50"/>
        <cfvo type="max"/>
        <color rgb="FFF8696B"/>
        <color rgb="FFFCFCFF"/>
        <color rgb="FF63BE7B"/>
      </colorScale>
    </cfRule>
    <cfRule type="colorScale" priority="1878">
      <colorScale>
        <cfvo type="min"/>
        <cfvo type="max"/>
        <color rgb="FFFCFCFF"/>
        <color rgb="FF63BE7B"/>
      </colorScale>
    </cfRule>
    <cfRule type="colorScale" priority="1879">
      <colorScale>
        <cfvo type="min"/>
        <cfvo type="max"/>
        <color rgb="FFFCFCFF"/>
        <color rgb="FF63BE7B"/>
      </colorScale>
    </cfRule>
    <cfRule type="colorScale" priority="1880">
      <colorScale>
        <cfvo type="min"/>
        <cfvo type="max"/>
        <color rgb="FFFCFCFF"/>
        <color rgb="FF63BE7B"/>
      </colorScale>
    </cfRule>
    <cfRule type="colorScale" priority="1881">
      <colorScale>
        <cfvo type="min"/>
        <cfvo type="percentile" val="50"/>
        <cfvo type="max"/>
        <color rgb="FFF8696B"/>
        <color rgb="FFFFEB84"/>
        <color rgb="FF63BE7B"/>
      </colorScale>
    </cfRule>
    <cfRule type="colorScale" priority="1882">
      <colorScale>
        <cfvo type="min"/>
        <cfvo type="max"/>
        <color rgb="FFFFEF9C"/>
        <color rgb="FF63BE7B"/>
      </colorScale>
    </cfRule>
  </conditionalFormatting>
  <conditionalFormatting sqref="N4">
    <cfRule type="colorScale" priority="1548">
      <colorScale>
        <cfvo type="min"/>
        <cfvo type="max"/>
        <color rgb="FFFCFCFF"/>
        <color rgb="FF63BE7B"/>
      </colorScale>
    </cfRule>
    <cfRule type="colorScale" priority="1559">
      <colorScale>
        <cfvo type="min"/>
        <cfvo type="max"/>
        <color rgb="FFFCFCFF"/>
        <color rgb="FF63BE7B"/>
      </colorScale>
    </cfRule>
    <cfRule type="colorScale" priority="1560">
      <colorScale>
        <cfvo type="min"/>
        <cfvo type="max"/>
        <color rgb="FFFCFCFF"/>
        <color rgb="FF63BE7B"/>
      </colorScale>
    </cfRule>
    <cfRule type="colorScale" priority="1561">
      <colorScale>
        <cfvo type="min"/>
        <cfvo type="max"/>
        <color rgb="FFFCFCFF"/>
        <color rgb="FF63BE7B"/>
      </colorScale>
    </cfRule>
    <cfRule type="colorScale" priority="1562">
      <colorScale>
        <cfvo type="min"/>
        <cfvo type="max"/>
        <color rgb="FFFCFCFF"/>
        <color rgb="FF63BE7B"/>
      </colorScale>
    </cfRule>
    <cfRule type="colorScale" priority="1563">
      <colorScale>
        <cfvo type="min"/>
        <cfvo type="max"/>
        <color rgb="FFFCFCFF"/>
        <color rgb="FF63BE7B"/>
      </colorScale>
    </cfRule>
    <cfRule type="colorScale" priority="1564">
      <colorScale>
        <cfvo type="min"/>
        <cfvo type="max"/>
        <color rgb="FFFCFCFF"/>
        <color rgb="FF63BE7B"/>
      </colorScale>
    </cfRule>
    <cfRule type="colorScale" priority="1565">
      <colorScale>
        <cfvo type="min"/>
        <cfvo type="percentile" val="50"/>
        <cfvo type="max"/>
        <color rgb="FFF8696B"/>
        <color rgb="FFFCFCFF"/>
        <color rgb="FF63BE7B"/>
      </colorScale>
    </cfRule>
    <cfRule type="colorScale" priority="1566">
      <colorScale>
        <cfvo type="min"/>
        <cfvo type="percentile" val="50"/>
        <cfvo type="max"/>
        <color rgb="FFF8696B"/>
        <color rgb="FFFCFCFF"/>
        <color rgb="FF63BE7B"/>
      </colorScale>
    </cfRule>
    <cfRule type="colorScale" priority="1567">
      <colorScale>
        <cfvo type="min"/>
        <cfvo type="max"/>
        <color rgb="FFFCFCFF"/>
        <color rgb="FF63BE7B"/>
      </colorScale>
    </cfRule>
    <cfRule type="colorScale" priority="1759">
      <colorScale>
        <cfvo type="min"/>
        <cfvo type="percentile" val="50"/>
        <cfvo type="max"/>
        <color rgb="FFF8696B"/>
        <color rgb="FFFCFCFF"/>
        <color rgb="FF63BE7B"/>
      </colorScale>
    </cfRule>
    <cfRule type="colorScale" priority="1760">
      <colorScale>
        <cfvo type="min"/>
        <cfvo type="max"/>
        <color rgb="FFFCFCFF"/>
        <color rgb="FF63BE7B"/>
      </colorScale>
    </cfRule>
    <cfRule type="colorScale" priority="1764">
      <colorScale>
        <cfvo type="min"/>
        <cfvo type="percentile" val="50"/>
        <cfvo type="max"/>
        <color rgb="FFF8696B"/>
        <color rgb="FFFCFCFF"/>
        <color rgb="FF63BE7B"/>
      </colorScale>
    </cfRule>
  </conditionalFormatting>
  <conditionalFormatting sqref="N8:N13 N33">
    <cfRule type="colorScale" priority="26964">
      <colorScale>
        <cfvo type="min"/>
        <cfvo type="max"/>
        <color rgb="FFFCFCFF"/>
        <color rgb="FF63BE7B"/>
      </colorScale>
    </cfRule>
    <cfRule type="colorScale" priority="26965">
      <colorScale>
        <cfvo type="min"/>
        <cfvo type="max"/>
        <color rgb="FFFCFCFF"/>
        <color rgb="FF63BE7B"/>
      </colorScale>
    </cfRule>
    <cfRule type="colorScale" priority="26966">
      <colorScale>
        <cfvo type="min"/>
        <cfvo type="percentile" val="50"/>
        <cfvo type="max"/>
        <color rgb="FFF8696B"/>
        <color rgb="FFFFEB84"/>
        <color rgb="FF63BE7B"/>
      </colorScale>
    </cfRule>
    <cfRule type="colorScale" priority="26967">
      <colorScale>
        <cfvo type="min"/>
        <cfvo type="max"/>
        <color rgb="FFFFEF9C"/>
        <color rgb="FF63BE7B"/>
      </colorScale>
    </cfRule>
    <cfRule type="colorScale" priority="26968">
      <colorScale>
        <cfvo type="min"/>
        <cfvo type="max"/>
        <color rgb="FFFCFCFF"/>
        <color rgb="FF63BE7B"/>
      </colorScale>
    </cfRule>
    <cfRule type="colorScale" priority="26969">
      <colorScale>
        <cfvo type="min"/>
        <cfvo type="max"/>
        <color rgb="FFFCFCFF"/>
        <color rgb="FF63BE7B"/>
      </colorScale>
    </cfRule>
    <cfRule type="colorScale" priority="26970">
      <colorScale>
        <cfvo type="min"/>
        <cfvo type="max"/>
        <color rgb="FFFCFCFF"/>
        <color rgb="FF63BE7B"/>
      </colorScale>
    </cfRule>
    <cfRule type="colorScale" priority="26971">
      <colorScale>
        <cfvo type="min"/>
        <cfvo type="percentile" val="50"/>
        <cfvo type="max"/>
        <color rgb="FFF8696B"/>
        <color rgb="FFFFEB84"/>
        <color rgb="FF63BE7B"/>
      </colorScale>
    </cfRule>
    <cfRule type="colorScale" priority="26972">
      <colorScale>
        <cfvo type="min"/>
        <cfvo type="max"/>
        <color rgb="FFFFEF9C"/>
        <color rgb="FF63BE7B"/>
      </colorScale>
    </cfRule>
  </conditionalFormatting>
  <conditionalFormatting sqref="O2:O3 O5:O6">
    <cfRule type="colorScale" priority="1966">
      <colorScale>
        <cfvo type="min"/>
        <cfvo type="percentile" val="50"/>
        <cfvo type="max"/>
        <color rgb="FF63BE7B"/>
        <color rgb="FFFCFCFF"/>
        <color rgb="FFF8696B"/>
      </colorScale>
    </cfRule>
  </conditionalFormatting>
  <conditionalFormatting sqref="O2:O3 O5:O11 O28:O33">
    <cfRule type="colorScale" priority="26982">
      <colorScale>
        <cfvo type="min"/>
        <cfvo type="percentile" val="50"/>
        <cfvo type="max"/>
        <color rgb="FF63BE7B"/>
        <color rgb="FFFCFCFF"/>
        <color rgb="FFF8696B"/>
      </colorScale>
    </cfRule>
  </conditionalFormatting>
  <conditionalFormatting sqref="O2:O3">
    <cfRule type="colorScale" priority="1936">
      <colorScale>
        <cfvo type="min"/>
        <cfvo type="percentile" val="50"/>
        <cfvo type="max"/>
        <color rgb="FF63BE7B"/>
        <color rgb="FFFCFCFF"/>
        <color rgb="FFF8696B"/>
      </colorScale>
    </cfRule>
    <cfRule type="colorScale" priority="2084">
      <colorScale>
        <cfvo type="min"/>
        <cfvo type="percentile" val="50"/>
        <cfvo type="max"/>
        <color rgb="FF63BE7B"/>
        <color rgb="FFFCFCFF"/>
        <color rgb="FFF8696B"/>
      </colorScale>
    </cfRule>
  </conditionalFormatting>
  <conditionalFormatting sqref="O4">
    <cfRule type="colorScale" priority="1547">
      <colorScale>
        <cfvo type="min"/>
        <cfvo type="percentile" val="50"/>
        <cfvo type="max"/>
        <color rgb="FF63BE7B"/>
        <color rgb="FFFCFCFF"/>
        <color rgb="FFF8696B"/>
      </colorScale>
    </cfRule>
    <cfRule type="colorScale" priority="1596">
      <colorScale>
        <cfvo type="min"/>
        <cfvo type="percentile" val="50"/>
        <cfvo type="max"/>
        <color rgb="FF63BE7B"/>
        <color rgb="FFFCFCFF"/>
        <color rgb="FFF8696B"/>
      </colorScale>
    </cfRule>
    <cfRule type="colorScale" priority="1608">
      <colorScale>
        <cfvo type="min"/>
        <cfvo type="percentile" val="50"/>
        <cfvo type="max"/>
        <color rgb="FF63BE7B"/>
        <color rgb="FFFCFCFF"/>
        <color rgb="FFF8696B"/>
      </colorScale>
    </cfRule>
    <cfRule type="colorScale" priority="1620">
      <colorScale>
        <cfvo type="min"/>
        <cfvo type="percentile" val="50"/>
        <cfvo type="max"/>
        <color rgb="FF63BE7B"/>
        <color rgb="FFFCFCFF"/>
        <color rgb="FFF8696B"/>
      </colorScale>
    </cfRule>
    <cfRule type="colorScale" priority="1621">
      <colorScale>
        <cfvo type="min"/>
        <cfvo type="percentile" val="50"/>
        <cfvo type="max"/>
        <color rgb="FF63BE7B"/>
        <color rgb="FFFCFCFF"/>
        <color rgb="FFF8696B"/>
      </colorScale>
    </cfRule>
    <cfRule type="colorScale" priority="1636">
      <colorScale>
        <cfvo type="min"/>
        <cfvo type="percentile" val="50"/>
        <cfvo type="max"/>
        <color rgb="FF63BE7B"/>
        <color rgb="FFFCFCFF"/>
        <color rgb="FFF8696B"/>
      </colorScale>
    </cfRule>
    <cfRule type="colorScale" priority="1685">
      <colorScale>
        <cfvo type="min"/>
        <cfvo type="percentile" val="50"/>
        <cfvo type="max"/>
        <color rgb="FF63BE7B"/>
        <color rgb="FFFCFCFF"/>
        <color rgb="FFF8696B"/>
      </colorScale>
    </cfRule>
    <cfRule type="colorScale" priority="1686">
      <colorScale>
        <cfvo type="min"/>
        <cfvo type="percentile" val="50"/>
        <cfvo type="max"/>
        <color rgb="FF63BE7B"/>
        <color rgb="FFFCFCFF"/>
        <color rgb="FFF8696B"/>
      </colorScale>
    </cfRule>
    <cfRule type="colorScale" priority="1745">
      <colorScale>
        <cfvo type="min"/>
        <cfvo type="percentile" val="50"/>
        <cfvo type="max"/>
        <color rgb="FF63BE7B"/>
        <color rgb="FFFCFCFF"/>
        <color rgb="FFF8696B"/>
      </colorScale>
    </cfRule>
  </conditionalFormatting>
  <conditionalFormatting sqref="O5">
    <cfRule type="colorScale" priority="1924">
      <colorScale>
        <cfvo type="min"/>
        <cfvo type="percentile" val="50"/>
        <cfvo type="max"/>
        <color rgb="FF63BE7B"/>
        <color rgb="FFFCFCFF"/>
        <color rgb="FFF8696B"/>
      </colorScale>
    </cfRule>
    <cfRule type="colorScale" priority="1925">
      <colorScale>
        <cfvo type="min"/>
        <cfvo type="percentile" val="50"/>
        <cfvo type="max"/>
        <color rgb="FF63BE7B"/>
        <color rgb="FFFCFCFF"/>
        <color rgb="FFF8696B"/>
      </colorScale>
    </cfRule>
  </conditionalFormatting>
  <conditionalFormatting sqref="O5:O6">
    <cfRule type="colorScale" priority="2070">
      <colorScale>
        <cfvo type="min"/>
        <cfvo type="percentile" val="50"/>
        <cfvo type="max"/>
        <color rgb="FF63BE7B"/>
        <color rgb="FFFCFCFF"/>
        <color rgb="FFF8696B"/>
      </colorScale>
    </cfRule>
  </conditionalFormatting>
  <conditionalFormatting sqref="O6">
    <cfRule type="colorScale" priority="2035">
      <colorScale>
        <cfvo type="min"/>
        <cfvo type="percentile" val="50"/>
        <cfvo type="max"/>
        <color rgb="FF63BE7B"/>
        <color rgb="FFFCFCFF"/>
        <color rgb="FFF8696B"/>
      </colorScale>
    </cfRule>
  </conditionalFormatting>
  <conditionalFormatting sqref="O7:O11 O28:O33">
    <cfRule type="colorScale" priority="26984">
      <colorScale>
        <cfvo type="min"/>
        <cfvo type="percentile" val="50"/>
        <cfvo type="max"/>
        <color rgb="FF63BE7B"/>
        <color rgb="FFFCFCFF"/>
        <color rgb="FFF8696B"/>
      </colorScale>
    </cfRule>
    <cfRule type="colorScale" priority="26985">
      <colorScale>
        <cfvo type="min"/>
        <cfvo type="percentile" val="50"/>
        <cfvo type="max"/>
        <color rgb="FF63BE7B"/>
        <color rgb="FFFCFCFF"/>
        <color rgb="FFF8696B"/>
      </colorScale>
    </cfRule>
    <cfRule type="colorScale" priority="26986">
      <colorScale>
        <cfvo type="min"/>
        <cfvo type="percentile" val="50"/>
        <cfvo type="max"/>
        <color rgb="FF63BE7B"/>
        <color rgb="FFFCFCFF"/>
        <color rgb="FFF8696B"/>
      </colorScale>
    </cfRule>
    <cfRule type="colorScale" priority="26987">
      <colorScale>
        <cfvo type="min"/>
        <cfvo type="percentile" val="50"/>
        <cfvo type="max"/>
        <color rgb="FF63BE7B"/>
        <color rgb="FFFCFCFF"/>
        <color rgb="FFF8696B"/>
      </colorScale>
    </cfRule>
  </conditionalFormatting>
  <conditionalFormatting sqref="P2:P3 P5:P6">
    <cfRule type="colorScale" priority="2099">
      <colorScale>
        <cfvo type="min"/>
        <cfvo type="percentile" val="50"/>
        <cfvo type="max"/>
        <color rgb="FF63BE7B"/>
        <color rgb="FFFCFCFF"/>
        <color rgb="FFF8696B"/>
      </colorScale>
    </cfRule>
    <cfRule type="colorScale" priority="2100">
      <colorScale>
        <cfvo type="min"/>
        <cfvo type="percentile" val="50"/>
        <cfvo type="max"/>
        <color rgb="FF63BE7B"/>
        <color rgb="FFFCFCFF"/>
        <color rgb="FFF8696B"/>
      </colorScale>
    </cfRule>
    <cfRule type="colorScale" priority="2101">
      <colorScale>
        <cfvo type="min"/>
        <cfvo type="max"/>
        <color rgb="FFFCFCFF"/>
        <color rgb="FFF8696B"/>
      </colorScale>
    </cfRule>
  </conditionalFormatting>
  <conditionalFormatting sqref="P2:P3 P5:P11 P28:P33">
    <cfRule type="colorScale" priority="26988">
      <colorScale>
        <cfvo type="min"/>
        <cfvo type="percentile" val="50"/>
        <cfvo type="max"/>
        <color rgb="FF63BE7B"/>
        <color rgb="FFFCFCFF"/>
        <color rgb="FFF8696B"/>
      </colorScale>
    </cfRule>
  </conditionalFormatting>
  <conditionalFormatting sqref="P4">
    <cfRule type="colorScale" priority="1546">
      <colorScale>
        <cfvo type="min"/>
        <cfvo type="percentile" val="50"/>
        <cfvo type="max"/>
        <color rgb="FF63BE7B"/>
        <color rgb="FFFCFCFF"/>
        <color rgb="FFF8696B"/>
      </colorScale>
    </cfRule>
    <cfRule type="colorScale" priority="1595">
      <colorScale>
        <cfvo type="min"/>
        <cfvo type="percentile" val="50"/>
        <cfvo type="max"/>
        <color rgb="FF63BE7B"/>
        <color rgb="FFFCFCFF"/>
        <color rgb="FFF8696B"/>
      </colorScale>
    </cfRule>
    <cfRule type="colorScale" priority="1687">
      <colorScale>
        <cfvo type="min"/>
        <cfvo type="percentile" val="50"/>
        <cfvo type="max"/>
        <color rgb="FF63BE7B"/>
        <color rgb="FFFCFCFF"/>
        <color rgb="FFF8696B"/>
      </colorScale>
    </cfRule>
    <cfRule type="colorScale" priority="1688">
      <colorScale>
        <cfvo type="min"/>
        <cfvo type="percentile" val="50"/>
        <cfvo type="max"/>
        <color rgb="FF63BE7B"/>
        <color rgb="FFFCFCFF"/>
        <color rgb="FFF8696B"/>
      </colorScale>
    </cfRule>
    <cfRule type="colorScale" priority="1689">
      <colorScale>
        <cfvo type="min"/>
        <cfvo type="max"/>
        <color rgb="FFFCFCFF"/>
        <color rgb="FFF8696B"/>
      </colorScale>
    </cfRule>
    <cfRule type="colorScale" priority="1690">
      <colorScale>
        <cfvo type="min"/>
        <cfvo type="percentile" val="50"/>
        <cfvo type="max"/>
        <color rgb="FF63BE7B"/>
        <color rgb="FFFCFCFF"/>
        <color rgb="FFF8696B"/>
      </colorScale>
    </cfRule>
    <cfRule type="colorScale" priority="1691">
      <colorScale>
        <cfvo type="min"/>
        <cfvo type="percentile" val="50"/>
        <cfvo type="max"/>
        <color rgb="FF63BE7B"/>
        <color rgb="FFFCFCFF"/>
        <color rgb="FFF8696B"/>
      </colorScale>
    </cfRule>
    <cfRule type="colorScale" priority="1746">
      <colorScale>
        <cfvo type="min"/>
        <cfvo type="percentile" val="50"/>
        <cfvo type="max"/>
        <color rgb="FF63BE7B"/>
        <color rgb="FFFCFCFF"/>
        <color rgb="FFF8696B"/>
      </colorScale>
    </cfRule>
  </conditionalFormatting>
  <conditionalFormatting sqref="P7:P11 P28:P33">
    <cfRule type="colorScale" priority="26990">
      <colorScale>
        <cfvo type="min"/>
        <cfvo type="percentile" val="50"/>
        <cfvo type="max"/>
        <color rgb="FF63BE7B"/>
        <color rgb="FFFCFCFF"/>
        <color rgb="FFF8696B"/>
      </colorScale>
    </cfRule>
    <cfRule type="colorScale" priority="26991">
      <colorScale>
        <cfvo type="min"/>
        <cfvo type="percentile" val="50"/>
        <cfvo type="max"/>
        <color rgb="FF63BE7B"/>
        <color rgb="FFFCFCFF"/>
        <color rgb="FFF8696B"/>
      </colorScale>
    </cfRule>
    <cfRule type="colorScale" priority="26992">
      <colorScale>
        <cfvo type="min"/>
        <cfvo type="max"/>
        <color rgb="FFFCFCFF"/>
        <color rgb="FFF8696B"/>
      </colorScale>
    </cfRule>
  </conditionalFormatting>
  <conditionalFormatting sqref="Q2:Q3 Q5:Q6">
    <cfRule type="colorScale" priority="2102">
      <colorScale>
        <cfvo type="min"/>
        <cfvo type="percentile" val="50"/>
        <cfvo type="max"/>
        <color rgb="FFF8696B"/>
        <color rgb="FFFCFCFF"/>
        <color rgb="FF63BE7B"/>
      </colorScale>
    </cfRule>
    <cfRule type="colorScale" priority="2103">
      <colorScale>
        <cfvo type="min"/>
        <cfvo type="max"/>
        <color rgb="FFFFEF9C"/>
        <color rgb="FF63BE7B"/>
      </colorScale>
    </cfRule>
    <cfRule type="colorScale" priority="2104">
      <colorScale>
        <cfvo type="min"/>
        <cfvo type="max"/>
        <color rgb="FFFCFCFF"/>
        <color rgb="FF63BE7B"/>
      </colorScale>
    </cfRule>
    <cfRule type="colorScale" priority="2105">
      <colorScale>
        <cfvo type="min"/>
        <cfvo type="max"/>
        <color rgb="FFFCFCFF"/>
        <color rgb="FF63BE7B"/>
      </colorScale>
    </cfRule>
    <cfRule type="colorScale" priority="2106">
      <colorScale>
        <cfvo type="min"/>
        <cfvo type="percentile" val="50"/>
        <cfvo type="max"/>
        <color rgb="FFF8696B"/>
        <color rgb="FFFCFCFF"/>
        <color rgb="FF63BE7B"/>
      </colorScale>
    </cfRule>
  </conditionalFormatting>
  <conditionalFormatting sqref="Q2:Q3 Q5:Q11 Q28:Q33">
    <cfRule type="colorScale" priority="26993">
      <colorScale>
        <cfvo type="min"/>
        <cfvo type="percentile" val="50"/>
        <cfvo type="max"/>
        <color rgb="FFF8696B"/>
        <color rgb="FFFCFCFF"/>
        <color rgb="FF63BE7B"/>
      </colorScale>
    </cfRule>
  </conditionalFormatting>
  <conditionalFormatting sqref="Q2:Q3">
    <cfRule type="colorScale" priority="2085">
      <colorScale>
        <cfvo type="min"/>
        <cfvo type="max"/>
        <color rgb="FFFFEF9C"/>
        <color rgb="FF63BE7B"/>
      </colorScale>
    </cfRule>
  </conditionalFormatting>
  <conditionalFormatting sqref="Q4">
    <cfRule type="colorScale" priority="1545">
      <colorScale>
        <cfvo type="min"/>
        <cfvo type="percentile" val="50"/>
        <cfvo type="max"/>
        <color rgb="FFF8696B"/>
        <color rgb="FFFCFCFF"/>
        <color rgb="FF63BE7B"/>
      </colorScale>
    </cfRule>
    <cfRule type="colorScale" priority="1594">
      <colorScale>
        <cfvo type="min"/>
        <cfvo type="percentile" val="50"/>
        <cfvo type="max"/>
        <color rgb="FFF8696B"/>
        <color rgb="FFFCFCFF"/>
        <color rgb="FF63BE7B"/>
      </colorScale>
    </cfRule>
    <cfRule type="colorScale" priority="1622">
      <colorScale>
        <cfvo type="min"/>
        <cfvo type="max"/>
        <color rgb="FFFFEF9C"/>
        <color rgb="FF63BE7B"/>
      </colorScale>
    </cfRule>
    <cfRule type="colorScale" priority="1623">
      <colorScale>
        <cfvo type="min"/>
        <cfvo type="max"/>
        <color rgb="FFFFEF9C"/>
        <color rgb="FF63BE7B"/>
      </colorScale>
    </cfRule>
    <cfRule type="colorScale" priority="1692">
      <colorScale>
        <cfvo type="min"/>
        <cfvo type="percentile" val="50"/>
        <cfvo type="max"/>
        <color rgb="FFF8696B"/>
        <color rgb="FFFCFCFF"/>
        <color rgb="FF63BE7B"/>
      </colorScale>
    </cfRule>
    <cfRule type="colorScale" priority="1693">
      <colorScale>
        <cfvo type="min"/>
        <cfvo type="max"/>
        <color rgb="FFFFEF9C"/>
        <color rgb="FF63BE7B"/>
      </colorScale>
    </cfRule>
    <cfRule type="colorScale" priority="1694">
      <colorScale>
        <cfvo type="min"/>
        <cfvo type="max"/>
        <color rgb="FFFCFCFF"/>
        <color rgb="FF63BE7B"/>
      </colorScale>
    </cfRule>
    <cfRule type="colorScale" priority="1695">
      <colorScale>
        <cfvo type="min"/>
        <cfvo type="max"/>
        <color rgb="FFFCFCFF"/>
        <color rgb="FF63BE7B"/>
      </colorScale>
    </cfRule>
    <cfRule type="colorScale" priority="1696">
      <colorScale>
        <cfvo type="min"/>
        <cfvo type="percentile" val="50"/>
        <cfvo type="max"/>
        <color rgb="FFF8696B"/>
        <color rgb="FFFCFCFF"/>
        <color rgb="FF63BE7B"/>
      </colorScale>
    </cfRule>
    <cfRule type="colorScale" priority="1697">
      <colorScale>
        <cfvo type="min"/>
        <cfvo type="percentile" val="50"/>
        <cfvo type="max"/>
        <color rgb="FFF8696B"/>
        <color rgb="FFFCFCFF"/>
        <color rgb="FF63BE7B"/>
      </colorScale>
    </cfRule>
    <cfRule type="colorScale" priority="1698">
      <colorScale>
        <cfvo type="min"/>
        <cfvo type="max"/>
        <color rgb="FFFCFCFF"/>
        <color rgb="FF63BE7B"/>
      </colorScale>
    </cfRule>
    <cfRule type="colorScale" priority="1699">
      <colorScale>
        <cfvo type="min"/>
        <cfvo type="percentile" val="50"/>
        <cfvo type="max"/>
        <color rgb="FFF8696B"/>
        <color rgb="FFFCFCFF"/>
        <color rgb="FF63BE7B"/>
      </colorScale>
    </cfRule>
    <cfRule type="colorScale" priority="1747">
      <colorScale>
        <cfvo type="min"/>
        <cfvo type="percentile" val="50"/>
        <cfvo type="max"/>
        <color rgb="FFF8696B"/>
        <color rgb="FFFCFCFF"/>
        <color rgb="FF63BE7B"/>
      </colorScale>
    </cfRule>
  </conditionalFormatting>
  <conditionalFormatting sqref="Q5:Q6">
    <cfRule type="colorScale" priority="2071">
      <colorScale>
        <cfvo type="min"/>
        <cfvo type="max"/>
        <color rgb="FFFFEF9C"/>
        <color rgb="FF63BE7B"/>
      </colorScale>
    </cfRule>
  </conditionalFormatting>
  <conditionalFormatting sqref="Q7:Q11 Q28:Q33">
    <cfRule type="colorScale" priority="26995">
      <colorScale>
        <cfvo type="min"/>
        <cfvo type="percentile" val="50"/>
        <cfvo type="max"/>
        <color rgb="FFF8696B"/>
        <color rgb="FFFCFCFF"/>
        <color rgb="FF63BE7B"/>
      </colorScale>
    </cfRule>
    <cfRule type="colorScale" priority="26996">
      <colorScale>
        <cfvo type="min"/>
        <cfvo type="max"/>
        <color rgb="FFFFEF9C"/>
        <color rgb="FF63BE7B"/>
      </colorScale>
    </cfRule>
    <cfRule type="colorScale" priority="26997">
      <colorScale>
        <cfvo type="min"/>
        <cfvo type="max"/>
        <color rgb="FFFFEF9C"/>
        <color rgb="FF63BE7B"/>
      </colorScale>
    </cfRule>
    <cfRule type="colorScale" priority="26998">
      <colorScale>
        <cfvo type="min"/>
        <cfvo type="max"/>
        <color rgb="FFFFEF9C"/>
        <color rgb="FF63BE7B"/>
      </colorScale>
    </cfRule>
    <cfRule type="colorScale" priority="26999">
      <colorScale>
        <cfvo type="min"/>
        <cfvo type="max"/>
        <color rgb="FFFCFCFF"/>
        <color rgb="FF63BE7B"/>
      </colorScale>
    </cfRule>
    <cfRule type="colorScale" priority="27000">
      <colorScale>
        <cfvo type="min"/>
        <cfvo type="max"/>
        <color rgb="FFFCFCFF"/>
        <color rgb="FF63BE7B"/>
      </colorScale>
    </cfRule>
    <cfRule type="colorScale" priority="27001">
      <colorScale>
        <cfvo type="min"/>
        <cfvo type="percentile" val="50"/>
        <cfvo type="max"/>
        <color rgb="FFF8696B"/>
        <color rgb="FFFCFCFF"/>
        <color rgb="FF63BE7B"/>
      </colorScale>
    </cfRule>
  </conditionalFormatting>
  <conditionalFormatting sqref="Q2:U3 W2:W3">
    <cfRule type="colorScale" priority="1937">
      <colorScale>
        <cfvo type="min"/>
        <cfvo type="max"/>
        <color rgb="FFFFEF9C"/>
        <color rgb="FF63BE7B"/>
      </colorScale>
    </cfRule>
  </conditionalFormatting>
  <conditionalFormatting sqref="Q5:U5 W5">
    <cfRule type="colorScale" priority="1922">
      <colorScale>
        <cfvo type="min"/>
        <cfvo type="max"/>
        <color rgb="FFFFEF9C"/>
        <color rgb="FF63BE7B"/>
      </colorScale>
    </cfRule>
    <cfRule type="colorScale" priority="1923">
      <colorScale>
        <cfvo type="min"/>
        <cfvo type="max"/>
        <color rgb="FFFFEF9C"/>
        <color rgb="FF63BE7B"/>
      </colorScale>
    </cfRule>
    <cfRule type="colorScale" priority="1926">
      <colorScale>
        <cfvo type="min"/>
        <cfvo type="max"/>
        <color rgb="FFFFEF9C"/>
        <color rgb="FF63BE7B"/>
      </colorScale>
    </cfRule>
  </conditionalFormatting>
  <conditionalFormatting sqref="Q6:U6 W6">
    <cfRule type="colorScale" priority="1921">
      <colorScale>
        <cfvo type="min"/>
        <cfvo type="max"/>
        <color rgb="FFFFEF9C"/>
        <color rgb="FF63BE7B"/>
      </colorScale>
    </cfRule>
  </conditionalFormatting>
  <conditionalFormatting sqref="Q7:U11 W7:W11 Q28:U33 W28:W33">
    <cfRule type="colorScale" priority="1890">
      <colorScale>
        <cfvo type="min"/>
        <cfvo type="max"/>
        <color rgb="FFFFEF9C"/>
        <color rgb="FF63BE7B"/>
      </colorScale>
    </cfRule>
  </conditionalFormatting>
  <conditionalFormatting sqref="Q4:W4">
    <cfRule type="colorScale" priority="1629">
      <colorScale>
        <cfvo type="min"/>
        <cfvo type="max"/>
        <color rgb="FFFFEF9C"/>
        <color rgb="FF63BE7B"/>
      </colorScale>
    </cfRule>
  </conditionalFormatting>
  <conditionalFormatting sqref="R4">
    <cfRule type="colorScale" priority="1544">
      <colorScale>
        <cfvo type="min"/>
        <cfvo type="max"/>
        <color rgb="FFFCFCFF"/>
        <color rgb="FF63BE7B"/>
      </colorScale>
    </cfRule>
    <cfRule type="colorScale" priority="1593">
      <colorScale>
        <cfvo type="min"/>
        <cfvo type="max"/>
        <color rgb="FFFCFCFF"/>
        <color rgb="FF63BE7B"/>
      </colorScale>
    </cfRule>
    <cfRule type="colorScale" priority="1700">
      <colorScale>
        <cfvo type="min"/>
        <cfvo type="max"/>
        <color rgb="FFFCFCFF"/>
        <color rgb="FF63BE7B"/>
      </colorScale>
    </cfRule>
    <cfRule type="colorScale" priority="1701">
      <colorScale>
        <cfvo type="min"/>
        <cfvo type="percentile" val="50"/>
        <cfvo type="max"/>
        <color rgb="FFF8696B"/>
        <color rgb="FFFCFCFF"/>
        <color rgb="FF63BE7B"/>
      </colorScale>
    </cfRule>
    <cfRule type="colorScale" priority="1702">
      <colorScale>
        <cfvo type="min"/>
        <cfvo type="max"/>
        <color rgb="FFFCFCFF"/>
        <color rgb="FF63BE7B"/>
      </colorScale>
    </cfRule>
    <cfRule type="colorScale" priority="1748">
      <colorScale>
        <cfvo type="min"/>
        <cfvo type="percentile" val="50"/>
        <cfvo type="max"/>
        <color rgb="FFF8696B"/>
        <color rgb="FFFCFCFF"/>
        <color rgb="FF63BE7B"/>
      </colorScale>
    </cfRule>
    <cfRule type="colorScale" priority="1749">
      <colorScale>
        <cfvo type="min"/>
        <cfvo type="max"/>
        <color rgb="FFFCFCFF"/>
        <color rgb="FF63BE7B"/>
      </colorScale>
    </cfRule>
    <cfRule type="colorScale" priority="1765">
      <colorScale>
        <cfvo type="min"/>
        <cfvo type="percentile" val="50"/>
        <cfvo type="max"/>
        <color rgb="FFF8696B"/>
        <color rgb="FFFCFCFF"/>
        <color rgb="FF63BE7B"/>
      </colorScale>
    </cfRule>
  </conditionalFormatting>
  <conditionalFormatting sqref="R2:S3 R5:S6">
    <cfRule type="colorScale" priority="2107">
      <colorScale>
        <cfvo type="min"/>
        <cfvo type="percentile" val="50"/>
        <cfvo type="max"/>
        <color rgb="FFF8696B"/>
        <color rgb="FFFCFCFF"/>
        <color rgb="FF63BE7B"/>
      </colorScale>
    </cfRule>
    <cfRule type="colorScale" priority="2108">
      <colorScale>
        <cfvo type="min"/>
        <cfvo type="max"/>
        <color rgb="FFFCFCFF"/>
        <color rgb="FF63BE7B"/>
      </colorScale>
    </cfRule>
    <cfRule type="colorScale" priority="2109">
      <colorScale>
        <cfvo type="min"/>
        <cfvo type="max"/>
        <color rgb="FFFCFCFF"/>
        <color rgb="FF63BE7B"/>
      </colorScale>
    </cfRule>
    <cfRule type="colorScale" priority="27003">
      <colorScale>
        <cfvo type="min"/>
        <cfvo type="percentile" val="50"/>
        <cfvo type="max"/>
        <color rgb="FFF8696B"/>
        <color rgb="FFFCFCFF"/>
        <color rgb="FF63BE7B"/>
      </colorScale>
    </cfRule>
    <cfRule type="colorScale" priority="27004">
      <colorScale>
        <cfvo type="min"/>
        <cfvo type="max"/>
        <color rgb="FFFCFCFF"/>
        <color rgb="FF63BE7B"/>
      </colorScale>
    </cfRule>
  </conditionalFormatting>
  <conditionalFormatting sqref="R2:S3">
    <cfRule type="colorScale" priority="2086">
      <colorScale>
        <cfvo type="min"/>
        <cfvo type="max"/>
        <color rgb="FFFFEF9C"/>
        <color rgb="FF63BE7B"/>
      </colorScale>
    </cfRule>
  </conditionalFormatting>
  <conditionalFormatting sqref="R4:S4">
    <cfRule type="colorScale" priority="1624">
      <colorScale>
        <cfvo type="min"/>
        <cfvo type="max"/>
        <color rgb="FFFFEF9C"/>
        <color rgb="FF63BE7B"/>
      </colorScale>
    </cfRule>
    <cfRule type="colorScale" priority="1625">
      <colorScale>
        <cfvo type="min"/>
        <cfvo type="max"/>
        <color rgb="FFFFEF9C"/>
        <color rgb="FF63BE7B"/>
      </colorScale>
    </cfRule>
    <cfRule type="colorScale" priority="1703">
      <colorScale>
        <cfvo type="min"/>
        <cfvo type="percentile" val="50"/>
        <cfvo type="max"/>
        <color rgb="FFF8696B"/>
        <color rgb="FFFCFCFF"/>
        <color rgb="FF63BE7B"/>
      </colorScale>
    </cfRule>
    <cfRule type="colorScale" priority="1704">
      <colorScale>
        <cfvo type="min"/>
        <cfvo type="max"/>
        <color rgb="FFFCFCFF"/>
        <color rgb="FF63BE7B"/>
      </colorScale>
    </cfRule>
    <cfRule type="colorScale" priority="1705">
      <colorScale>
        <cfvo type="min"/>
        <cfvo type="max"/>
        <color rgb="FFFCFCFF"/>
        <color rgb="FF63BE7B"/>
      </colorScale>
    </cfRule>
    <cfRule type="colorScale" priority="1706">
      <colorScale>
        <cfvo type="min"/>
        <cfvo type="percentile" val="50"/>
        <cfvo type="max"/>
        <color rgb="FFF8696B"/>
        <color rgb="FFFCFCFF"/>
        <color rgb="FF63BE7B"/>
      </colorScale>
    </cfRule>
    <cfRule type="colorScale" priority="1707">
      <colorScale>
        <cfvo type="min"/>
        <cfvo type="max"/>
        <color rgb="FFFCFCFF"/>
        <color rgb="FF63BE7B"/>
      </colorScale>
    </cfRule>
  </conditionalFormatting>
  <conditionalFormatting sqref="R5:S6">
    <cfRule type="colorScale" priority="2072">
      <colorScale>
        <cfvo type="min"/>
        <cfvo type="max"/>
        <color rgb="FFFFEF9C"/>
        <color rgb="FF63BE7B"/>
      </colorScale>
    </cfRule>
  </conditionalFormatting>
  <conditionalFormatting sqref="R7:S11 R28:S33">
    <cfRule type="colorScale" priority="1891">
      <colorScale>
        <cfvo type="min"/>
        <cfvo type="percentile" val="50"/>
        <cfvo type="max"/>
        <color rgb="FFF8696B"/>
        <color rgb="FFFCFCFF"/>
        <color rgb="FF63BE7B"/>
      </colorScale>
    </cfRule>
    <cfRule type="colorScale" priority="1892">
      <colorScale>
        <cfvo type="min"/>
        <cfvo type="max"/>
        <color rgb="FFFCFCFF"/>
        <color rgb="FF63BE7B"/>
      </colorScale>
    </cfRule>
    <cfRule type="colorScale" priority="1893">
      <colorScale>
        <cfvo type="min"/>
        <cfvo type="max"/>
        <color rgb="FFFFEF9C"/>
        <color rgb="FF63BE7B"/>
      </colorScale>
    </cfRule>
    <cfRule type="colorScale" priority="1894">
      <colorScale>
        <cfvo type="min"/>
        <cfvo type="max"/>
        <color rgb="FFFFEF9C"/>
        <color rgb="FF63BE7B"/>
      </colorScale>
    </cfRule>
    <cfRule type="colorScale" priority="1895">
      <colorScale>
        <cfvo type="min"/>
        <cfvo type="max"/>
        <color rgb="FFFCFCFF"/>
        <color rgb="FF63BE7B"/>
      </colorScale>
    </cfRule>
    <cfRule type="colorScale" priority="1901">
      <colorScale>
        <cfvo type="min"/>
        <cfvo type="percentile" val="50"/>
        <cfvo type="max"/>
        <color rgb="FFF8696B"/>
        <color rgb="FFFCFCFF"/>
        <color rgb="FF63BE7B"/>
      </colorScale>
    </cfRule>
    <cfRule type="colorScale" priority="1902">
      <colorScale>
        <cfvo type="min"/>
        <cfvo type="max"/>
        <color rgb="FFFCFCFF"/>
        <color rgb="FF63BE7B"/>
      </colorScale>
    </cfRule>
  </conditionalFormatting>
  <conditionalFormatting sqref="S4">
    <cfRule type="colorScale" priority="1543">
      <colorScale>
        <cfvo type="min"/>
        <cfvo type="percentile" val="50"/>
        <cfvo type="max"/>
        <color rgb="FFF8696B"/>
        <color rgb="FFFCFCFF"/>
        <color rgb="FF63BE7B"/>
      </colorScale>
    </cfRule>
    <cfRule type="colorScale" priority="1586">
      <colorScale>
        <cfvo type="min"/>
        <cfvo type="percentile" val="50"/>
        <cfvo type="max"/>
        <color rgb="FFF8696B"/>
        <color rgb="FFFCFCFF"/>
        <color rgb="FF63BE7B"/>
      </colorScale>
    </cfRule>
    <cfRule type="colorScale" priority="1591">
      <colorScale>
        <cfvo type="min"/>
        <cfvo type="max"/>
        <color rgb="FFFCFCFF"/>
        <color rgb="FF63BE7B"/>
      </colorScale>
    </cfRule>
    <cfRule type="colorScale" priority="1592">
      <colorScale>
        <cfvo type="min"/>
        <cfvo type="percentile" val="50"/>
        <cfvo type="max"/>
        <color rgb="FFF8696B"/>
        <color rgb="FFFCFCFF"/>
        <color rgb="FF63BE7B"/>
      </colorScale>
    </cfRule>
    <cfRule type="colorScale" priority="1708">
      <colorScale>
        <cfvo type="min"/>
        <cfvo type="max"/>
        <color rgb="FFFCFCFF"/>
        <color rgb="FF63BE7B"/>
      </colorScale>
    </cfRule>
    <cfRule type="colorScale" priority="1709">
      <colorScale>
        <cfvo type="min"/>
        <cfvo type="percentile" val="50"/>
        <cfvo type="max"/>
        <color rgb="FFF8696B"/>
        <color rgb="FFFCFCFF"/>
        <color rgb="FF63BE7B"/>
      </colorScale>
    </cfRule>
    <cfRule type="colorScale" priority="1710">
      <colorScale>
        <cfvo type="min"/>
        <cfvo type="max"/>
        <color rgb="FFFCFCFF"/>
        <color rgb="FF63BE7B"/>
      </colorScale>
    </cfRule>
    <cfRule type="colorScale" priority="1750">
      <colorScale>
        <cfvo type="min"/>
        <cfvo type="percentile" val="50"/>
        <cfvo type="max"/>
        <color rgb="FFF8696B"/>
        <color rgb="FFFCFCFF"/>
        <color rgb="FF63BE7B"/>
      </colorScale>
    </cfRule>
  </conditionalFormatting>
  <conditionalFormatting sqref="T2:T3 T5:T6">
    <cfRule type="colorScale" priority="2110">
      <colorScale>
        <cfvo type="min"/>
        <cfvo type="percentile" val="50"/>
        <cfvo type="max"/>
        <color rgb="FFF8696B"/>
        <color rgb="FFFCFCFF"/>
        <color rgb="FF63BE7B"/>
      </colorScale>
    </cfRule>
    <cfRule type="colorScale" priority="2111">
      <colorScale>
        <cfvo type="min"/>
        <cfvo type="max"/>
        <color rgb="FFFCFCFF"/>
        <color rgb="FF63BE7B"/>
      </colorScale>
    </cfRule>
    <cfRule type="colorScale" priority="2112">
      <colorScale>
        <cfvo type="min"/>
        <cfvo type="max"/>
        <color rgb="FFFCFCFF"/>
        <color rgb="FF63BE7B"/>
      </colorScale>
    </cfRule>
    <cfRule type="colorScale" priority="2113">
      <colorScale>
        <cfvo type="min"/>
        <cfvo type="max"/>
        <color rgb="FFFCFCFF"/>
        <color rgb="FF63BE7B"/>
      </colorScale>
    </cfRule>
  </conditionalFormatting>
  <conditionalFormatting sqref="T2:T3 T5:T11 T28:T33">
    <cfRule type="colorScale" priority="27005">
      <colorScale>
        <cfvo type="min"/>
        <cfvo type="percentile" val="50"/>
        <cfvo type="max"/>
        <color rgb="FFF8696B"/>
        <color rgb="FFFCFCFF"/>
        <color rgb="FF63BE7B"/>
      </colorScale>
    </cfRule>
    <cfRule type="colorScale" priority="27006">
      <colorScale>
        <cfvo type="min"/>
        <cfvo type="max"/>
        <color rgb="FFFCFCFF"/>
        <color rgb="FF63BE7B"/>
      </colorScale>
    </cfRule>
  </conditionalFormatting>
  <conditionalFormatting sqref="T2:T3">
    <cfRule type="colorScale" priority="2087">
      <colorScale>
        <cfvo type="min"/>
        <cfvo type="max"/>
        <color rgb="FFFFEF9C"/>
        <color rgb="FF63BE7B"/>
      </colorScale>
    </cfRule>
  </conditionalFormatting>
  <conditionalFormatting sqref="T4">
    <cfRule type="colorScale" priority="1542">
      <colorScale>
        <cfvo type="min"/>
        <cfvo type="percentile" val="50"/>
        <cfvo type="max"/>
        <color rgb="FFF8696B"/>
        <color rgb="FFFCFCFF"/>
        <color rgb="FF63BE7B"/>
      </colorScale>
    </cfRule>
    <cfRule type="colorScale" priority="1590">
      <colorScale>
        <cfvo type="min"/>
        <cfvo type="max"/>
        <color rgb="FFFCFCFF"/>
        <color rgb="FF63BE7B"/>
      </colorScale>
    </cfRule>
    <cfRule type="colorScale" priority="1626">
      <colorScale>
        <cfvo type="min"/>
        <cfvo type="max"/>
        <color rgb="FFFFEF9C"/>
        <color rgb="FF63BE7B"/>
      </colorScale>
    </cfRule>
    <cfRule type="colorScale" priority="1627">
      <colorScale>
        <cfvo type="min"/>
        <cfvo type="max"/>
        <color rgb="FFFFEF9C"/>
        <color rgb="FF63BE7B"/>
      </colorScale>
    </cfRule>
    <cfRule type="colorScale" priority="1711">
      <colorScale>
        <cfvo type="min"/>
        <cfvo type="percentile" val="50"/>
        <cfvo type="max"/>
        <color rgb="FFF8696B"/>
        <color rgb="FFFCFCFF"/>
        <color rgb="FF63BE7B"/>
      </colorScale>
    </cfRule>
    <cfRule type="colorScale" priority="1712">
      <colorScale>
        <cfvo type="min"/>
        <cfvo type="max"/>
        <color rgb="FFFCFCFF"/>
        <color rgb="FF63BE7B"/>
      </colorScale>
    </cfRule>
    <cfRule type="colorScale" priority="1713">
      <colorScale>
        <cfvo type="min"/>
        <cfvo type="max"/>
        <color rgb="FFFCFCFF"/>
        <color rgb="FF63BE7B"/>
      </colorScale>
    </cfRule>
    <cfRule type="colorScale" priority="1714">
      <colorScale>
        <cfvo type="min"/>
        <cfvo type="max"/>
        <color rgb="FFFCFCFF"/>
        <color rgb="FF63BE7B"/>
      </colorScale>
    </cfRule>
    <cfRule type="colorScale" priority="1715">
      <colorScale>
        <cfvo type="min"/>
        <cfvo type="max"/>
        <color rgb="FFFCFCFF"/>
        <color rgb="FF63BE7B"/>
      </colorScale>
    </cfRule>
    <cfRule type="colorScale" priority="1716">
      <colorScale>
        <cfvo type="min"/>
        <cfvo type="percentile" val="50"/>
        <cfvo type="max"/>
        <color rgb="FFF8696B"/>
        <color rgb="FFFCFCFF"/>
        <color rgb="FF63BE7B"/>
      </colorScale>
    </cfRule>
    <cfRule type="colorScale" priority="1717">
      <colorScale>
        <cfvo type="min"/>
        <cfvo type="max"/>
        <color rgb="FFFCFCFF"/>
        <color rgb="FF63BE7B"/>
      </colorScale>
    </cfRule>
    <cfRule type="colorScale" priority="1751">
      <colorScale>
        <cfvo type="min"/>
        <cfvo type="percentile" val="50"/>
        <cfvo type="max"/>
        <color rgb="FFF8696B"/>
        <color rgb="FFFCFCFF"/>
        <color rgb="FF63BE7B"/>
      </colorScale>
    </cfRule>
  </conditionalFormatting>
  <conditionalFormatting sqref="T5:T6">
    <cfRule type="colorScale" priority="2073">
      <colorScale>
        <cfvo type="min"/>
        <cfvo type="max"/>
        <color rgb="FFFFEF9C"/>
        <color rgb="FF63BE7B"/>
      </colorScale>
    </cfRule>
  </conditionalFormatting>
  <conditionalFormatting sqref="T7:T11 T28:T33">
    <cfRule type="colorScale" priority="27009">
      <colorScale>
        <cfvo type="min"/>
        <cfvo type="percentile" val="50"/>
        <cfvo type="max"/>
        <color rgb="FFF8696B"/>
        <color rgb="FFFCFCFF"/>
        <color rgb="FF63BE7B"/>
      </colorScale>
    </cfRule>
    <cfRule type="colorScale" priority="27010">
      <colorScale>
        <cfvo type="min"/>
        <cfvo type="max"/>
        <color rgb="FFFCFCFF"/>
        <color rgb="FF63BE7B"/>
      </colorScale>
    </cfRule>
    <cfRule type="colorScale" priority="27011">
      <colorScale>
        <cfvo type="min"/>
        <cfvo type="max"/>
        <color rgb="FFFFEF9C"/>
        <color rgb="FF63BE7B"/>
      </colorScale>
    </cfRule>
    <cfRule type="colorScale" priority="27012">
      <colorScale>
        <cfvo type="min"/>
        <cfvo type="max"/>
        <color rgb="FFFFEF9C"/>
        <color rgb="FF63BE7B"/>
      </colorScale>
    </cfRule>
    <cfRule type="colorScale" priority="27013">
      <colorScale>
        <cfvo type="min"/>
        <cfvo type="max"/>
        <color rgb="FFFCFCFF"/>
        <color rgb="FF63BE7B"/>
      </colorScale>
    </cfRule>
    <cfRule type="colorScale" priority="27014">
      <colorScale>
        <cfvo type="min"/>
        <cfvo type="max"/>
        <color rgb="FFFCFCFF"/>
        <color rgb="FF63BE7B"/>
      </colorScale>
    </cfRule>
  </conditionalFormatting>
  <conditionalFormatting sqref="U2:U3 U5:U6">
    <cfRule type="colorScale" priority="2114">
      <colorScale>
        <cfvo type="min"/>
        <cfvo type="percentile" val="50"/>
        <cfvo type="max"/>
        <color rgb="FFF8696B"/>
        <color rgb="FFFCFCFF"/>
        <color rgb="FF63BE7B"/>
      </colorScale>
    </cfRule>
    <cfRule type="colorScale" priority="2115">
      <colorScale>
        <cfvo type="min"/>
        <cfvo type="max"/>
        <color rgb="FFFCFCFF"/>
        <color rgb="FF63BE7B"/>
      </colorScale>
    </cfRule>
  </conditionalFormatting>
  <conditionalFormatting sqref="U2:U3 U5:U11 U28:U33">
    <cfRule type="colorScale" priority="27015">
      <colorScale>
        <cfvo type="min"/>
        <cfvo type="percentile" val="50"/>
        <cfvo type="max"/>
        <color rgb="FFF8696B"/>
        <color rgb="FFFCFCFF"/>
        <color rgb="FF63BE7B"/>
      </colorScale>
    </cfRule>
    <cfRule type="colorScale" priority="27016">
      <colorScale>
        <cfvo type="min"/>
        <cfvo type="max"/>
        <color rgb="FFFCFCFF"/>
        <color rgb="FF63BE7B"/>
      </colorScale>
    </cfRule>
  </conditionalFormatting>
  <conditionalFormatting sqref="U2:U3 W2:W3 W5:W6 U5:U6">
    <cfRule type="colorScale" priority="1967">
      <colorScale>
        <cfvo type="min"/>
        <cfvo type="max"/>
        <color rgb="FFFFEF9C"/>
        <color rgb="FF63BE7B"/>
      </colorScale>
    </cfRule>
  </conditionalFormatting>
  <conditionalFormatting sqref="U2:U3 W2:W3">
    <cfRule type="colorScale" priority="2088">
      <colorScale>
        <cfvo type="min"/>
        <cfvo type="max"/>
        <color rgb="FFFFEF9C"/>
        <color rgb="FF63BE7B"/>
      </colorScale>
    </cfRule>
  </conditionalFormatting>
  <conditionalFormatting sqref="U4">
    <cfRule type="colorScale" priority="1541">
      <colorScale>
        <cfvo type="min"/>
        <cfvo type="percentile" val="50"/>
        <cfvo type="max"/>
        <color rgb="FFF8696B"/>
        <color rgb="FFFCFCFF"/>
        <color rgb="FF63BE7B"/>
      </colorScale>
    </cfRule>
    <cfRule type="colorScale" priority="1589">
      <colorScale>
        <cfvo type="min"/>
        <cfvo type="percentile" val="50"/>
        <cfvo type="max"/>
        <color rgb="FFF8696B"/>
        <color rgb="FFFCFCFF"/>
        <color rgb="FF63BE7B"/>
      </colorScale>
    </cfRule>
    <cfRule type="colorScale" priority="1718">
      <colorScale>
        <cfvo type="min"/>
        <cfvo type="percentile" val="50"/>
        <cfvo type="max"/>
        <color rgb="FFF8696B"/>
        <color rgb="FFFCFCFF"/>
        <color rgb="FF63BE7B"/>
      </colorScale>
    </cfRule>
    <cfRule type="colorScale" priority="1719">
      <colorScale>
        <cfvo type="min"/>
        <cfvo type="max"/>
        <color rgb="FFFCFCFF"/>
        <color rgb="FF63BE7B"/>
      </colorScale>
    </cfRule>
    <cfRule type="colorScale" priority="1720">
      <colorScale>
        <cfvo type="min"/>
        <cfvo type="max"/>
        <color rgb="FFFCFCFF"/>
        <color rgb="FF63BE7B"/>
      </colorScale>
    </cfRule>
    <cfRule type="colorScale" priority="1721">
      <colorScale>
        <cfvo type="min"/>
        <cfvo type="percentile" val="50"/>
        <cfvo type="max"/>
        <color rgb="FFF8696B"/>
        <color rgb="FFFCFCFF"/>
        <color rgb="FF63BE7B"/>
      </colorScale>
    </cfRule>
    <cfRule type="colorScale" priority="1722">
      <colorScale>
        <cfvo type="min"/>
        <cfvo type="max"/>
        <color rgb="FFFCFCFF"/>
        <color rgb="FF63BE7B"/>
      </colorScale>
    </cfRule>
    <cfRule type="colorScale" priority="1752">
      <colorScale>
        <cfvo type="min"/>
        <cfvo type="percentile" val="50"/>
        <cfvo type="max"/>
        <color rgb="FFF8696B"/>
        <color rgb="FFFCFCFF"/>
        <color rgb="FF63BE7B"/>
      </colorScale>
    </cfRule>
  </conditionalFormatting>
  <conditionalFormatting sqref="U5:U6 W5:W6">
    <cfRule type="colorScale" priority="2060">
      <colorScale>
        <cfvo type="min"/>
        <cfvo type="max"/>
        <color rgb="FFFFEF9C"/>
        <color rgb="FF63BE7B"/>
      </colorScale>
    </cfRule>
  </conditionalFormatting>
  <conditionalFormatting sqref="U7:U11 W7:W11 U28:U33 W28:W33">
    <cfRule type="colorScale" priority="1896">
      <colorScale>
        <cfvo type="min"/>
        <cfvo type="max"/>
        <color rgb="FFFFEF9C"/>
        <color rgb="FF63BE7B"/>
      </colorScale>
    </cfRule>
    <cfRule type="colorScale" priority="1897">
      <colorScale>
        <cfvo type="min"/>
        <cfvo type="max"/>
        <color rgb="FFFFEF9C"/>
        <color rgb="FF63BE7B"/>
      </colorScale>
    </cfRule>
    <cfRule type="colorScale" priority="1898">
      <colorScale>
        <cfvo type="min"/>
        <cfvo type="max"/>
        <color rgb="FFFFEF9C"/>
        <color rgb="FF63BE7B"/>
      </colorScale>
    </cfRule>
  </conditionalFormatting>
  <conditionalFormatting sqref="U7:U11 U28:U33">
    <cfRule type="colorScale" priority="27019">
      <colorScale>
        <cfvo type="min"/>
        <cfvo type="percentile" val="50"/>
        <cfvo type="max"/>
        <color rgb="FFF8696B"/>
        <color rgb="FFFCFCFF"/>
        <color rgb="FF63BE7B"/>
      </colorScale>
    </cfRule>
    <cfRule type="colorScale" priority="27020">
      <colorScale>
        <cfvo type="min"/>
        <cfvo type="max"/>
        <color rgb="FFFCFCFF"/>
        <color rgb="FF63BE7B"/>
      </colorScale>
    </cfRule>
  </conditionalFormatting>
  <conditionalFormatting sqref="U4:W4">
    <cfRule type="colorScale" priority="1723">
      <colorScale>
        <cfvo type="min"/>
        <cfvo type="max"/>
        <color rgb="FFFFEF9C"/>
        <color rgb="FF63BE7B"/>
      </colorScale>
    </cfRule>
    <cfRule type="colorScale" priority="1724">
      <colorScale>
        <cfvo type="min"/>
        <cfvo type="max"/>
        <color rgb="FFFFEF9C"/>
        <color rgb="FF63BE7B"/>
      </colorScale>
    </cfRule>
    <cfRule type="colorScale" priority="1725">
      <colorScale>
        <cfvo type="min"/>
        <cfvo type="max"/>
        <color rgb="FFFFEF9C"/>
        <color rgb="FF63BE7B"/>
      </colorScale>
    </cfRule>
  </conditionalFormatting>
  <conditionalFormatting sqref="V2:V3 V5:V11">
    <cfRule type="colorScale" priority="27024">
      <colorScale>
        <cfvo type="min"/>
        <cfvo type="percentile" val="50"/>
        <cfvo type="max"/>
        <color rgb="FF63BE7B"/>
        <color rgb="FFFCFCFF"/>
        <color rgb="FFF8696B"/>
      </colorScale>
    </cfRule>
    <cfRule type="colorScale" priority="27025">
      <colorScale>
        <cfvo type="min"/>
        <cfvo type="percentile" val="50"/>
        <cfvo type="max"/>
        <color rgb="FF63BE7B"/>
        <color rgb="FFFCFCFF"/>
        <color rgb="FFF8696B"/>
      </colorScale>
    </cfRule>
    <cfRule type="colorScale" priority="27026">
      <colorScale>
        <cfvo type="min"/>
        <cfvo type="max"/>
        <color rgb="FF63BE7B"/>
        <color rgb="FFFCFCFF"/>
      </colorScale>
    </cfRule>
    <cfRule type="colorScale" priority="27027">
      <colorScale>
        <cfvo type="min"/>
        <cfvo type="percentile" val="50"/>
        <cfvo type="max"/>
        <color rgb="FF63BE7B"/>
        <color rgb="FFFCFCFF"/>
        <color rgb="FFF8696B"/>
      </colorScale>
    </cfRule>
    <cfRule type="colorScale" priority="27028">
      <colorScale>
        <cfvo type="min"/>
        <cfvo type="max"/>
        <color rgb="FFFFEF9C"/>
        <color rgb="FF63BE7B"/>
      </colorScale>
    </cfRule>
    <cfRule type="colorScale" priority="27029">
      <colorScale>
        <cfvo type="min"/>
        <cfvo type="max"/>
        <color rgb="FFFFEF9C"/>
        <color rgb="FF63BE7B"/>
      </colorScale>
    </cfRule>
    <cfRule type="colorScale" priority="27030">
      <colorScale>
        <cfvo type="min"/>
        <cfvo type="max"/>
        <color rgb="FFFFEF9C"/>
        <color rgb="FF63BE7B"/>
      </colorScale>
    </cfRule>
  </conditionalFormatting>
  <conditionalFormatting sqref="V2:V3">
    <cfRule type="colorScale" priority="1783">
      <colorScale>
        <cfvo type="min"/>
        <cfvo type="max"/>
        <color rgb="FFFFEF9C"/>
        <color rgb="FF63BE7B"/>
      </colorScale>
    </cfRule>
  </conditionalFormatting>
  <conditionalFormatting sqref="V4">
    <cfRule type="colorScale" priority="1540">
      <colorScale>
        <cfvo type="min"/>
        <cfvo type="percentile" val="50"/>
        <cfvo type="max"/>
        <color rgb="FF63BE7B"/>
        <color rgb="FFFCFCFF"/>
        <color rgb="FFF8696B"/>
      </colorScale>
    </cfRule>
    <cfRule type="colorScale" priority="1588">
      <colorScale>
        <cfvo type="min"/>
        <cfvo type="percentile" val="50"/>
        <cfvo type="max"/>
        <color rgb="FF63BE7B"/>
        <color rgb="FFFCFCFF"/>
        <color rgb="FFF8696B"/>
      </colorScale>
    </cfRule>
    <cfRule type="colorScale" priority="1726">
      <colorScale>
        <cfvo type="min"/>
        <cfvo type="percentile" val="50"/>
        <cfvo type="max"/>
        <color rgb="FF63BE7B"/>
        <color rgb="FFFCFCFF"/>
        <color rgb="FFF8696B"/>
      </colorScale>
    </cfRule>
    <cfRule type="colorScale" priority="1727">
      <colorScale>
        <cfvo type="min"/>
        <cfvo type="percentile" val="50"/>
        <cfvo type="max"/>
        <color rgb="FF63BE7B"/>
        <color rgb="FFFCFCFF"/>
        <color rgb="FFF8696B"/>
      </colorScale>
    </cfRule>
    <cfRule type="colorScale" priority="1728">
      <colorScale>
        <cfvo type="min"/>
        <cfvo type="max"/>
        <color rgb="FF63BE7B"/>
        <color rgb="FFFCFCFF"/>
      </colorScale>
    </cfRule>
    <cfRule type="colorScale" priority="1729">
      <colorScale>
        <cfvo type="min"/>
        <cfvo type="percentile" val="50"/>
        <cfvo type="max"/>
        <color rgb="FF63BE7B"/>
        <color rgb="FFFCFCFF"/>
        <color rgb="FFF8696B"/>
      </colorScale>
    </cfRule>
    <cfRule type="colorScale" priority="1730">
      <colorScale>
        <cfvo type="min"/>
        <cfvo type="percentile" val="50"/>
        <cfvo type="max"/>
        <color rgb="FF63BE7B"/>
        <color rgb="FFFCFCFF"/>
        <color rgb="FFF8696B"/>
      </colorScale>
    </cfRule>
    <cfRule type="colorScale" priority="1753">
      <colorScale>
        <cfvo type="min"/>
        <cfvo type="percentile" val="50"/>
        <cfvo type="max"/>
        <color rgb="FF63BE7B"/>
        <color rgb="FFFCFCFF"/>
        <color rgb="FFF8696B"/>
      </colorScale>
    </cfRule>
  </conditionalFormatting>
  <conditionalFormatting sqref="V5">
    <cfRule type="colorScale" priority="1788">
      <colorScale>
        <cfvo type="min"/>
        <cfvo type="max"/>
        <color rgb="FFFFEF9C"/>
        <color rgb="FF63BE7B"/>
      </colorScale>
    </cfRule>
    <cfRule type="colorScale" priority="1789">
      <colorScale>
        <cfvo type="min"/>
        <cfvo type="max"/>
        <color rgb="FFFFEF9C"/>
        <color rgb="FF63BE7B"/>
      </colorScale>
    </cfRule>
  </conditionalFormatting>
  <conditionalFormatting sqref="V5:V11">
    <cfRule type="colorScale" priority="27038">
      <colorScale>
        <cfvo type="min"/>
        <cfvo type="max"/>
        <color rgb="FFFFEF9C"/>
        <color rgb="FF63BE7B"/>
      </colorScale>
    </cfRule>
  </conditionalFormatting>
  <conditionalFormatting sqref="V6">
    <cfRule type="colorScale" priority="1790">
      <colorScale>
        <cfvo type="min"/>
        <cfvo type="max"/>
        <color rgb="FFFFEF9C"/>
        <color rgb="FF63BE7B"/>
      </colorScale>
    </cfRule>
  </conditionalFormatting>
  <conditionalFormatting sqref="V7">
    <cfRule type="colorScale" priority="1791">
      <colorScale>
        <cfvo type="min"/>
        <cfvo type="max"/>
        <color rgb="FFFFEF9C"/>
        <color rgb="FF63BE7B"/>
      </colorScale>
    </cfRule>
    <cfRule type="colorScale" priority="1809">
      <colorScale>
        <cfvo type="min"/>
        <cfvo type="max"/>
        <color rgb="FFFFEF9C"/>
        <color rgb="FF63BE7B"/>
      </colorScale>
    </cfRule>
  </conditionalFormatting>
  <conditionalFormatting sqref="V8">
    <cfRule type="colorScale" priority="1810">
      <colorScale>
        <cfvo type="min"/>
        <cfvo type="max"/>
        <color rgb="FFFFEF9C"/>
        <color rgb="FF63BE7B"/>
      </colorScale>
    </cfRule>
    <cfRule type="colorScale" priority="1811">
      <colorScale>
        <cfvo type="min"/>
        <cfvo type="percentile" val="50"/>
        <cfvo type="max"/>
        <color rgb="FFF8696B"/>
        <color rgb="FFFFEB84"/>
        <color rgb="FF63BE7B"/>
      </colorScale>
    </cfRule>
  </conditionalFormatting>
  <conditionalFormatting sqref="V8:V11">
    <cfRule type="colorScale" priority="1812">
      <colorScale>
        <cfvo type="min"/>
        <cfvo type="max"/>
        <color rgb="FFFFEF9C"/>
        <color rgb="FF63BE7B"/>
      </colorScale>
    </cfRule>
  </conditionalFormatting>
  <conditionalFormatting sqref="V8:V11">
    <cfRule type="colorScale" priority="1813">
      <colorScale>
        <cfvo type="min"/>
        <cfvo type="max"/>
        <color rgb="FFFFEF9C"/>
        <color rgb="FF63BE7B"/>
      </colorScale>
    </cfRule>
    <cfRule type="colorScale" priority="1814">
      <colorScale>
        <cfvo type="min"/>
        <cfvo type="max"/>
        <color rgb="FFFFEF9C"/>
        <color rgb="FF63BE7B"/>
      </colorScale>
    </cfRule>
  </conditionalFormatting>
  <conditionalFormatting sqref="V9">
    <cfRule type="colorScale" priority="1815">
      <colorScale>
        <cfvo type="min"/>
        <cfvo type="max"/>
        <color rgb="FFFFEF9C"/>
        <color rgb="FF63BE7B"/>
      </colorScale>
    </cfRule>
    <cfRule type="colorScale" priority="1816">
      <colorScale>
        <cfvo type="min"/>
        <cfvo type="percentile" val="50"/>
        <cfvo type="max"/>
        <color rgb="FFF8696B"/>
        <color rgb="FFFFEB84"/>
        <color rgb="FF63BE7B"/>
      </colorScale>
    </cfRule>
    <cfRule type="colorScale" priority="1817">
      <colorScale>
        <cfvo type="min"/>
        <cfvo type="percentile" val="50"/>
        <cfvo type="max"/>
        <color rgb="FFF8696B"/>
        <color rgb="FFFFEB84"/>
        <color rgb="FF63BE7B"/>
      </colorScale>
    </cfRule>
  </conditionalFormatting>
  <conditionalFormatting sqref="V10">
    <cfRule type="colorScale" priority="1818">
      <colorScale>
        <cfvo type="min"/>
        <cfvo type="max"/>
        <color rgb="FFFFEF9C"/>
        <color rgb="FF63BE7B"/>
      </colorScale>
    </cfRule>
    <cfRule type="colorScale" priority="1819">
      <colorScale>
        <cfvo type="min"/>
        <cfvo type="percentile" val="50"/>
        <cfvo type="max"/>
        <color rgb="FFF8696B"/>
        <color rgb="FFFFEB84"/>
        <color rgb="FF63BE7B"/>
      </colorScale>
    </cfRule>
  </conditionalFormatting>
  <conditionalFormatting sqref="V11">
    <cfRule type="colorScale" priority="1820">
      <colorScale>
        <cfvo type="min"/>
        <cfvo type="max"/>
        <color rgb="FFFFEF9C"/>
        <color rgb="FF63BE7B"/>
      </colorScale>
    </cfRule>
    <cfRule type="colorScale" priority="1821">
      <colorScale>
        <cfvo type="min"/>
        <cfvo type="percentile" val="50"/>
        <cfvo type="max"/>
        <color rgb="FFF8696B"/>
        <color rgb="FFFFEB84"/>
        <color rgb="FF63BE7B"/>
      </colorScale>
    </cfRule>
  </conditionalFormatting>
  <conditionalFormatting sqref="W2:W3 W5:W6">
    <cfRule type="colorScale" priority="2116">
      <colorScale>
        <cfvo type="min"/>
        <cfvo type="percentile" val="50"/>
        <cfvo type="max"/>
        <color rgb="FF63BE7B"/>
        <color rgb="FFFCFCFF"/>
        <color rgb="FFF8696B"/>
      </colorScale>
    </cfRule>
    <cfRule type="colorScale" priority="2117">
      <colorScale>
        <cfvo type="min"/>
        <cfvo type="max"/>
        <color rgb="FF63BE7B"/>
        <color rgb="FFFCFCFF"/>
      </colorScale>
    </cfRule>
    <cfRule type="colorScale" priority="2118">
      <colorScale>
        <cfvo type="min"/>
        <cfvo type="percentile" val="50"/>
        <cfvo type="max"/>
        <color rgb="FF63BE7B"/>
        <color rgb="FFFCFCFF"/>
        <color rgb="FFF8696B"/>
      </colorScale>
    </cfRule>
  </conditionalFormatting>
  <conditionalFormatting sqref="W2:W3 W5:W11 W28:W33">
    <cfRule type="colorScale" priority="27040">
      <colorScale>
        <cfvo type="min"/>
        <cfvo type="percentile" val="50"/>
        <cfvo type="max"/>
        <color rgb="FF63BE7B"/>
        <color rgb="FFFCFCFF"/>
        <color rgb="FFF8696B"/>
      </colorScale>
    </cfRule>
  </conditionalFormatting>
  <conditionalFormatting sqref="W4">
    <cfRule type="colorScale" priority="1539">
      <colorScale>
        <cfvo type="min"/>
        <cfvo type="percentile" val="50"/>
        <cfvo type="max"/>
        <color rgb="FF63BE7B"/>
        <color rgb="FFFCFCFF"/>
        <color rgb="FFF8696B"/>
      </colorScale>
    </cfRule>
    <cfRule type="colorScale" priority="1587">
      <colorScale>
        <cfvo type="min"/>
        <cfvo type="percentile" val="50"/>
        <cfvo type="max"/>
        <color rgb="FF63BE7B"/>
        <color rgb="FFFCFCFF"/>
        <color rgb="FFF8696B"/>
      </colorScale>
    </cfRule>
    <cfRule type="colorScale" priority="1731">
      <colorScale>
        <cfvo type="min"/>
        <cfvo type="percentile" val="50"/>
        <cfvo type="max"/>
        <color rgb="FF63BE7B"/>
        <color rgb="FFFCFCFF"/>
        <color rgb="FFF8696B"/>
      </colorScale>
    </cfRule>
    <cfRule type="colorScale" priority="1732">
      <colorScale>
        <cfvo type="min"/>
        <cfvo type="max"/>
        <color rgb="FF63BE7B"/>
        <color rgb="FFFCFCFF"/>
      </colorScale>
    </cfRule>
    <cfRule type="colorScale" priority="1733">
      <colorScale>
        <cfvo type="min"/>
        <cfvo type="percentile" val="50"/>
        <cfvo type="max"/>
        <color rgb="FF63BE7B"/>
        <color rgb="FFFCFCFF"/>
        <color rgb="FFF8696B"/>
      </colorScale>
    </cfRule>
    <cfRule type="colorScale" priority="1734">
      <colorScale>
        <cfvo type="min"/>
        <cfvo type="percentile" val="50"/>
        <cfvo type="max"/>
        <color rgb="FF63BE7B"/>
        <color rgb="FFFCFCFF"/>
        <color rgb="FFF8696B"/>
      </colorScale>
    </cfRule>
    <cfRule type="colorScale" priority="1754">
      <colorScale>
        <cfvo type="min"/>
        <cfvo type="percentile" val="50"/>
        <cfvo type="max"/>
        <color rgb="FF63BE7B"/>
        <color rgb="FFFCFCFF"/>
        <color rgb="FFF8696B"/>
      </colorScale>
    </cfRule>
  </conditionalFormatting>
  <conditionalFormatting sqref="W7:W11 W28:W33">
    <cfRule type="colorScale" priority="27042">
      <colorScale>
        <cfvo type="min"/>
        <cfvo type="percentile" val="50"/>
        <cfvo type="max"/>
        <color rgb="FF63BE7B"/>
        <color rgb="FFFCFCFF"/>
        <color rgb="FFF8696B"/>
      </colorScale>
    </cfRule>
    <cfRule type="colorScale" priority="27043">
      <colorScale>
        <cfvo type="min"/>
        <cfvo type="max"/>
        <color rgb="FF63BE7B"/>
        <color rgb="FFFCFCFF"/>
      </colorScale>
    </cfRule>
    <cfRule type="colorScale" priority="27044">
      <colorScale>
        <cfvo type="min"/>
        <cfvo type="percentile" val="50"/>
        <cfvo type="max"/>
        <color rgb="FF63BE7B"/>
        <color rgb="FFFCFCFF"/>
        <color rgb="FFF8696B"/>
      </colorScale>
    </cfRule>
  </conditionalFormatting>
  <conditionalFormatting sqref="D2:D11">
    <cfRule type="colorScale" priority="1538">
      <colorScale>
        <cfvo type="min"/>
        <cfvo type="percentile" val="50"/>
        <cfvo type="max"/>
        <color rgb="FFF8696B"/>
        <color rgb="FFFCFCFF"/>
        <color rgb="FF63BE7B"/>
      </colorScale>
    </cfRule>
  </conditionalFormatting>
  <conditionalFormatting sqref="D12:D14">
    <cfRule type="colorScale" priority="1385">
      <colorScale>
        <cfvo type="min"/>
        <cfvo type="percentile" val="50"/>
        <cfvo type="max"/>
        <color rgb="FFF8696B"/>
        <color rgb="FFFCFCFF"/>
        <color rgb="FF63BE7B"/>
      </colorScale>
    </cfRule>
  </conditionalFormatting>
  <conditionalFormatting sqref="D12:D15">
    <cfRule type="colorScale" priority="1342">
      <colorScale>
        <cfvo type="min"/>
        <cfvo type="percentile" val="50"/>
        <cfvo type="max"/>
        <color rgb="FFF8696B"/>
        <color rgb="FFFCFCFF"/>
        <color rgb="FF63BE7B"/>
      </colorScale>
    </cfRule>
  </conditionalFormatting>
  <conditionalFormatting sqref="D12">
    <cfRule type="colorScale" priority="1355">
      <colorScale>
        <cfvo type="min"/>
        <cfvo type="percentile" val="50"/>
        <cfvo type="max"/>
        <color rgb="FFF8696B"/>
        <color rgb="FFFCFCFF"/>
        <color rgb="FF63BE7B"/>
      </colorScale>
    </cfRule>
    <cfRule type="colorScale" priority="1360">
      <colorScale>
        <cfvo type="min"/>
        <cfvo type="percentile" val="50"/>
        <cfvo type="max"/>
        <color rgb="FFF8696B"/>
        <color rgb="FFFCFCFF"/>
        <color rgb="FF63BE7B"/>
      </colorScale>
    </cfRule>
  </conditionalFormatting>
  <conditionalFormatting sqref="E12">
    <cfRule type="colorScale" priority="1354">
      <colorScale>
        <cfvo type="min"/>
        <cfvo type="max"/>
        <color rgb="FFFCFCFF"/>
        <color rgb="FF63BE7B"/>
      </colorScale>
    </cfRule>
    <cfRule type="colorScale" priority="1361">
      <colorScale>
        <cfvo type="min"/>
        <cfvo type="max"/>
        <color rgb="FFFCFCFF"/>
        <color rgb="FF63BE7B"/>
      </colorScale>
    </cfRule>
  </conditionalFormatting>
  <conditionalFormatting sqref="E12:N12 N13">
    <cfRule type="colorScale" priority="1379">
      <colorScale>
        <cfvo type="min"/>
        <cfvo type="max"/>
        <color rgb="FFFCFCFF"/>
        <color rgb="FF63BE7B"/>
      </colorScale>
    </cfRule>
    <cfRule type="colorScale" priority="1380">
      <colorScale>
        <cfvo type="min"/>
        <cfvo type="max"/>
        <color rgb="FFFCFCFF"/>
        <color rgb="FF63BE7B"/>
      </colorScale>
    </cfRule>
    <cfRule type="colorScale" priority="1381">
      <colorScale>
        <cfvo type="min"/>
        <cfvo type="percentile" val="50"/>
        <cfvo type="max"/>
        <color rgb="FFF8696B"/>
        <color rgb="FFFFEB84"/>
        <color rgb="FF63BE7B"/>
      </colorScale>
    </cfRule>
    <cfRule type="colorScale" priority="1382">
      <colorScale>
        <cfvo type="min"/>
        <cfvo type="max"/>
        <color rgb="FFFFEF9C"/>
        <color rgb="FF63BE7B"/>
      </colorScale>
    </cfRule>
  </conditionalFormatting>
  <conditionalFormatting sqref="F12:G12 J12:N12 N13">
    <cfRule type="colorScale" priority="1362">
      <colorScale>
        <cfvo type="min"/>
        <cfvo type="max"/>
        <color rgb="FFFCFCFF"/>
        <color rgb="FF63BE7B"/>
      </colorScale>
    </cfRule>
  </conditionalFormatting>
  <conditionalFormatting sqref="H12">
    <cfRule type="colorScale" priority="1352">
      <colorScale>
        <cfvo type="min"/>
        <cfvo type="percentile" val="50"/>
        <cfvo type="max"/>
        <color rgb="FFF8696B"/>
        <color rgb="FFFCFCFF"/>
        <color rgb="FF63BE7B"/>
      </colorScale>
    </cfRule>
    <cfRule type="colorScale" priority="1353">
      <colorScale>
        <cfvo type="min"/>
        <cfvo type="max"/>
        <color rgb="FFFCFCFF"/>
        <color rgb="FF63BE7B"/>
      </colorScale>
    </cfRule>
    <cfRule type="colorScale" priority="1363">
      <colorScale>
        <cfvo type="min"/>
        <cfvo type="max"/>
        <color rgb="FFFCFCFF"/>
        <color rgb="FF63BE7B"/>
      </colorScale>
    </cfRule>
  </conditionalFormatting>
  <conditionalFormatting sqref="I12">
    <cfRule type="colorScale" priority="1383">
      <colorScale>
        <cfvo type="min"/>
        <cfvo type="percentile" val="50"/>
        <cfvo type="max"/>
        <color rgb="FFF8696B"/>
        <color rgb="FFFCFCFF"/>
        <color rgb="FF63BE7B"/>
      </colorScale>
    </cfRule>
    <cfRule type="colorScale" priority="1384">
      <colorScale>
        <cfvo type="min"/>
        <cfvo type="max"/>
        <color rgb="FFFCFCFF"/>
        <color rgb="FF63BE7B"/>
      </colorScale>
    </cfRule>
  </conditionalFormatting>
  <conditionalFormatting sqref="K12:K14">
    <cfRule type="colorScale" priority="1386">
      <colorScale>
        <cfvo type="min"/>
        <cfvo type="percentile" val="50"/>
        <cfvo type="max"/>
        <color rgb="FFF8696B"/>
        <color rgb="FFFCFCFF"/>
        <color rgb="FF63BE7B"/>
      </colorScale>
    </cfRule>
  </conditionalFormatting>
  <conditionalFormatting sqref="L12:L14">
    <cfRule type="colorScale" priority="1387">
      <colorScale>
        <cfvo type="min"/>
        <cfvo type="percentile" val="50"/>
        <cfvo type="max"/>
        <color rgb="FFF8696B"/>
        <color rgb="FFFCFCFF"/>
        <color rgb="FF63BE7B"/>
      </colorScale>
    </cfRule>
  </conditionalFormatting>
  <conditionalFormatting sqref="O12">
    <cfRule type="colorScale" priority="1351">
      <colorScale>
        <cfvo type="min"/>
        <cfvo type="percentile" val="50"/>
        <cfvo type="max"/>
        <color rgb="FF63BE7B"/>
        <color rgb="FFFCFCFF"/>
        <color rgb="FFF8696B"/>
      </colorScale>
    </cfRule>
    <cfRule type="colorScale" priority="1364">
      <colorScale>
        <cfvo type="min"/>
        <cfvo type="percentile" val="50"/>
        <cfvo type="max"/>
        <color rgb="FF63BE7B"/>
        <color rgb="FFFCFCFF"/>
        <color rgb="FFF8696B"/>
      </colorScale>
    </cfRule>
    <cfRule type="colorScale" priority="1365">
      <colorScale>
        <cfvo type="min"/>
        <cfvo type="percentile" val="50"/>
        <cfvo type="max"/>
        <color rgb="FF63BE7B"/>
        <color rgb="FFFCFCFF"/>
        <color rgb="FFF8696B"/>
      </colorScale>
    </cfRule>
    <cfRule type="colorScale" priority="1366">
      <colorScale>
        <cfvo type="min"/>
        <cfvo type="percentile" val="50"/>
        <cfvo type="max"/>
        <color rgb="FF63BE7B"/>
        <color rgb="FFFCFCFF"/>
        <color rgb="FFF8696B"/>
      </colorScale>
    </cfRule>
  </conditionalFormatting>
  <conditionalFormatting sqref="P12">
    <cfRule type="colorScale" priority="1350">
      <colorScale>
        <cfvo type="min"/>
        <cfvo type="percentile" val="50"/>
        <cfvo type="max"/>
        <color rgb="FF63BE7B"/>
        <color rgb="FFFCFCFF"/>
        <color rgb="FFF8696B"/>
      </colorScale>
    </cfRule>
    <cfRule type="colorScale" priority="1367">
      <colorScale>
        <cfvo type="min"/>
        <cfvo type="percentile" val="50"/>
        <cfvo type="max"/>
        <color rgb="FF63BE7B"/>
        <color rgb="FFFCFCFF"/>
        <color rgb="FFF8696B"/>
      </colorScale>
    </cfRule>
    <cfRule type="colorScale" priority="1368">
      <colorScale>
        <cfvo type="min"/>
        <cfvo type="percentile" val="50"/>
        <cfvo type="max"/>
        <color rgb="FF63BE7B"/>
        <color rgb="FFFCFCFF"/>
        <color rgb="FFF8696B"/>
      </colorScale>
    </cfRule>
    <cfRule type="colorScale" priority="1369">
      <colorScale>
        <cfvo type="min"/>
        <cfvo type="percentile" val="50"/>
        <cfvo type="max"/>
        <color rgb="FF63BE7B"/>
        <color rgb="FFFCFCFF"/>
        <color rgb="FFF8696B"/>
      </colorScale>
    </cfRule>
  </conditionalFormatting>
  <conditionalFormatting sqref="Q12">
    <cfRule type="colorScale" priority="1348">
      <colorScale>
        <cfvo type="min"/>
        <cfvo type="percentile" val="50"/>
        <cfvo type="max"/>
        <color rgb="FFF8696B"/>
        <color rgb="FFFCFCFF"/>
        <color rgb="FF63BE7B"/>
      </colorScale>
    </cfRule>
    <cfRule type="colorScale" priority="1349">
      <colorScale>
        <cfvo type="min"/>
        <cfvo type="max"/>
        <color rgb="FFFFEF9C"/>
        <color rgb="FF63BE7B"/>
      </colorScale>
    </cfRule>
    <cfRule type="colorScale" priority="1370">
      <colorScale>
        <cfvo type="min"/>
        <cfvo type="max"/>
        <color rgb="FFFFEF9C"/>
        <color rgb="FF63BE7B"/>
      </colorScale>
    </cfRule>
    <cfRule type="colorScale" priority="1371">
      <colorScale>
        <cfvo type="min"/>
        <cfvo type="percentile" val="50"/>
        <cfvo type="max"/>
        <color rgb="FFF8696B"/>
        <color rgb="FFFCFCFF"/>
        <color rgb="FF63BE7B"/>
      </colorScale>
    </cfRule>
  </conditionalFormatting>
  <conditionalFormatting sqref="Q12:U12 W12">
    <cfRule type="colorScale" priority="1356">
      <colorScale>
        <cfvo type="min"/>
        <cfvo type="max"/>
        <color rgb="FFFFEF9C"/>
        <color rgb="FF63BE7B"/>
      </colorScale>
    </cfRule>
    <cfRule type="colorScale" priority="1357">
      <colorScale>
        <cfvo type="min"/>
        <cfvo type="max"/>
        <color rgb="FFFFEF9C"/>
        <color rgb="FF63BE7B"/>
      </colorScale>
    </cfRule>
    <cfRule type="colorScale" priority="1358">
      <colorScale>
        <cfvo type="min"/>
        <cfvo type="max"/>
        <color rgb="FFFFEF9C"/>
        <color rgb="FF63BE7B"/>
      </colorScale>
    </cfRule>
  </conditionalFormatting>
  <conditionalFormatting sqref="R12:S12">
    <cfRule type="colorScale" priority="1347">
      <colorScale>
        <cfvo type="min"/>
        <cfvo type="max"/>
        <color rgb="FFFCFCFF"/>
        <color rgb="FF63BE7B"/>
      </colorScale>
    </cfRule>
    <cfRule type="colorScale" priority="1372">
      <colorScale>
        <cfvo type="min"/>
        <cfvo type="max"/>
        <color rgb="FFFFEF9C"/>
        <color rgb="FF63BE7B"/>
      </colorScale>
    </cfRule>
    <cfRule type="colorScale" priority="1373">
      <colorScale>
        <cfvo type="min"/>
        <cfvo type="max"/>
        <color rgb="FFFCFCFF"/>
        <color rgb="FF63BE7B"/>
      </colorScale>
    </cfRule>
  </conditionalFormatting>
  <conditionalFormatting sqref="T12">
    <cfRule type="colorScale" priority="1346">
      <colorScale>
        <cfvo type="min"/>
        <cfvo type="max"/>
        <color rgb="FFFCFCFF"/>
        <color rgb="FF63BE7B"/>
      </colorScale>
    </cfRule>
    <cfRule type="colorScale" priority="1374">
      <colorScale>
        <cfvo type="min"/>
        <cfvo type="max"/>
        <color rgb="FFFFEF9C"/>
        <color rgb="FF63BE7B"/>
      </colorScale>
    </cfRule>
    <cfRule type="colorScale" priority="1375">
      <colorScale>
        <cfvo type="min"/>
        <cfvo type="max"/>
        <color rgb="FFFCFCFF"/>
        <color rgb="FF63BE7B"/>
      </colorScale>
    </cfRule>
  </conditionalFormatting>
  <conditionalFormatting sqref="U12">
    <cfRule type="colorScale" priority="1345">
      <colorScale>
        <cfvo type="min"/>
        <cfvo type="max"/>
        <color rgb="FFFCFCFF"/>
        <color rgb="FF63BE7B"/>
      </colorScale>
    </cfRule>
    <cfRule type="colorScale" priority="1376">
      <colorScale>
        <cfvo type="min"/>
        <cfvo type="max"/>
        <color rgb="FFFCFCFF"/>
        <color rgb="FF63BE7B"/>
      </colorScale>
    </cfRule>
  </conditionalFormatting>
  <conditionalFormatting sqref="V12">
    <cfRule type="colorScale" priority="1343">
      <colorScale>
        <cfvo type="min"/>
        <cfvo type="max"/>
        <color rgb="FFFFEF9C"/>
        <color rgb="FF63BE7B"/>
      </colorScale>
    </cfRule>
  </conditionalFormatting>
  <conditionalFormatting sqref="U12 W12">
    <cfRule type="colorScale" priority="1359">
      <colorScale>
        <cfvo type="min"/>
        <cfvo type="max"/>
        <color rgb="FFFFEF9C"/>
        <color rgb="FF63BE7B"/>
      </colorScale>
    </cfRule>
  </conditionalFormatting>
  <conditionalFormatting sqref="W12">
    <cfRule type="colorScale" priority="1344">
      <colorScale>
        <cfvo type="min"/>
        <cfvo type="percentile" val="50"/>
        <cfvo type="max"/>
        <color rgb="FF63BE7B"/>
        <color rgb="FFFCFCFF"/>
        <color rgb="FFF8696B"/>
      </colorScale>
    </cfRule>
    <cfRule type="colorScale" priority="1377">
      <colorScale>
        <cfvo type="min"/>
        <cfvo type="percentile" val="50"/>
        <cfvo type="max"/>
        <color rgb="FF63BE7B"/>
        <color rgb="FFFCFCFF"/>
        <color rgb="FFF8696B"/>
      </colorScale>
    </cfRule>
    <cfRule type="colorScale" priority="1378">
      <colorScale>
        <cfvo type="min"/>
        <cfvo type="max"/>
        <color rgb="FF63BE7B"/>
        <color rgb="FFFCFCFF"/>
      </colorScale>
    </cfRule>
  </conditionalFormatting>
  <conditionalFormatting sqref="D12:D14">
    <cfRule type="colorScale" priority="1388">
      <colorScale>
        <cfvo type="min"/>
        <cfvo type="percentile" val="50"/>
        <cfvo type="max"/>
        <color rgb="FFF8696B"/>
        <color rgb="FFFCFCFF"/>
        <color rgb="FF63BE7B"/>
      </colorScale>
    </cfRule>
  </conditionalFormatting>
  <conditionalFormatting sqref="D12:D14">
    <cfRule type="colorScale" priority="1389">
      <colorScale>
        <cfvo type="min"/>
        <cfvo type="percentile" val="50"/>
        <cfvo type="max"/>
        <color rgb="FFF8696B"/>
        <color rgb="FFFCFCFF"/>
        <color rgb="FF63BE7B"/>
      </colorScale>
    </cfRule>
  </conditionalFormatting>
  <conditionalFormatting sqref="D12:D15">
    <cfRule type="colorScale" priority="1390">
      <colorScale>
        <cfvo type="min"/>
        <cfvo type="percentile" val="50"/>
        <cfvo type="max"/>
        <color rgb="FFF8696B"/>
        <color rgb="FFFCFCFF"/>
        <color rgb="FF63BE7B"/>
      </colorScale>
    </cfRule>
  </conditionalFormatting>
  <conditionalFormatting sqref="E12:E14">
    <cfRule type="colorScale" priority="1391">
      <colorScale>
        <cfvo type="min"/>
        <cfvo type="max"/>
        <color rgb="FFFCFCFF"/>
        <color rgb="FF63BE7B"/>
      </colorScale>
    </cfRule>
  </conditionalFormatting>
  <conditionalFormatting sqref="E12:E14">
    <cfRule type="colorScale" priority="1392">
      <colorScale>
        <cfvo type="min"/>
        <cfvo type="percentile" val="50"/>
        <cfvo type="max"/>
        <color rgb="FFF8696B"/>
        <color rgb="FFFCFCFF"/>
        <color rgb="FF63BE7B"/>
      </colorScale>
    </cfRule>
    <cfRule type="colorScale" priority="1393">
      <colorScale>
        <cfvo type="min"/>
        <cfvo type="max"/>
        <color rgb="FFFCFCFF"/>
        <color rgb="FF63BE7B"/>
      </colorScale>
    </cfRule>
  </conditionalFormatting>
  <conditionalFormatting sqref="E12:E14">
    <cfRule type="colorScale" priority="1394">
      <colorScale>
        <cfvo type="min"/>
        <cfvo type="percentile" val="50"/>
        <cfvo type="max"/>
        <color rgb="FFF8696B"/>
        <color rgb="FFFCFCFF"/>
        <color rgb="FF63BE7B"/>
      </colorScale>
    </cfRule>
  </conditionalFormatting>
  <conditionalFormatting sqref="E12:E15">
    <cfRule type="colorScale" priority="1395">
      <colorScale>
        <cfvo type="min"/>
        <cfvo type="max"/>
        <color rgb="FFFCFCFF"/>
        <color rgb="FF63BE7B"/>
      </colorScale>
    </cfRule>
  </conditionalFormatting>
  <conditionalFormatting sqref="F12:F14">
    <cfRule type="colorScale" priority="1396">
      <colorScale>
        <cfvo type="min"/>
        <cfvo type="max"/>
        <color rgb="FFFCFCFF"/>
        <color rgb="FF63BE7B"/>
      </colorScale>
    </cfRule>
  </conditionalFormatting>
  <conditionalFormatting sqref="F12:F14">
    <cfRule type="colorScale" priority="1397">
      <colorScale>
        <cfvo type="min"/>
        <cfvo type="max"/>
        <color rgb="FFFCFCFF"/>
        <color rgb="FF63BE7B"/>
      </colorScale>
    </cfRule>
  </conditionalFormatting>
  <conditionalFormatting sqref="F12:F14">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onditionalFormatting>
  <conditionalFormatting sqref="F12:F14">
    <cfRule type="colorScale" priority="1400">
      <colorScale>
        <cfvo type="min"/>
        <cfvo type="percentile" val="50"/>
        <cfvo type="max"/>
        <color rgb="FFF8696B"/>
        <color rgb="FFFCFCFF"/>
        <color rgb="FF63BE7B"/>
      </colorScale>
    </cfRule>
  </conditionalFormatting>
  <conditionalFormatting sqref="F12:F15">
    <cfRule type="colorScale" priority="1401">
      <colorScale>
        <cfvo type="min"/>
        <cfvo type="max"/>
        <color rgb="FFFCFCFF"/>
        <color rgb="FF63BE7B"/>
      </colorScale>
    </cfRule>
  </conditionalFormatting>
  <conditionalFormatting sqref="G12:G14">
    <cfRule type="colorScale" priority="1402">
      <colorScale>
        <cfvo type="min"/>
        <cfvo type="max"/>
        <color rgb="FFFCFCFF"/>
        <color rgb="FF63BE7B"/>
      </colorScale>
    </cfRule>
  </conditionalFormatting>
  <conditionalFormatting sqref="G12:G14">
    <cfRule type="colorScale" priority="1403">
      <colorScale>
        <cfvo type="min"/>
        <cfvo type="percentile" val="50"/>
        <cfvo type="max"/>
        <color rgb="FFF8696B"/>
        <color rgb="FFFCFCFF"/>
        <color rgb="FF63BE7B"/>
      </colorScale>
    </cfRule>
    <cfRule type="colorScale" priority="1404">
      <colorScale>
        <cfvo type="min"/>
        <cfvo type="max"/>
        <color rgb="FFFCFCFF"/>
        <color rgb="FF63BE7B"/>
      </colorScale>
    </cfRule>
  </conditionalFormatting>
  <conditionalFormatting sqref="G12:G14">
    <cfRule type="colorScale" priority="1405">
      <colorScale>
        <cfvo type="min"/>
        <cfvo type="max"/>
        <color rgb="FFFCFCFF"/>
        <color rgb="FF63BE7B"/>
      </colorScale>
    </cfRule>
    <cfRule type="colorScale" priority="1406">
      <colorScale>
        <cfvo type="min"/>
        <cfvo type="percentile" val="50"/>
        <cfvo type="max"/>
        <color rgb="FFF8696B"/>
        <color rgb="FFFCFCFF"/>
        <color rgb="FF63BE7B"/>
      </colorScale>
    </cfRule>
  </conditionalFormatting>
  <conditionalFormatting sqref="G12:G15">
    <cfRule type="colorScale" priority="1407">
      <colorScale>
        <cfvo type="min"/>
        <cfvo type="max"/>
        <color rgb="FFFCFCFF"/>
        <color rgb="FF63BE7B"/>
      </colorScale>
    </cfRule>
  </conditionalFormatting>
  <conditionalFormatting sqref="H12:H14">
    <cfRule type="colorScale" priority="1408">
      <colorScale>
        <cfvo type="min"/>
        <cfvo type="percentile" val="50"/>
        <cfvo type="max"/>
        <color rgb="FFF8696B"/>
        <color rgb="FFFCFCFF"/>
        <color rgb="FF63BE7B"/>
      </colorScale>
    </cfRule>
  </conditionalFormatting>
  <conditionalFormatting sqref="H12:H14">
    <cfRule type="colorScale" priority="1409">
      <colorScale>
        <cfvo type="min"/>
        <cfvo type="percentile" val="50"/>
        <cfvo type="max"/>
        <color rgb="FFF8696B"/>
        <color rgb="FFFCFCFF"/>
        <color rgb="FF63BE7B"/>
      </colorScale>
    </cfRule>
    <cfRule type="colorScale" priority="1410">
      <colorScale>
        <cfvo type="min"/>
        <cfvo type="max"/>
        <color rgb="FFFCFCFF"/>
        <color rgb="FF63BE7B"/>
      </colorScale>
    </cfRule>
  </conditionalFormatting>
  <conditionalFormatting sqref="H12:H14">
    <cfRule type="colorScale" priority="1411">
      <colorScale>
        <cfvo type="min"/>
        <cfvo type="percentile" val="50"/>
        <cfvo type="max"/>
        <color rgb="FFF8696B"/>
        <color rgb="FFFCFCFF"/>
        <color rgb="FF63BE7B"/>
      </colorScale>
    </cfRule>
  </conditionalFormatting>
  <conditionalFormatting sqref="H12:H15">
    <cfRule type="colorScale" priority="1412">
      <colorScale>
        <cfvo type="min"/>
        <cfvo type="percentile" val="50"/>
        <cfvo type="max"/>
        <color rgb="FFF8696B"/>
        <color rgb="FFFCFCFF"/>
        <color rgb="FF63BE7B"/>
      </colorScale>
    </cfRule>
    <cfRule type="colorScale" priority="1413">
      <colorScale>
        <cfvo type="min"/>
        <cfvo type="max"/>
        <color rgb="FFFCFCFF"/>
        <color rgb="FF63BE7B"/>
      </colorScale>
    </cfRule>
  </conditionalFormatting>
  <conditionalFormatting sqref="I12:I14">
    <cfRule type="colorScale" priority="1414">
      <colorScale>
        <cfvo type="min"/>
        <cfvo type="percentile" val="50"/>
        <cfvo type="max"/>
        <color rgb="FFF8696B"/>
        <color rgb="FFFCFCFF"/>
        <color rgb="FF63BE7B"/>
      </colorScale>
    </cfRule>
    <cfRule type="colorScale" priority="1415">
      <colorScale>
        <cfvo type="min"/>
        <cfvo type="max"/>
        <color rgb="FFFCFCFF"/>
        <color rgb="FF63BE7B"/>
      </colorScale>
    </cfRule>
  </conditionalFormatting>
  <conditionalFormatting sqref="I12:I14">
    <cfRule type="colorScale" priority="1416">
      <colorScale>
        <cfvo type="min"/>
        <cfvo type="percentile" val="50"/>
        <cfvo type="max"/>
        <color rgb="FFF8696B"/>
        <color rgb="FFFCFCFF"/>
        <color rgb="FF63BE7B"/>
      </colorScale>
    </cfRule>
  </conditionalFormatting>
  <conditionalFormatting sqref="I12:I15">
    <cfRule type="colorScale" priority="1417">
      <colorScale>
        <cfvo type="min"/>
        <cfvo type="percentile" val="50"/>
        <cfvo type="max"/>
        <color rgb="FFF8696B"/>
        <color rgb="FFFCFCFF"/>
        <color rgb="FF63BE7B"/>
      </colorScale>
    </cfRule>
  </conditionalFormatting>
  <conditionalFormatting sqref="K12:K14">
    <cfRule type="colorScale" priority="1418">
      <colorScale>
        <cfvo type="min"/>
        <cfvo type="percentile" val="50"/>
        <cfvo type="max"/>
        <color rgb="FFF8696B"/>
        <color rgb="FFFCFCFF"/>
        <color rgb="FF63BE7B"/>
      </colorScale>
    </cfRule>
  </conditionalFormatting>
  <conditionalFormatting sqref="K12:K15">
    <cfRule type="colorScale" priority="1419">
      <colorScale>
        <cfvo type="min"/>
        <cfvo type="percentile" val="50"/>
        <cfvo type="max"/>
        <color rgb="FFF8696B"/>
        <color rgb="FFFCFCFF"/>
        <color rgb="FF63BE7B"/>
      </colorScale>
    </cfRule>
  </conditionalFormatting>
  <conditionalFormatting sqref="K12:L14">
    <cfRule type="colorScale" priority="1420">
      <colorScale>
        <cfvo type="min"/>
        <cfvo type="max"/>
        <color rgb="FFFCFCFF"/>
        <color rgb="FF63BE7B"/>
      </colorScale>
    </cfRule>
  </conditionalFormatting>
  <conditionalFormatting sqref="K12:L14">
    <cfRule type="colorScale" priority="1421">
      <colorScale>
        <cfvo type="min"/>
        <cfvo type="percentile" val="50"/>
        <cfvo type="max"/>
        <color rgb="FFF8696B"/>
        <color rgb="FFFCFCFF"/>
        <color rgb="FF63BE7B"/>
      </colorScale>
    </cfRule>
    <cfRule type="colorScale" priority="1422">
      <colorScale>
        <cfvo type="min"/>
        <cfvo type="max"/>
        <color rgb="FFFCFCFF"/>
        <color rgb="FF63BE7B"/>
      </colorScale>
    </cfRule>
  </conditionalFormatting>
  <conditionalFormatting sqref="L12:L14">
    <cfRule type="colorScale" priority="1423">
      <colorScale>
        <cfvo type="min"/>
        <cfvo type="percentile" val="50"/>
        <cfvo type="max"/>
        <color rgb="FFF8696B"/>
        <color rgb="FFFCFCFF"/>
        <color rgb="FF63BE7B"/>
      </colorScale>
    </cfRule>
  </conditionalFormatting>
  <conditionalFormatting sqref="L12:L15">
    <cfRule type="colorScale" priority="1424">
      <colorScale>
        <cfvo type="min"/>
        <cfvo type="percentile" val="50"/>
        <cfvo type="max"/>
        <color rgb="FFF8696B"/>
        <color rgb="FFFCFCFF"/>
        <color rgb="FF63BE7B"/>
      </colorScale>
    </cfRule>
  </conditionalFormatting>
  <conditionalFormatting sqref="I12:I14">
    <cfRule type="colorScale" priority="1425">
      <colorScale>
        <cfvo type="min"/>
        <cfvo type="percentile" val="50"/>
        <cfvo type="max"/>
        <color rgb="FFF8696B"/>
        <color rgb="FFFCFCFF"/>
        <color rgb="FF63BE7B"/>
      </colorScale>
    </cfRule>
  </conditionalFormatting>
  <conditionalFormatting sqref="O12:O14">
    <cfRule type="colorScale" priority="1426">
      <colorScale>
        <cfvo type="min"/>
        <cfvo type="percentile" val="50"/>
        <cfvo type="max"/>
        <color rgb="FF63BE7B"/>
        <color rgb="FFFCFCFF"/>
        <color rgb="FFF8696B"/>
      </colorScale>
    </cfRule>
  </conditionalFormatting>
  <conditionalFormatting sqref="O12:O14">
    <cfRule type="colorScale" priority="1427">
      <colorScale>
        <cfvo type="min"/>
        <cfvo type="percentile" val="50"/>
        <cfvo type="max"/>
        <color rgb="FF63BE7B"/>
        <color rgb="FFFCFCFF"/>
        <color rgb="FFF8696B"/>
      </colorScale>
    </cfRule>
  </conditionalFormatting>
  <conditionalFormatting sqref="O12:O15">
    <cfRule type="colorScale" priority="1428">
      <colorScale>
        <cfvo type="min"/>
        <cfvo type="percentile" val="50"/>
        <cfvo type="max"/>
        <color rgb="FF63BE7B"/>
        <color rgb="FFFCFCFF"/>
        <color rgb="FFF8696B"/>
      </colorScale>
    </cfRule>
  </conditionalFormatting>
  <conditionalFormatting sqref="P12:P14">
    <cfRule type="colorScale" priority="1429">
      <colorScale>
        <cfvo type="min"/>
        <cfvo type="percentile" val="50"/>
        <cfvo type="max"/>
        <color rgb="FF63BE7B"/>
        <color rgb="FFFCFCFF"/>
        <color rgb="FFF8696B"/>
      </colorScale>
    </cfRule>
    <cfRule type="colorScale" priority="1430">
      <colorScale>
        <cfvo type="min"/>
        <cfvo type="max"/>
        <color rgb="FFFCFCFF"/>
        <color rgb="FFF8696B"/>
      </colorScale>
    </cfRule>
  </conditionalFormatting>
  <conditionalFormatting sqref="P12:P14">
    <cfRule type="colorScale" priority="1431">
      <colorScale>
        <cfvo type="min"/>
        <cfvo type="percentile" val="50"/>
        <cfvo type="max"/>
        <color rgb="FF63BE7B"/>
        <color rgb="FFFCFCFF"/>
        <color rgb="FFF8696B"/>
      </colorScale>
    </cfRule>
  </conditionalFormatting>
  <conditionalFormatting sqref="P12:P15">
    <cfRule type="colorScale" priority="1432">
      <colorScale>
        <cfvo type="min"/>
        <cfvo type="percentile" val="50"/>
        <cfvo type="max"/>
        <color rgb="FF63BE7B"/>
        <color rgb="FFFCFCFF"/>
        <color rgb="FFF8696B"/>
      </colorScale>
    </cfRule>
  </conditionalFormatting>
  <conditionalFormatting sqref="Q12:Q14">
    <cfRule type="colorScale" priority="1433">
      <colorScale>
        <cfvo type="min"/>
        <cfvo type="percentile" val="50"/>
        <cfvo type="max"/>
        <color rgb="FFF8696B"/>
        <color rgb="FFFCFCFF"/>
        <color rgb="FF63BE7B"/>
      </colorScale>
    </cfRule>
    <cfRule type="colorScale" priority="1434">
      <colorScale>
        <cfvo type="min"/>
        <cfvo type="max"/>
        <color rgb="FFFCFCFF"/>
        <color rgb="FF63BE7B"/>
      </colorScale>
    </cfRule>
  </conditionalFormatting>
  <conditionalFormatting sqref="Q12:Q14">
    <cfRule type="colorScale" priority="1435">
      <colorScale>
        <cfvo type="min"/>
        <cfvo type="percentile" val="50"/>
        <cfvo type="max"/>
        <color rgb="FFF8696B"/>
        <color rgb="FFFCFCFF"/>
        <color rgb="FF63BE7B"/>
      </colorScale>
    </cfRule>
  </conditionalFormatting>
  <conditionalFormatting sqref="Q12:Q15">
    <cfRule type="colorScale" priority="1436">
      <colorScale>
        <cfvo type="min"/>
        <cfvo type="percentile" val="50"/>
        <cfvo type="max"/>
        <color rgb="FFF8696B"/>
        <color rgb="FFFCFCFF"/>
        <color rgb="FF63BE7B"/>
      </colorScale>
    </cfRule>
  </conditionalFormatting>
  <conditionalFormatting sqref="R12:R14">
    <cfRule type="colorScale" priority="1437">
      <colorScale>
        <cfvo type="min"/>
        <cfvo type="max"/>
        <color rgb="FFFCFCFF"/>
        <color rgb="FF63BE7B"/>
      </colorScale>
    </cfRule>
  </conditionalFormatting>
  <conditionalFormatting sqref="R12:R15">
    <cfRule type="colorScale" priority="1438">
      <colorScale>
        <cfvo type="min"/>
        <cfvo type="max"/>
        <color rgb="FFFCFCFF"/>
        <color rgb="FF63BE7B"/>
      </colorScale>
    </cfRule>
    <cfRule type="colorScale" priority="1439">
      <colorScale>
        <cfvo type="min"/>
        <cfvo type="percentile" val="50"/>
        <cfvo type="max"/>
        <color rgb="FFF8696B"/>
        <color rgb="FFFCFCFF"/>
        <color rgb="FF63BE7B"/>
      </colorScale>
    </cfRule>
  </conditionalFormatting>
  <conditionalFormatting sqref="R12:S14">
    <cfRule type="colorScale" priority="1440">
      <colorScale>
        <cfvo type="min"/>
        <cfvo type="max"/>
        <color rgb="FFFCFCFF"/>
        <color rgb="FF63BE7B"/>
      </colorScale>
    </cfRule>
  </conditionalFormatting>
  <conditionalFormatting sqref="R12:S14">
    <cfRule type="colorScale" priority="1441">
      <colorScale>
        <cfvo type="min"/>
        <cfvo type="percentile" val="50"/>
        <cfvo type="max"/>
        <color rgb="FFF8696B"/>
        <color rgb="FFFCFCFF"/>
        <color rgb="FF63BE7B"/>
      </colorScale>
    </cfRule>
    <cfRule type="colorScale" priority="1442">
      <colorScale>
        <cfvo type="min"/>
        <cfvo type="max"/>
        <color rgb="FFFCFCFF"/>
        <color rgb="FF63BE7B"/>
      </colorScale>
    </cfRule>
  </conditionalFormatting>
  <conditionalFormatting sqref="S12:S14">
    <cfRule type="colorScale" priority="1443">
      <colorScale>
        <cfvo type="min"/>
        <cfvo type="max"/>
        <color rgb="FFFCFCFF"/>
        <color rgb="FF63BE7B"/>
      </colorScale>
    </cfRule>
  </conditionalFormatting>
  <conditionalFormatting sqref="S12:S15">
    <cfRule type="colorScale" priority="1444">
      <colorScale>
        <cfvo type="min"/>
        <cfvo type="percentile" val="50"/>
        <cfvo type="max"/>
        <color rgb="FFF8696B"/>
        <color rgb="FFFCFCFF"/>
        <color rgb="FF63BE7B"/>
      </colorScale>
    </cfRule>
    <cfRule type="colorScale" priority="1445">
      <colorScale>
        <cfvo type="min"/>
        <cfvo type="max"/>
        <color rgb="FFFCFCFF"/>
        <color rgb="FF63BE7B"/>
      </colorScale>
    </cfRule>
  </conditionalFormatting>
  <conditionalFormatting sqref="T12:T14">
    <cfRule type="colorScale" priority="1446">
      <colorScale>
        <cfvo type="min"/>
        <cfvo type="percentile" val="50"/>
        <cfvo type="max"/>
        <color rgb="FFF8696B"/>
        <color rgb="FFFCFCFF"/>
        <color rgb="FF63BE7B"/>
      </colorScale>
    </cfRule>
    <cfRule type="colorScale" priority="1447">
      <colorScale>
        <cfvo type="min"/>
        <cfvo type="max"/>
        <color rgb="FFFCFCFF"/>
        <color rgb="FF63BE7B"/>
      </colorScale>
    </cfRule>
  </conditionalFormatting>
  <conditionalFormatting sqref="T12:T14">
    <cfRule type="colorScale" priority="1448">
      <colorScale>
        <cfvo type="min"/>
        <cfvo type="max"/>
        <color rgb="FFFCFCFF"/>
        <color rgb="FF63BE7B"/>
      </colorScale>
    </cfRule>
    <cfRule type="colorScale" priority="1449">
      <colorScale>
        <cfvo type="min"/>
        <cfvo type="percentile" val="50"/>
        <cfvo type="max"/>
        <color rgb="FFF8696B"/>
        <color rgb="FFFCFCFF"/>
        <color rgb="FF63BE7B"/>
      </colorScale>
    </cfRule>
  </conditionalFormatting>
  <conditionalFormatting sqref="T12:T15">
    <cfRule type="colorScale" priority="1450">
      <colorScale>
        <cfvo type="min"/>
        <cfvo type="percentile" val="50"/>
        <cfvo type="max"/>
        <color rgb="FFF8696B"/>
        <color rgb="FFFCFCFF"/>
        <color rgb="FF63BE7B"/>
      </colorScale>
    </cfRule>
    <cfRule type="colorScale" priority="1451">
      <colorScale>
        <cfvo type="min"/>
        <cfvo type="max"/>
        <color rgb="FFFCFCFF"/>
        <color rgb="FF63BE7B"/>
      </colorScale>
    </cfRule>
  </conditionalFormatting>
  <conditionalFormatting sqref="U12:U14">
    <cfRule type="colorScale" priority="1452">
      <colorScale>
        <cfvo type="min"/>
        <cfvo type="percentile" val="50"/>
        <cfvo type="max"/>
        <color rgb="FFF8696B"/>
        <color rgb="FFFCFCFF"/>
        <color rgb="FF63BE7B"/>
      </colorScale>
    </cfRule>
  </conditionalFormatting>
  <conditionalFormatting sqref="U12:U14">
    <cfRule type="colorScale" priority="1453">
      <colorScale>
        <cfvo type="min"/>
        <cfvo type="max"/>
        <color rgb="FFFCFCFF"/>
        <color rgb="FF63BE7B"/>
      </colorScale>
    </cfRule>
    <cfRule type="colorScale" priority="1454">
      <colorScale>
        <cfvo type="min"/>
        <cfvo type="percentile" val="50"/>
        <cfvo type="max"/>
        <color rgb="FFF8696B"/>
        <color rgb="FFFCFCFF"/>
        <color rgb="FF63BE7B"/>
      </colorScale>
    </cfRule>
  </conditionalFormatting>
  <conditionalFormatting sqref="U12:U15">
    <cfRule type="colorScale" priority="1455">
      <colorScale>
        <cfvo type="min"/>
        <cfvo type="percentile" val="50"/>
        <cfvo type="max"/>
        <color rgb="FFF8696B"/>
        <color rgb="FFFCFCFF"/>
        <color rgb="FF63BE7B"/>
      </colorScale>
    </cfRule>
  </conditionalFormatting>
  <conditionalFormatting sqref="V12:V14">
    <cfRule type="colorScale" priority="1456">
      <colorScale>
        <cfvo type="min"/>
        <cfvo type="max"/>
        <color rgb="FFFFEF9C"/>
        <color rgb="FF63BE7B"/>
      </colorScale>
    </cfRule>
    <cfRule type="colorScale" priority="1457">
      <colorScale>
        <cfvo type="min"/>
        <cfvo type="percentile" val="50"/>
        <cfvo type="max"/>
        <color rgb="FF63BE7B"/>
        <color rgb="FFFCFCFF"/>
        <color rgb="FFF8696B"/>
      </colorScale>
    </cfRule>
    <cfRule type="colorScale" priority="1458">
      <colorScale>
        <cfvo type="min"/>
        <cfvo type="percentile" val="50"/>
        <cfvo type="max"/>
        <color rgb="FF63BE7B"/>
        <color rgb="FFFCFCFF"/>
        <color rgb="FFF8696B"/>
      </colorScale>
    </cfRule>
    <cfRule type="colorScale" priority="1459">
      <colorScale>
        <cfvo type="min"/>
        <cfvo type="max"/>
        <color rgb="FF63BE7B"/>
        <color rgb="FFFCFCFF"/>
      </colorScale>
    </cfRule>
    <cfRule type="colorScale" priority="1460">
      <colorScale>
        <cfvo type="min"/>
        <cfvo type="percentile" val="50"/>
        <cfvo type="max"/>
        <color rgb="FF63BE7B"/>
        <color rgb="FFFCFCFF"/>
        <color rgb="FFF8696B"/>
      </colorScale>
    </cfRule>
    <cfRule type="colorScale" priority="1461">
      <colorScale>
        <cfvo type="min"/>
        <cfvo type="max"/>
        <color rgb="FFFFEF9C"/>
        <color rgb="FF63BE7B"/>
      </colorScale>
    </cfRule>
    <cfRule type="colorScale" priority="1462">
      <colorScale>
        <cfvo type="min"/>
        <cfvo type="max"/>
        <color rgb="FFFFEF9C"/>
        <color rgb="FF63BE7B"/>
      </colorScale>
    </cfRule>
    <cfRule type="colorScale" priority="1463">
      <colorScale>
        <cfvo type="min"/>
        <cfvo type="max"/>
        <color rgb="FFFFEF9C"/>
        <color rgb="FF63BE7B"/>
      </colorScale>
    </cfRule>
  </conditionalFormatting>
  <conditionalFormatting sqref="V12:V15">
    <cfRule type="colorScale" priority="1464">
      <colorScale>
        <cfvo type="min"/>
        <cfvo type="percentile" val="50"/>
        <cfvo type="max"/>
        <color rgb="FF63BE7B"/>
        <color rgb="FFFCFCFF"/>
        <color rgb="FFF8696B"/>
      </colorScale>
    </cfRule>
  </conditionalFormatting>
  <conditionalFormatting sqref="W12:W14">
    <cfRule type="colorScale" priority="1465">
      <colorScale>
        <cfvo type="min"/>
        <cfvo type="percentile" val="50"/>
        <cfvo type="max"/>
        <color rgb="FF63BE7B"/>
        <color rgb="FFFCFCFF"/>
        <color rgb="FFF8696B"/>
      </colorScale>
    </cfRule>
  </conditionalFormatting>
  <conditionalFormatting sqref="W12:W14">
    <cfRule type="colorScale" priority="1466">
      <colorScale>
        <cfvo type="min"/>
        <cfvo type="percentile" val="50"/>
        <cfvo type="max"/>
        <color rgb="FF63BE7B"/>
        <color rgb="FFFCFCFF"/>
        <color rgb="FFF8696B"/>
      </colorScale>
    </cfRule>
  </conditionalFormatting>
  <conditionalFormatting sqref="W12:W15">
    <cfRule type="colorScale" priority="1467">
      <colorScale>
        <cfvo type="min"/>
        <cfvo type="percentile" val="50"/>
        <cfvo type="max"/>
        <color rgb="FF63BE7B"/>
        <color rgb="FFFCFCFF"/>
        <color rgb="FFF8696B"/>
      </colorScale>
    </cfRule>
  </conditionalFormatting>
  <conditionalFormatting sqref="S12:S22">
    <cfRule type="colorScale" priority="1468">
      <colorScale>
        <cfvo type="min"/>
        <cfvo type="percentile" val="50"/>
        <cfvo type="max"/>
        <color rgb="FFF8696B"/>
        <color rgb="FFFCFCFF"/>
        <color rgb="FF63BE7B"/>
      </colorScale>
    </cfRule>
  </conditionalFormatting>
  <conditionalFormatting sqref="J12:J14">
    <cfRule type="colorScale" priority="1469">
      <colorScale>
        <cfvo type="min"/>
        <cfvo type="max"/>
        <color rgb="FFFCFCFF"/>
        <color rgb="FF63BE7B"/>
      </colorScale>
    </cfRule>
  </conditionalFormatting>
  <conditionalFormatting sqref="J12:J14">
    <cfRule type="colorScale" priority="1470">
      <colorScale>
        <cfvo type="min"/>
        <cfvo type="percentile" val="50"/>
        <cfvo type="max"/>
        <color rgb="FFF8696B"/>
        <color rgb="FFFCFCFF"/>
        <color rgb="FF63BE7B"/>
      </colorScale>
    </cfRule>
    <cfRule type="colorScale" priority="1471">
      <colorScale>
        <cfvo type="min"/>
        <cfvo type="max"/>
        <color rgb="FFFCFCFF"/>
        <color rgb="FF63BE7B"/>
      </colorScale>
    </cfRule>
  </conditionalFormatting>
  <conditionalFormatting sqref="J12:J14">
    <cfRule type="colorScale" priority="1472">
      <colorScale>
        <cfvo type="min"/>
        <cfvo type="max"/>
        <color rgb="FFFCFCFF"/>
        <color rgb="FF63BE7B"/>
      </colorScale>
    </cfRule>
    <cfRule type="colorScale" priority="1473">
      <colorScale>
        <cfvo type="min"/>
        <cfvo type="percentile" val="50"/>
        <cfvo type="max"/>
        <color rgb="FFF8696B"/>
        <color rgb="FFFCFCFF"/>
        <color rgb="FF63BE7B"/>
      </colorScale>
    </cfRule>
  </conditionalFormatting>
  <conditionalFormatting sqref="J12:J15">
    <cfRule type="colorScale" priority="1474">
      <colorScale>
        <cfvo type="min"/>
        <cfvo type="max"/>
        <color rgb="FFFCFCFF"/>
        <color rgb="FF63BE7B"/>
      </colorScale>
    </cfRule>
  </conditionalFormatting>
  <conditionalFormatting sqref="M12:M14">
    <cfRule type="colorScale" priority="1475">
      <colorScale>
        <cfvo type="min"/>
        <cfvo type="max"/>
        <color rgb="FFFCFCFF"/>
        <color rgb="FF63BE7B"/>
      </colorScale>
    </cfRule>
  </conditionalFormatting>
  <conditionalFormatting sqref="M12:M14">
    <cfRule type="colorScale" priority="1476">
      <colorScale>
        <cfvo type="min"/>
        <cfvo type="percentile" val="50"/>
        <cfvo type="max"/>
        <color rgb="FFF8696B"/>
        <color rgb="FFFCFCFF"/>
        <color rgb="FF63BE7B"/>
      </colorScale>
    </cfRule>
    <cfRule type="colorScale" priority="1477">
      <colorScale>
        <cfvo type="min"/>
        <cfvo type="max"/>
        <color rgb="FFFCFCFF"/>
        <color rgb="FF63BE7B"/>
      </colorScale>
    </cfRule>
  </conditionalFormatting>
  <conditionalFormatting sqref="M12:M14">
    <cfRule type="colorScale" priority="1478">
      <colorScale>
        <cfvo type="min"/>
        <cfvo type="max"/>
        <color rgb="FFFCFCFF"/>
        <color rgb="FF63BE7B"/>
      </colorScale>
    </cfRule>
    <cfRule type="colorScale" priority="1479">
      <colorScale>
        <cfvo type="min"/>
        <cfvo type="percentile" val="50"/>
        <cfvo type="max"/>
        <color rgb="FFF8696B"/>
        <color rgb="FFFCFCFF"/>
        <color rgb="FF63BE7B"/>
      </colorScale>
    </cfRule>
  </conditionalFormatting>
  <conditionalFormatting sqref="M12:M15">
    <cfRule type="colorScale" priority="1480">
      <colorScale>
        <cfvo type="min"/>
        <cfvo type="max"/>
        <color rgb="FFFCFCFF"/>
        <color rgb="FF63BE7B"/>
      </colorScale>
    </cfRule>
  </conditionalFormatting>
  <conditionalFormatting sqref="N12:N15">
    <cfRule type="colorScale" priority="1481">
      <colorScale>
        <cfvo type="min"/>
        <cfvo type="max"/>
        <color rgb="FFFCFCFF"/>
        <color rgb="FF63BE7B"/>
      </colorScale>
    </cfRule>
  </conditionalFormatting>
  <conditionalFormatting sqref="N12:N15">
    <cfRule type="colorScale" priority="1482">
      <colorScale>
        <cfvo type="min"/>
        <cfvo type="percentile" val="50"/>
        <cfvo type="max"/>
        <color rgb="FFF8696B"/>
        <color rgb="FFFCFCFF"/>
        <color rgb="FF63BE7B"/>
      </colorScale>
    </cfRule>
    <cfRule type="colorScale" priority="1483">
      <colorScale>
        <cfvo type="min"/>
        <cfvo type="max"/>
        <color rgb="FFFCFCFF"/>
        <color rgb="FF63BE7B"/>
      </colorScale>
    </cfRule>
  </conditionalFormatting>
  <conditionalFormatting sqref="N12:N15">
    <cfRule type="colorScale" priority="1484">
      <colorScale>
        <cfvo type="min"/>
        <cfvo type="max"/>
        <color rgb="FFFCFCFF"/>
        <color rgb="FF63BE7B"/>
      </colorScale>
    </cfRule>
    <cfRule type="colorScale" priority="1485">
      <colorScale>
        <cfvo type="min"/>
        <cfvo type="percentile" val="50"/>
        <cfvo type="max"/>
        <color rgb="FFF8696B"/>
        <color rgb="FFFCFCFF"/>
        <color rgb="FF63BE7B"/>
      </colorScale>
    </cfRule>
  </conditionalFormatting>
  <conditionalFormatting sqref="N12:N15">
    <cfRule type="colorScale" priority="1486">
      <colorScale>
        <cfvo type="min"/>
        <cfvo type="max"/>
        <color rgb="FFFCFCFF"/>
        <color rgb="FF63BE7B"/>
      </colorScale>
    </cfRule>
  </conditionalFormatting>
  <conditionalFormatting sqref="D12:D22">
    <cfRule type="colorScale" priority="1487">
      <colorScale>
        <cfvo type="min"/>
        <cfvo type="percentile" val="50"/>
        <cfvo type="max"/>
        <color rgb="FFF8696B"/>
        <color rgb="FFFCFCFF"/>
        <color rgb="FF63BE7B"/>
      </colorScale>
    </cfRule>
  </conditionalFormatting>
  <conditionalFormatting sqref="E12:E22">
    <cfRule type="colorScale" priority="1488">
      <colorScale>
        <cfvo type="min"/>
        <cfvo type="max"/>
        <color rgb="FFFCFCFF"/>
        <color rgb="FF63BE7B"/>
      </colorScale>
    </cfRule>
  </conditionalFormatting>
  <conditionalFormatting sqref="F12:F22">
    <cfRule type="colorScale" priority="1489">
      <colorScale>
        <cfvo type="min"/>
        <cfvo type="percentile" val="50"/>
        <cfvo type="max"/>
        <color rgb="FFF8696B"/>
        <color rgb="FFFCFCFF"/>
        <color rgb="FF63BE7B"/>
      </colorScale>
    </cfRule>
    <cfRule type="colorScale" priority="1490">
      <colorScale>
        <cfvo type="min"/>
        <cfvo type="max"/>
        <color rgb="FFFCFCFF"/>
        <color rgb="FF63BE7B"/>
      </colorScale>
    </cfRule>
  </conditionalFormatting>
  <conditionalFormatting sqref="G12:G22">
    <cfRule type="colorScale" priority="1491">
      <colorScale>
        <cfvo type="min"/>
        <cfvo type="percentile" val="50"/>
        <cfvo type="max"/>
        <color rgb="FFF8696B"/>
        <color rgb="FFFCFCFF"/>
        <color rgb="FF63BE7B"/>
      </colorScale>
    </cfRule>
    <cfRule type="colorScale" priority="1492">
      <colorScale>
        <cfvo type="min"/>
        <cfvo type="max"/>
        <color rgb="FFFCFCFF"/>
        <color rgb="FF63BE7B"/>
      </colorScale>
    </cfRule>
  </conditionalFormatting>
  <conditionalFormatting sqref="H12:H22">
    <cfRule type="colorScale" priority="1493">
      <colorScale>
        <cfvo type="min"/>
        <cfvo type="percentile" val="50"/>
        <cfvo type="max"/>
        <color rgb="FFF8696B"/>
        <color rgb="FFFCFCFF"/>
        <color rgb="FF63BE7B"/>
      </colorScale>
    </cfRule>
  </conditionalFormatting>
  <conditionalFormatting sqref="I12:I22">
    <cfRule type="colorScale" priority="1494">
      <colorScale>
        <cfvo type="min"/>
        <cfvo type="percentile" val="50"/>
        <cfvo type="max"/>
        <color rgb="FFF8696B"/>
        <color rgb="FFFCFCFF"/>
        <color rgb="FF63BE7B"/>
      </colorScale>
    </cfRule>
  </conditionalFormatting>
  <conditionalFormatting sqref="K12:K22">
    <cfRule type="colorScale" priority="1495">
      <colorScale>
        <cfvo type="min"/>
        <cfvo type="percentile" val="50"/>
        <cfvo type="max"/>
        <color rgb="FFF8696B"/>
        <color rgb="FFFCFCFF"/>
        <color rgb="FF63BE7B"/>
      </colorScale>
    </cfRule>
  </conditionalFormatting>
  <conditionalFormatting sqref="L12:L22">
    <cfRule type="colorScale" priority="1496">
      <colorScale>
        <cfvo type="min"/>
        <cfvo type="percentile" val="50"/>
        <cfvo type="max"/>
        <color rgb="FFF8696B"/>
        <color rgb="FFFCFCFF"/>
        <color rgb="FF63BE7B"/>
      </colorScale>
    </cfRule>
  </conditionalFormatting>
  <conditionalFormatting sqref="O12:O22">
    <cfRule type="colorScale" priority="1497">
      <colorScale>
        <cfvo type="min"/>
        <cfvo type="percentile" val="50"/>
        <cfvo type="max"/>
        <color rgb="FF63BE7B"/>
        <color rgb="FFFCFCFF"/>
        <color rgb="FFF8696B"/>
      </colorScale>
    </cfRule>
  </conditionalFormatting>
  <conditionalFormatting sqref="P12:P22">
    <cfRule type="colorScale" priority="1498">
      <colorScale>
        <cfvo type="min"/>
        <cfvo type="percentile" val="50"/>
        <cfvo type="max"/>
        <color rgb="FF63BE7B"/>
        <color rgb="FFFCFCFF"/>
        <color rgb="FFF8696B"/>
      </colorScale>
    </cfRule>
  </conditionalFormatting>
  <conditionalFormatting sqref="Q12:Q22">
    <cfRule type="colorScale" priority="1499">
      <colorScale>
        <cfvo type="min"/>
        <cfvo type="percentile" val="50"/>
        <cfvo type="max"/>
        <color rgb="FFF8696B"/>
        <color rgb="FFFCFCFF"/>
        <color rgb="FF63BE7B"/>
      </colorScale>
    </cfRule>
  </conditionalFormatting>
  <conditionalFormatting sqref="R12:R22">
    <cfRule type="colorScale" priority="1500">
      <colorScale>
        <cfvo type="min"/>
        <cfvo type="percentile" val="50"/>
        <cfvo type="max"/>
        <color rgb="FFF8696B"/>
        <color rgb="FFFCFCFF"/>
        <color rgb="FF63BE7B"/>
      </colorScale>
    </cfRule>
    <cfRule type="colorScale" priority="1501">
      <colorScale>
        <cfvo type="min"/>
        <cfvo type="max"/>
        <color rgb="FFFCFCFF"/>
        <color rgb="FF63BE7B"/>
      </colorScale>
    </cfRule>
  </conditionalFormatting>
  <conditionalFormatting sqref="S12:S21">
    <cfRule type="colorScale" priority="1502">
      <colorScale>
        <cfvo type="min"/>
        <cfvo type="percentile" val="50"/>
        <cfvo type="max"/>
        <color rgb="FFF8696B"/>
        <color rgb="FFFCFCFF"/>
        <color rgb="FF63BE7B"/>
      </colorScale>
    </cfRule>
  </conditionalFormatting>
  <conditionalFormatting sqref="T12:T22">
    <cfRule type="colorScale" priority="1503">
      <colorScale>
        <cfvo type="min"/>
        <cfvo type="percentile" val="50"/>
        <cfvo type="max"/>
        <color rgb="FFF8696B"/>
        <color rgb="FFFCFCFF"/>
        <color rgb="FF63BE7B"/>
      </colorScale>
    </cfRule>
  </conditionalFormatting>
  <conditionalFormatting sqref="U12:U22">
    <cfRule type="colorScale" priority="1504">
      <colorScale>
        <cfvo type="min"/>
        <cfvo type="percentile" val="50"/>
        <cfvo type="max"/>
        <color rgb="FFF8696B"/>
        <color rgb="FFFCFCFF"/>
        <color rgb="FF63BE7B"/>
      </colorScale>
    </cfRule>
  </conditionalFormatting>
  <conditionalFormatting sqref="V12:V22">
    <cfRule type="colorScale" priority="1505">
      <colorScale>
        <cfvo type="min"/>
        <cfvo type="percentile" val="50"/>
        <cfvo type="max"/>
        <color rgb="FF63BE7B"/>
        <color rgb="FFFCFCFF"/>
        <color rgb="FFF8696B"/>
      </colorScale>
    </cfRule>
  </conditionalFormatting>
  <conditionalFormatting sqref="W12:W22">
    <cfRule type="colorScale" priority="1506">
      <colorScale>
        <cfvo type="min"/>
        <cfvo type="percentile" val="50"/>
        <cfvo type="max"/>
        <color rgb="FF63BE7B"/>
        <color rgb="FFFCFCFF"/>
        <color rgb="FFF8696B"/>
      </colorScale>
    </cfRule>
  </conditionalFormatting>
  <conditionalFormatting sqref="J12:J22">
    <cfRule type="colorScale" priority="1507">
      <colorScale>
        <cfvo type="min"/>
        <cfvo type="percentile" val="50"/>
        <cfvo type="max"/>
        <color rgb="FFF8696B"/>
        <color rgb="FFFCFCFF"/>
        <color rgb="FF63BE7B"/>
      </colorScale>
    </cfRule>
    <cfRule type="colorScale" priority="1508">
      <colorScale>
        <cfvo type="min"/>
        <cfvo type="max"/>
        <color rgb="FFFCFCFF"/>
        <color rgb="FF63BE7B"/>
      </colorScale>
    </cfRule>
  </conditionalFormatting>
  <conditionalFormatting sqref="M12:M22">
    <cfRule type="colorScale" priority="1509">
      <colorScale>
        <cfvo type="min"/>
        <cfvo type="percentile" val="50"/>
        <cfvo type="max"/>
        <color rgb="FFF8696B"/>
        <color rgb="FFFCFCFF"/>
        <color rgb="FF63BE7B"/>
      </colorScale>
    </cfRule>
    <cfRule type="colorScale" priority="1510">
      <colorScale>
        <cfvo type="min"/>
        <cfvo type="max"/>
        <color rgb="FFFCFCFF"/>
        <color rgb="FF63BE7B"/>
      </colorScale>
    </cfRule>
  </conditionalFormatting>
  <conditionalFormatting sqref="N12:N28">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onditionalFormatting>
  <conditionalFormatting sqref="D12:D25">
    <cfRule type="colorScale" priority="1513">
      <colorScale>
        <cfvo type="min"/>
        <cfvo type="percentile" val="50"/>
        <cfvo type="max"/>
        <color rgb="FFF8696B"/>
        <color rgb="FFFCFCFF"/>
        <color rgb="FF63BE7B"/>
      </colorScale>
    </cfRule>
  </conditionalFormatting>
  <conditionalFormatting sqref="G12:G25">
    <cfRule type="colorScale" priority="1514">
      <colorScale>
        <cfvo type="min"/>
        <cfvo type="max"/>
        <color rgb="FFFCFCFF"/>
        <color rgb="FF63BE7B"/>
      </colorScale>
    </cfRule>
    <cfRule type="colorScale" priority="1515">
      <colorScale>
        <cfvo type="min"/>
        <cfvo type="percentile" val="50"/>
        <cfvo type="max"/>
        <color rgb="FFF8696B"/>
        <color rgb="FFFCFCFF"/>
        <color rgb="FF63BE7B"/>
      </colorScale>
    </cfRule>
  </conditionalFormatting>
  <conditionalFormatting sqref="J12:J25">
    <cfRule type="colorScale" priority="1516">
      <colorScale>
        <cfvo type="min"/>
        <cfvo type="max"/>
        <color rgb="FFFCFCFF"/>
        <color rgb="FF63BE7B"/>
      </colorScale>
    </cfRule>
    <cfRule type="colorScale" priority="1517">
      <colorScale>
        <cfvo type="min"/>
        <cfvo type="percentile" val="50"/>
        <cfvo type="max"/>
        <color rgb="FFF8696B"/>
        <color rgb="FFFCFCFF"/>
        <color rgb="FF63BE7B"/>
      </colorScale>
    </cfRule>
  </conditionalFormatting>
  <conditionalFormatting sqref="M12:M25">
    <cfRule type="colorScale" priority="1518">
      <colorScale>
        <cfvo type="min"/>
        <cfvo type="max"/>
        <color rgb="FFFCFCFF"/>
        <color rgb="FF63BE7B"/>
      </colorScale>
    </cfRule>
    <cfRule type="colorScale" priority="1519">
      <colorScale>
        <cfvo type="min"/>
        <cfvo type="percentile" val="50"/>
        <cfvo type="max"/>
        <color rgb="FFF8696B"/>
        <color rgb="FFFCFCFF"/>
        <color rgb="FF63BE7B"/>
      </colorScale>
    </cfRule>
  </conditionalFormatting>
  <conditionalFormatting sqref="N12:N28">
    <cfRule type="colorScale" priority="1520">
      <colorScale>
        <cfvo type="min"/>
        <cfvo type="max"/>
        <color rgb="FFFCFCFF"/>
        <color rgb="FF63BE7B"/>
      </colorScale>
    </cfRule>
    <cfRule type="colorScale" priority="1521">
      <colorScale>
        <cfvo type="min"/>
        <cfvo type="percentile" val="50"/>
        <cfvo type="max"/>
        <color rgb="FFF8696B"/>
        <color rgb="FFFCFCFF"/>
        <color rgb="FF63BE7B"/>
      </colorScale>
    </cfRule>
  </conditionalFormatting>
  <conditionalFormatting sqref="O12:O25">
    <cfRule type="colorScale" priority="1522">
      <colorScale>
        <cfvo type="min"/>
        <cfvo type="percentile" val="50"/>
        <cfvo type="max"/>
        <color rgb="FF63BE7B"/>
        <color rgb="FFFCFCFF"/>
        <color rgb="FFF8696B"/>
      </colorScale>
    </cfRule>
  </conditionalFormatting>
  <conditionalFormatting sqref="P12:P25">
    <cfRule type="colorScale" priority="1523">
      <colorScale>
        <cfvo type="min"/>
        <cfvo type="percentile" val="50"/>
        <cfvo type="max"/>
        <color rgb="FF63BE7B"/>
        <color rgb="FFFCFCFF"/>
        <color rgb="FFF8696B"/>
      </colorScale>
    </cfRule>
  </conditionalFormatting>
  <conditionalFormatting sqref="Q12:Q25">
    <cfRule type="colorScale" priority="1524">
      <colorScale>
        <cfvo type="min"/>
        <cfvo type="percentile" val="50"/>
        <cfvo type="max"/>
        <color rgb="FFF8696B"/>
        <color rgb="FFFCFCFF"/>
        <color rgb="FF63BE7B"/>
      </colorScale>
    </cfRule>
  </conditionalFormatting>
  <conditionalFormatting sqref="R12:R25">
    <cfRule type="colorScale" priority="1525">
      <colorScale>
        <cfvo type="min"/>
        <cfvo type="max"/>
        <color rgb="FFFCFCFF"/>
        <color rgb="FF63BE7B"/>
      </colorScale>
    </cfRule>
    <cfRule type="colorScale" priority="1526">
      <colorScale>
        <cfvo type="min"/>
        <cfvo type="percentile" val="50"/>
        <cfvo type="max"/>
        <color rgb="FFF8696B"/>
        <color rgb="FFFCFCFF"/>
        <color rgb="FF63BE7B"/>
      </colorScale>
    </cfRule>
  </conditionalFormatting>
  <conditionalFormatting sqref="S12:S25">
    <cfRule type="colorScale" priority="1527">
      <colorScale>
        <cfvo type="min"/>
        <cfvo type="percentile" val="50"/>
        <cfvo type="max"/>
        <color rgb="FFF8696B"/>
        <color rgb="FFFCFCFF"/>
        <color rgb="FF63BE7B"/>
      </colorScale>
    </cfRule>
  </conditionalFormatting>
  <conditionalFormatting sqref="T12:T25">
    <cfRule type="colorScale" priority="1528">
      <colorScale>
        <cfvo type="min"/>
        <cfvo type="percentile" val="50"/>
        <cfvo type="max"/>
        <color rgb="FFF8696B"/>
        <color rgb="FFFCFCFF"/>
        <color rgb="FF63BE7B"/>
      </colorScale>
    </cfRule>
  </conditionalFormatting>
  <conditionalFormatting sqref="U12:U25">
    <cfRule type="colorScale" priority="1529">
      <colorScale>
        <cfvo type="min"/>
        <cfvo type="percentile" val="50"/>
        <cfvo type="max"/>
        <color rgb="FFF8696B"/>
        <color rgb="FFFCFCFF"/>
        <color rgb="FF63BE7B"/>
      </colorScale>
    </cfRule>
  </conditionalFormatting>
  <conditionalFormatting sqref="V12:V25">
    <cfRule type="colorScale" priority="1530">
      <colorScale>
        <cfvo type="min"/>
        <cfvo type="percentile" val="50"/>
        <cfvo type="max"/>
        <color rgb="FF63BE7B"/>
        <color rgb="FFFCFCFF"/>
        <color rgb="FFF8696B"/>
      </colorScale>
    </cfRule>
  </conditionalFormatting>
  <conditionalFormatting sqref="E12:E25">
    <cfRule type="colorScale" priority="1531">
      <colorScale>
        <cfvo type="min"/>
        <cfvo type="max"/>
        <color rgb="FFFCFCFF"/>
        <color rgb="FF63BE7B"/>
      </colorScale>
    </cfRule>
  </conditionalFormatting>
  <conditionalFormatting sqref="F12:F25">
    <cfRule type="colorScale" priority="1532">
      <colorScale>
        <cfvo type="min"/>
        <cfvo type="max"/>
        <color rgb="FFFCFCFF"/>
        <color rgb="FF63BE7B"/>
      </colorScale>
    </cfRule>
  </conditionalFormatting>
  <conditionalFormatting sqref="H12:H25">
    <cfRule type="colorScale" priority="1533">
      <colorScale>
        <cfvo type="min"/>
        <cfvo type="max"/>
        <color rgb="FFFCFCFF"/>
        <color rgb="FF63BE7B"/>
      </colorScale>
    </cfRule>
  </conditionalFormatting>
  <conditionalFormatting sqref="I12:I25">
    <cfRule type="colorScale" priority="1534">
      <colorScale>
        <cfvo type="min"/>
        <cfvo type="max"/>
        <color rgb="FFFCFCFF"/>
        <color rgb="FF63BE7B"/>
      </colorScale>
    </cfRule>
  </conditionalFormatting>
  <conditionalFormatting sqref="K12:K25">
    <cfRule type="colorScale" priority="1535">
      <colorScale>
        <cfvo type="min"/>
        <cfvo type="max"/>
        <color rgb="FFFCFCFF"/>
        <color rgb="FF63BE7B"/>
      </colorScale>
    </cfRule>
  </conditionalFormatting>
  <conditionalFormatting sqref="L12:L25">
    <cfRule type="colorScale" priority="1536">
      <colorScale>
        <cfvo type="min"/>
        <cfvo type="max"/>
        <color rgb="FFFCFCFF"/>
        <color rgb="FF63BE7B"/>
      </colorScale>
    </cfRule>
  </conditionalFormatting>
  <conditionalFormatting sqref="W12:W25">
    <cfRule type="colorScale" priority="1537">
      <colorScale>
        <cfvo type="min"/>
        <cfvo type="percentile" val="50"/>
        <cfvo type="max"/>
        <color rgb="FF63BE7B"/>
        <color rgb="FFFCFCFF"/>
        <color rgb="FFF8696B"/>
      </colorScale>
    </cfRule>
  </conditionalFormatting>
  <conditionalFormatting sqref="E13:N13">
    <cfRule type="colorScale" priority="1300">
      <colorScale>
        <cfvo type="min"/>
        <cfvo type="max"/>
        <color rgb="FFFCFCFF"/>
        <color rgb="FF63BE7B"/>
      </colorScale>
    </cfRule>
    <cfRule type="colorScale" priority="1301">
      <colorScale>
        <cfvo type="min"/>
        <cfvo type="max"/>
        <color rgb="FFFCFCFF"/>
        <color rgb="FF63BE7B"/>
      </colorScale>
    </cfRule>
    <cfRule type="colorScale" priority="1302">
      <colorScale>
        <cfvo type="min"/>
        <cfvo type="percentile" val="50"/>
        <cfvo type="max"/>
        <color rgb="FFF8696B"/>
        <color rgb="FFFFEB84"/>
        <color rgb="FF63BE7B"/>
      </colorScale>
    </cfRule>
    <cfRule type="colorScale" priority="1303">
      <colorScale>
        <cfvo type="min"/>
        <cfvo type="max"/>
        <color rgb="FFFFEF9C"/>
        <color rgb="FF63BE7B"/>
      </colorScale>
    </cfRule>
  </conditionalFormatting>
  <conditionalFormatting sqref="Q13:U13 W13">
    <cfRule type="colorScale" priority="1297">
      <colorScale>
        <cfvo type="min"/>
        <cfvo type="max"/>
        <color rgb="FFFFEF9C"/>
        <color rgb="FF63BE7B"/>
      </colorScale>
    </cfRule>
  </conditionalFormatting>
  <conditionalFormatting sqref="U13 W13">
    <cfRule type="colorScale" priority="1298">
      <colorScale>
        <cfvo type="min"/>
        <cfvo type="max"/>
        <color rgb="FFFFEF9C"/>
        <color rgb="FF63BE7B"/>
      </colorScale>
    </cfRule>
    <cfRule type="colorScale" priority="1299">
      <colorScale>
        <cfvo type="min"/>
        <cfvo type="max"/>
        <color rgb="FFFFEF9C"/>
        <color rgb="FF63BE7B"/>
      </colorScale>
    </cfRule>
  </conditionalFormatting>
  <conditionalFormatting sqref="V13">
    <cfRule type="colorScale" priority="1295">
      <colorScale>
        <cfvo type="min"/>
        <cfvo type="max"/>
        <color rgb="FFFFEF9C"/>
        <color rgb="FF63BE7B"/>
      </colorScale>
    </cfRule>
    <cfRule type="colorScale" priority="1296">
      <colorScale>
        <cfvo type="min"/>
        <cfvo type="max"/>
        <color rgb="FFFFEF9C"/>
        <color rgb="FF63BE7B"/>
      </colorScale>
    </cfRule>
  </conditionalFormatting>
  <conditionalFormatting sqref="D13:D14">
    <cfRule type="colorScale" priority="1304">
      <colorScale>
        <cfvo type="min"/>
        <cfvo type="percentile" val="50"/>
        <cfvo type="max"/>
        <color rgb="FFF8696B"/>
        <color rgb="FFFCFCFF"/>
        <color rgb="FF63BE7B"/>
      </colorScale>
    </cfRule>
  </conditionalFormatting>
  <conditionalFormatting sqref="D13:D14">
    <cfRule type="colorScale" priority="1305">
      <colorScale>
        <cfvo type="min"/>
        <cfvo type="percentile" val="50"/>
        <cfvo type="max"/>
        <color rgb="FFF8696B"/>
        <color rgb="FFFCFCFF"/>
        <color rgb="FF63BE7B"/>
      </colorScale>
    </cfRule>
  </conditionalFormatting>
  <conditionalFormatting sqref="E13:E14">
    <cfRule type="colorScale" priority="1306">
      <colorScale>
        <cfvo type="min"/>
        <cfvo type="max"/>
        <color rgb="FFFCFCFF"/>
        <color rgb="FF63BE7B"/>
      </colorScale>
    </cfRule>
  </conditionalFormatting>
  <conditionalFormatting sqref="E13:E14">
    <cfRule type="colorScale" priority="1307">
      <colorScale>
        <cfvo type="min"/>
        <cfvo type="max"/>
        <color rgb="FFFCFCFF"/>
        <color rgb="FF63BE7B"/>
      </colorScale>
    </cfRule>
  </conditionalFormatting>
  <conditionalFormatting sqref="F13:F14">
    <cfRule type="colorScale" priority="1308">
      <colorScale>
        <cfvo type="min"/>
        <cfvo type="max"/>
        <color rgb="FFFCFCFF"/>
        <color rgb="FF63BE7B"/>
      </colorScale>
    </cfRule>
  </conditionalFormatting>
  <conditionalFormatting sqref="F13:F14">
    <cfRule type="colorScale" priority="1309">
      <colorScale>
        <cfvo type="min"/>
        <cfvo type="max"/>
        <color rgb="FFFCFCFF"/>
        <color rgb="FF63BE7B"/>
      </colorScale>
    </cfRule>
  </conditionalFormatting>
  <conditionalFormatting sqref="G13:G14">
    <cfRule type="colorScale" priority="1310">
      <colorScale>
        <cfvo type="min"/>
        <cfvo type="max"/>
        <color rgb="FFFCFCFF"/>
        <color rgb="FF63BE7B"/>
      </colorScale>
    </cfRule>
  </conditionalFormatting>
  <conditionalFormatting sqref="G13:G14">
    <cfRule type="colorScale" priority="1311">
      <colorScale>
        <cfvo type="min"/>
        <cfvo type="max"/>
        <color rgb="FFFCFCFF"/>
        <color rgb="FF63BE7B"/>
      </colorScale>
    </cfRule>
  </conditionalFormatting>
  <conditionalFormatting sqref="H13:H14">
    <cfRule type="colorScale" priority="1312">
      <colorScale>
        <cfvo type="min"/>
        <cfvo type="percentile" val="50"/>
        <cfvo type="max"/>
        <color rgb="FFF8696B"/>
        <color rgb="FFFCFCFF"/>
        <color rgb="FF5A8AC6"/>
      </colorScale>
    </cfRule>
    <cfRule type="colorScale" priority="1313">
      <colorScale>
        <cfvo type="min"/>
        <cfvo type="percentile" val="50"/>
        <cfvo type="max"/>
        <color rgb="FFF8696B"/>
        <color rgb="FFFCFCFF"/>
        <color rgb="FF63BE7B"/>
      </colorScale>
    </cfRule>
    <cfRule type="colorScale" priority="1314">
      <colorScale>
        <cfvo type="min"/>
        <cfvo type="max"/>
        <color rgb="FFFCFCFF"/>
        <color rgb="FF63BE7B"/>
      </colorScale>
    </cfRule>
    <cfRule type="colorScale" priority="1315">
      <colorScale>
        <cfvo type="min"/>
        <cfvo type="percentile" val="50"/>
        <cfvo type="max"/>
        <color rgb="FFF8696B"/>
        <color rgb="FFFCFCFF"/>
        <color rgb="FF63BE7B"/>
      </colorScale>
    </cfRule>
  </conditionalFormatting>
  <conditionalFormatting sqref="K13:L14">
    <cfRule type="colorScale" priority="1316">
      <colorScale>
        <cfvo type="min"/>
        <cfvo type="max"/>
        <color rgb="FFFCFCFF"/>
        <color rgb="FF63BE7B"/>
      </colorScale>
    </cfRule>
  </conditionalFormatting>
  <conditionalFormatting sqref="K13:L14">
    <cfRule type="colorScale" priority="1317">
      <colorScale>
        <cfvo type="min"/>
        <cfvo type="max"/>
        <color rgb="FFFCFCFF"/>
        <color rgb="FF63BE7B"/>
      </colorScale>
    </cfRule>
  </conditionalFormatting>
  <conditionalFormatting sqref="I13:I14">
    <cfRule type="colorScale" priority="1318">
      <colorScale>
        <cfvo type="min"/>
        <cfvo type="percentile" val="50"/>
        <cfvo type="max"/>
        <color rgb="FFF8696B"/>
        <color rgb="FFFCFCFF"/>
        <color rgb="FF5A8AC6"/>
      </colorScale>
    </cfRule>
    <cfRule type="colorScale" priority="1319">
      <colorScale>
        <cfvo type="min"/>
        <cfvo type="percentile" val="50"/>
        <cfvo type="max"/>
        <color rgb="FFF8696B"/>
        <color rgb="FFFCFCFF"/>
        <color rgb="FF63BE7B"/>
      </colorScale>
    </cfRule>
    <cfRule type="colorScale" priority="1320">
      <colorScale>
        <cfvo type="min"/>
        <cfvo type="max"/>
        <color rgb="FFFCFCFF"/>
        <color rgb="FF63BE7B"/>
      </colorScale>
    </cfRule>
    <cfRule type="colorScale" priority="1321">
      <colorScale>
        <cfvo type="min"/>
        <cfvo type="percentile" val="50"/>
        <cfvo type="max"/>
        <color rgb="FFF8696B"/>
        <color rgb="FFFCFCFF"/>
        <color rgb="FF63BE7B"/>
      </colorScale>
    </cfRule>
  </conditionalFormatting>
  <conditionalFormatting sqref="O13:O14">
    <cfRule type="colorScale" priority="1322">
      <colorScale>
        <cfvo type="min"/>
        <cfvo type="percentile" val="50"/>
        <cfvo type="max"/>
        <color rgb="FF63BE7B"/>
        <color rgb="FFFCFCFF"/>
        <color rgb="FFF8696B"/>
      </colorScale>
    </cfRule>
  </conditionalFormatting>
  <conditionalFormatting sqref="O13:O14">
    <cfRule type="colorScale" priority="1323">
      <colorScale>
        <cfvo type="min"/>
        <cfvo type="percentile" val="50"/>
        <cfvo type="max"/>
        <color rgb="FF63BE7B"/>
        <color rgb="FFFCFCFF"/>
        <color rgb="FFF8696B"/>
      </colorScale>
    </cfRule>
  </conditionalFormatting>
  <conditionalFormatting sqref="P13:P14">
    <cfRule type="colorScale" priority="1324">
      <colorScale>
        <cfvo type="min"/>
        <cfvo type="percentile" val="50"/>
        <cfvo type="max"/>
        <color rgb="FF63BE7B"/>
        <color rgb="FFFCFCFF"/>
        <color rgb="FFF8696B"/>
      </colorScale>
    </cfRule>
  </conditionalFormatting>
  <conditionalFormatting sqref="Q13:Q14">
    <cfRule type="colorScale" priority="1325">
      <colorScale>
        <cfvo type="min"/>
        <cfvo type="max"/>
        <color rgb="FFFCFCFF"/>
        <color rgb="FF63BE7B"/>
      </colorScale>
    </cfRule>
    <cfRule type="colorScale" priority="1326">
      <colorScale>
        <cfvo type="min"/>
        <cfvo type="max"/>
        <color rgb="FFFFEF9C"/>
        <color rgb="FF63BE7B"/>
      </colorScale>
    </cfRule>
  </conditionalFormatting>
  <conditionalFormatting sqref="Q13:Q14">
    <cfRule type="colorScale" priority="1327">
      <colorScale>
        <cfvo type="min"/>
        <cfvo type="max"/>
        <color rgb="FFFFEF9C"/>
        <color rgb="FF63BE7B"/>
      </colorScale>
    </cfRule>
  </conditionalFormatting>
  <conditionalFormatting sqref="R13:S14">
    <cfRule type="colorScale" priority="1328">
      <colorScale>
        <cfvo type="min"/>
        <cfvo type="max"/>
        <color rgb="FFFCFCFF"/>
        <color rgb="FF63BE7B"/>
      </colorScale>
    </cfRule>
    <cfRule type="colorScale" priority="1329">
      <colorScale>
        <cfvo type="min"/>
        <cfvo type="max"/>
        <color rgb="FFFFEF9C"/>
        <color rgb="FF63BE7B"/>
      </colorScale>
    </cfRule>
  </conditionalFormatting>
  <conditionalFormatting sqref="R13:S14">
    <cfRule type="colorScale" priority="1330">
      <colorScale>
        <cfvo type="min"/>
        <cfvo type="max"/>
        <color rgb="FFFFEF9C"/>
        <color rgb="FF63BE7B"/>
      </colorScale>
    </cfRule>
  </conditionalFormatting>
  <conditionalFormatting sqref="T13:T14">
    <cfRule type="colorScale" priority="1331">
      <colorScale>
        <cfvo type="min"/>
        <cfvo type="max"/>
        <color rgb="FFFCFCFF"/>
        <color rgb="FF63BE7B"/>
      </colorScale>
    </cfRule>
    <cfRule type="colorScale" priority="1332">
      <colorScale>
        <cfvo type="min"/>
        <cfvo type="max"/>
        <color rgb="FFFFEF9C"/>
        <color rgb="FF63BE7B"/>
      </colorScale>
    </cfRule>
  </conditionalFormatting>
  <conditionalFormatting sqref="T13:T14">
    <cfRule type="colorScale" priority="1333">
      <colorScale>
        <cfvo type="min"/>
        <cfvo type="max"/>
        <color rgb="FFFFEF9C"/>
        <color rgb="FF63BE7B"/>
      </colorScale>
    </cfRule>
  </conditionalFormatting>
  <conditionalFormatting sqref="U13:U14">
    <cfRule type="colorScale" priority="1334">
      <colorScale>
        <cfvo type="min"/>
        <cfvo type="max"/>
        <color rgb="FFFCFCFF"/>
        <color rgb="FF63BE7B"/>
      </colorScale>
    </cfRule>
  </conditionalFormatting>
  <conditionalFormatting sqref="W13:W14">
    <cfRule type="colorScale" priority="1335">
      <colorScale>
        <cfvo type="min"/>
        <cfvo type="percentile" val="50"/>
        <cfvo type="max"/>
        <color rgb="FF63BE7B"/>
        <color rgb="FFFCFCFF"/>
        <color rgb="FFF8696B"/>
      </colorScale>
    </cfRule>
    <cfRule type="colorScale" priority="1336">
      <colorScale>
        <cfvo type="min"/>
        <cfvo type="max"/>
        <color rgb="FF63BE7B"/>
        <color rgb="FFFCFCFF"/>
      </colorScale>
    </cfRule>
  </conditionalFormatting>
  <conditionalFormatting sqref="J13:J14">
    <cfRule type="colorScale" priority="1337">
      <colorScale>
        <cfvo type="min"/>
        <cfvo type="max"/>
        <color rgb="FFFCFCFF"/>
        <color rgb="FF63BE7B"/>
      </colorScale>
    </cfRule>
  </conditionalFormatting>
  <conditionalFormatting sqref="J13:J14">
    <cfRule type="colorScale" priority="1338">
      <colorScale>
        <cfvo type="min"/>
        <cfvo type="max"/>
        <color rgb="FFFCFCFF"/>
        <color rgb="FF63BE7B"/>
      </colorScale>
    </cfRule>
  </conditionalFormatting>
  <conditionalFormatting sqref="M13:N14 N15">
    <cfRule type="colorScale" priority="1339">
      <colorScale>
        <cfvo type="min"/>
        <cfvo type="max"/>
        <color rgb="FFFCFCFF"/>
        <color rgb="FF63BE7B"/>
      </colorScale>
    </cfRule>
  </conditionalFormatting>
  <conditionalFormatting sqref="M13:M14">
    <cfRule type="colorScale" priority="1340">
      <colorScale>
        <cfvo type="min"/>
        <cfvo type="max"/>
        <color rgb="FFFCFCFF"/>
        <color rgb="FF63BE7B"/>
      </colorScale>
    </cfRule>
  </conditionalFormatting>
  <conditionalFormatting sqref="N13:N15">
    <cfRule type="colorScale" priority="1341">
      <colorScale>
        <cfvo type="min"/>
        <cfvo type="max"/>
        <color rgb="FFFCFCFF"/>
        <color rgb="FF63BE7B"/>
      </colorScale>
    </cfRule>
  </conditionalFormatting>
  <conditionalFormatting sqref="V14">
    <cfRule type="colorScale" priority="1286">
      <colorScale>
        <cfvo type="min"/>
        <cfvo type="max"/>
        <color rgb="FFFFEF9C"/>
        <color rgb="FF63BE7B"/>
      </colorScale>
    </cfRule>
    <cfRule type="colorScale" priority="1287">
      <colorScale>
        <cfvo type="min"/>
        <cfvo type="max"/>
        <color rgb="FFFFEF9C"/>
        <color rgb="FF63BE7B"/>
      </colorScale>
    </cfRule>
  </conditionalFormatting>
  <conditionalFormatting sqref="E14:N14 N15">
    <cfRule type="colorScale" priority="1288">
      <colorScale>
        <cfvo type="min"/>
        <cfvo type="max"/>
        <color rgb="FFFCFCFF"/>
        <color rgb="FF63BE7B"/>
      </colorScale>
    </cfRule>
    <cfRule type="colorScale" priority="1289">
      <colorScale>
        <cfvo type="min"/>
        <cfvo type="max"/>
        <color rgb="FFFCFCFF"/>
        <color rgb="FF63BE7B"/>
      </colorScale>
    </cfRule>
    <cfRule type="colorScale" priority="1290">
      <colorScale>
        <cfvo type="min"/>
        <cfvo type="percentile" val="50"/>
        <cfvo type="max"/>
        <color rgb="FFF8696B"/>
        <color rgb="FFFFEB84"/>
        <color rgb="FF63BE7B"/>
      </colorScale>
    </cfRule>
    <cfRule type="colorScale" priority="1291">
      <colorScale>
        <cfvo type="min"/>
        <cfvo type="max"/>
        <color rgb="FFFFEF9C"/>
        <color rgb="FF63BE7B"/>
      </colorScale>
    </cfRule>
  </conditionalFormatting>
  <conditionalFormatting sqref="Q14:U14 W14">
    <cfRule type="colorScale" priority="1292">
      <colorScale>
        <cfvo type="min"/>
        <cfvo type="max"/>
        <color rgb="FFFFEF9C"/>
        <color rgb="FF63BE7B"/>
      </colorScale>
    </cfRule>
  </conditionalFormatting>
  <conditionalFormatting sqref="U14 W14">
    <cfRule type="colorScale" priority="1293">
      <colorScale>
        <cfvo type="min"/>
        <cfvo type="max"/>
        <color rgb="FFFFEF9C"/>
        <color rgb="FF63BE7B"/>
      </colorScale>
    </cfRule>
    <cfRule type="colorScale" priority="1294">
      <colorScale>
        <cfvo type="min"/>
        <cfvo type="max"/>
        <color rgb="FFFFEF9C"/>
        <color rgb="FF63BE7B"/>
      </colorScale>
    </cfRule>
  </conditionalFormatting>
  <conditionalFormatting sqref="D15">
    <cfRule type="colorScale" priority="1161">
      <colorScale>
        <cfvo type="min"/>
        <cfvo type="percentile" val="50"/>
        <cfvo type="max"/>
        <color rgb="FFF8696B"/>
        <color rgb="FFFCFCFF"/>
        <color rgb="FF63BE7B"/>
      </colorScale>
    </cfRule>
    <cfRule type="colorScale" priority="1165">
      <colorScale>
        <cfvo type="min"/>
        <cfvo type="percentile" val="50"/>
        <cfvo type="max"/>
        <color rgb="FFF8696B"/>
        <color rgb="FFFCFCFF"/>
        <color rgb="FF63BE7B"/>
      </colorScale>
    </cfRule>
    <cfRule type="colorScale" priority="1170">
      <colorScale>
        <cfvo type="min"/>
        <cfvo type="percentile" val="50"/>
        <cfvo type="max"/>
        <color rgb="FFF8696B"/>
        <color rgb="FFFCFCFF"/>
        <color rgb="FF63BE7B"/>
      </colorScale>
    </cfRule>
    <cfRule type="colorScale" priority="1193">
      <colorScale>
        <cfvo type="min"/>
        <cfvo type="percentile" val="50"/>
        <cfvo type="max"/>
        <color rgb="FFF8696B"/>
        <color rgb="FFFCFCFF"/>
        <color rgb="FF63BE7B"/>
      </colorScale>
    </cfRule>
  </conditionalFormatting>
  <conditionalFormatting sqref="E15">
    <cfRule type="colorScale" priority="1171">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onditionalFormatting>
  <conditionalFormatting sqref="E15:N15">
    <cfRule type="colorScale" priority="1172">
      <colorScale>
        <cfvo type="min"/>
        <cfvo type="max"/>
        <color rgb="FFFCFCFF"/>
        <color rgb="FF63BE7B"/>
      </colorScale>
    </cfRule>
    <cfRule type="colorScale" priority="1173">
      <colorScale>
        <cfvo type="min"/>
        <cfvo type="max"/>
        <color rgb="FFFCFCFF"/>
        <color rgb="FF63BE7B"/>
      </colorScale>
    </cfRule>
    <cfRule type="colorScale" priority="1174">
      <colorScale>
        <cfvo type="min"/>
        <cfvo type="percentile" val="50"/>
        <cfvo type="max"/>
        <color rgb="FFF8696B"/>
        <color rgb="FFFFEB84"/>
        <color rgb="FF63BE7B"/>
      </colorScale>
    </cfRule>
    <cfRule type="colorScale" priority="1175">
      <colorScale>
        <cfvo type="min"/>
        <cfvo type="max"/>
        <color rgb="FFFFEF9C"/>
        <color rgb="FF63BE7B"/>
      </colorScale>
    </cfRule>
  </conditionalFormatting>
  <conditionalFormatting sqref="F15">
    <cfRule type="colorScale" priority="1176">
      <colorScale>
        <cfvo type="min"/>
        <cfvo type="max"/>
        <color rgb="FFFCFCFF"/>
        <color rgb="FF63BE7B"/>
      </colorScale>
    </cfRule>
    <cfRule type="colorScale" priority="1177">
      <colorScale>
        <cfvo type="min"/>
        <cfvo type="max"/>
        <color rgb="FFFCFCFF"/>
        <color rgb="FF63BE7B"/>
      </colorScale>
    </cfRule>
    <cfRule type="colorScale" priority="1199">
      <colorScale>
        <cfvo type="min"/>
        <cfvo type="max"/>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fRule type="colorScale" priority="1202">
      <colorScale>
        <cfvo type="min"/>
        <cfvo type="max"/>
        <color rgb="FFFCFCFF"/>
        <color rgb="FF63BE7B"/>
      </colorScale>
    </cfRule>
    <cfRule type="colorScale" priority="1203">
      <colorScale>
        <cfvo type="min"/>
        <cfvo type="percentile" val="50"/>
        <cfvo type="max"/>
        <color rgb="FFF8696B"/>
        <color rgb="FFFCFCFF"/>
        <color rgb="FF63BE7B"/>
      </colorScale>
    </cfRule>
    <cfRule type="colorScale" priority="1204">
      <colorScale>
        <cfvo type="min"/>
        <cfvo type="max"/>
        <color rgb="FFFCFCFF"/>
        <color rgb="FF63BE7B"/>
      </colorScale>
    </cfRule>
  </conditionalFormatting>
  <conditionalFormatting sqref="G15">
    <cfRule type="colorScale" priority="1178">
      <colorScale>
        <cfvo type="min"/>
        <cfvo type="max"/>
        <color rgb="FFFCFCFF"/>
        <color rgb="FF63BE7B"/>
      </colorScale>
    </cfRule>
    <cfRule type="colorScale" priority="1179">
      <colorScale>
        <cfvo type="min"/>
        <cfvo type="max"/>
        <color rgb="FFFCFCFF"/>
        <color rgb="FF63BE7B"/>
      </colorScale>
    </cfRule>
    <cfRule type="colorScale" priority="1205">
      <colorScale>
        <cfvo type="min"/>
        <cfvo type="max"/>
        <color rgb="FFFCFCFF"/>
        <color rgb="FF63BE7B"/>
      </colorScale>
    </cfRule>
    <cfRule type="colorScale" priority="1206">
      <colorScale>
        <cfvo type="min"/>
        <cfvo type="max"/>
        <color rgb="FFFCFCFF"/>
        <color rgb="FF63BE7B"/>
      </colorScale>
    </cfRule>
    <cfRule type="colorScale" priority="1207">
      <colorScale>
        <cfvo type="min"/>
        <cfvo type="percentile" val="50"/>
        <cfvo type="max"/>
        <color rgb="FFF8696B"/>
        <color rgb="FFFCFCFF"/>
        <color rgb="FF63BE7B"/>
      </colorScale>
    </cfRule>
    <cfRule type="colorScale" priority="1208">
      <colorScale>
        <cfvo type="min"/>
        <cfvo type="percentile" val="50"/>
        <cfvo type="max"/>
        <color rgb="FFF8696B"/>
        <color rgb="FFFCFCFF"/>
        <color rgb="FF63BE7B"/>
      </colorScale>
    </cfRule>
    <cfRule type="colorScale" priority="1209">
      <colorScale>
        <cfvo type="min"/>
        <cfvo type="max"/>
        <color rgb="FFFCFCFF"/>
        <color rgb="FF63BE7B"/>
      </colorScale>
    </cfRule>
  </conditionalFormatting>
  <conditionalFormatting sqref="H15">
    <cfRule type="colorScale" priority="1164">
      <colorScale>
        <cfvo type="min"/>
        <cfvo type="percentile" val="50"/>
        <cfvo type="max"/>
        <color rgb="FFF8696B"/>
        <color rgb="FFFCFCFF"/>
        <color rgb="FF5A8AC6"/>
      </colorScale>
    </cfRule>
    <cfRule type="colorScale" priority="1180">
      <colorScale>
        <cfvo type="min"/>
        <cfvo type="percentile" val="50"/>
        <cfvo type="max"/>
        <color rgb="FFF8696B"/>
        <color rgb="FFFCFCFF"/>
        <color rgb="FF63BE7B"/>
      </colorScale>
    </cfRule>
    <cfRule type="colorScale" priority="1181">
      <colorScale>
        <cfvo type="min"/>
        <cfvo type="max"/>
        <color rgb="FFFCFCFF"/>
        <color rgb="FF63BE7B"/>
      </colorScale>
    </cfRule>
    <cfRule type="colorScale" priority="1182">
      <colorScale>
        <cfvo type="min"/>
        <cfvo type="percentile" val="50"/>
        <cfvo type="max"/>
        <color rgb="FFF8696B"/>
        <color rgb="FFFCFCFF"/>
        <color rgb="FF63BE7B"/>
      </colorScale>
    </cfRule>
    <cfRule type="colorScale" priority="1183">
      <colorScale>
        <cfvo type="min"/>
        <cfvo type="percentile" val="50"/>
        <cfvo type="max"/>
        <color rgb="FFF8696B"/>
        <color rgb="FFFCFCFF"/>
        <color rgb="FF63BE7B"/>
      </colorScale>
    </cfRule>
    <cfRule type="colorScale" priority="1184">
      <colorScale>
        <cfvo type="min"/>
        <cfvo type="max"/>
        <color rgb="FFFCFCFF"/>
        <color rgb="FF63BE7B"/>
      </colorScale>
    </cfRule>
    <cfRule type="colorScale" priority="1210">
      <colorScale>
        <cfvo type="min"/>
        <cfvo type="percentile" val="50"/>
        <cfvo type="max"/>
        <color rgb="FFF8696B"/>
        <color rgb="FFFCFCFF"/>
        <color rgb="FF63BE7B"/>
      </colorScale>
    </cfRule>
    <cfRule type="colorScale" priority="1211">
      <colorScale>
        <cfvo type="min"/>
        <cfvo type="max"/>
        <color rgb="FFFCFCFF"/>
        <color rgb="FF63BE7B"/>
      </colorScale>
    </cfRule>
    <cfRule type="colorScale" priority="1212">
      <colorScale>
        <cfvo type="min"/>
        <cfvo type="percentile" val="50"/>
        <cfvo type="max"/>
        <color rgb="FFF8696B"/>
        <color rgb="FFFCFCFF"/>
        <color rgb="FF63BE7B"/>
      </colorScale>
    </cfRule>
    <cfRule type="colorScale" priority="1213">
      <colorScale>
        <cfvo type="min"/>
        <cfvo type="max"/>
        <color rgb="FFFCFCFF"/>
        <color rgb="FF63BE7B"/>
      </colorScale>
    </cfRule>
  </conditionalFormatting>
  <conditionalFormatting sqref="I15">
    <cfRule type="colorScale" priority="1214">
      <colorScale>
        <cfvo type="min"/>
        <cfvo type="percentile" val="50"/>
        <cfvo type="max"/>
        <color rgb="FFF8696B"/>
        <color rgb="FFFCFCFF"/>
        <color rgb="FF63BE7B"/>
      </colorScale>
    </cfRule>
    <cfRule type="colorScale" priority="1215">
      <colorScale>
        <cfvo type="min"/>
        <cfvo type="max"/>
        <color rgb="FFFCFCFF"/>
        <color rgb="FF63BE7B"/>
      </colorScale>
    </cfRule>
    <cfRule type="colorScale" priority="1216">
      <colorScale>
        <cfvo type="min"/>
        <cfvo type="percentile" val="50"/>
        <cfvo type="max"/>
        <color rgb="FFF8696B"/>
        <color rgb="FFFCFCFF"/>
        <color rgb="FF63BE7B"/>
      </colorScale>
    </cfRule>
    <cfRule type="colorScale" priority="1217">
      <colorScale>
        <cfvo type="min"/>
        <cfvo type="max"/>
        <color rgb="FFFCFCFF"/>
        <color rgb="FF63BE7B"/>
      </colorScale>
    </cfRule>
  </conditionalFormatting>
  <conditionalFormatting sqref="I15">
    <cfRule type="colorScale" priority="1185">
      <colorScale>
        <cfvo type="min"/>
        <cfvo type="percentile" val="50"/>
        <cfvo type="max"/>
        <color rgb="FFF8696B"/>
        <color rgb="FFFCFCFF"/>
        <color rgb="FF63BE7B"/>
      </colorScale>
    </cfRule>
    <cfRule type="colorScale" priority="1186">
      <colorScale>
        <cfvo type="min"/>
        <cfvo type="max"/>
        <color rgb="FFFCFCFF"/>
        <color rgb="FF63BE7B"/>
      </colorScale>
    </cfRule>
    <cfRule type="colorScale" priority="1218">
      <colorScale>
        <cfvo type="min"/>
        <cfvo type="percentile" val="50"/>
        <cfvo type="max"/>
        <color rgb="FFF8696B"/>
        <color rgb="FFFCFCFF"/>
        <color rgb="FF63BE7B"/>
      </colorScale>
    </cfRule>
    <cfRule type="colorScale" priority="1219">
      <colorScale>
        <cfvo type="min"/>
        <cfvo type="percentile" val="50"/>
        <cfvo type="max"/>
        <color rgb="FFF8696B"/>
        <color rgb="FFFCFCFF"/>
        <color rgb="FF5A8AC6"/>
      </colorScale>
    </cfRule>
    <cfRule type="colorScale" priority="1220">
      <colorScale>
        <cfvo type="min"/>
        <cfvo type="percentile" val="50"/>
        <cfvo type="max"/>
        <color rgb="FFF8696B"/>
        <color rgb="FFFCFCFF"/>
        <color rgb="FF63BE7B"/>
      </colorScale>
    </cfRule>
    <cfRule type="colorScale" priority="1221">
      <colorScale>
        <cfvo type="min"/>
        <cfvo type="percentile" val="50"/>
        <cfvo type="max"/>
        <color rgb="FFF8696B"/>
        <color rgb="FFFCFCFF"/>
        <color rgb="FF63BE7B"/>
      </colorScale>
    </cfRule>
    <cfRule type="colorScale" priority="1222">
      <colorScale>
        <cfvo type="min"/>
        <cfvo type="max"/>
        <color rgb="FFFCFCFF"/>
        <color rgb="FF63BE7B"/>
      </colorScale>
    </cfRule>
    <cfRule type="colorScale" priority="1223">
      <colorScale>
        <cfvo type="min"/>
        <cfvo type="percentile" val="50"/>
        <cfvo type="max"/>
        <color rgb="FFF8696B"/>
        <color rgb="FFFCFCFF"/>
        <color rgb="FF63BE7B"/>
      </colorScale>
    </cfRule>
  </conditionalFormatting>
  <conditionalFormatting sqref="I15">
    <cfRule type="colorScale" priority="1224">
      <colorScale>
        <cfvo type="min"/>
        <cfvo type="percentile" val="50"/>
        <cfvo type="max"/>
        <color rgb="FFF8696B"/>
        <color rgb="FFFCFCFF"/>
        <color rgb="FF63BE7B"/>
      </colorScale>
    </cfRule>
    <cfRule type="colorScale" priority="1225">
      <colorScale>
        <cfvo type="min"/>
        <cfvo type="max"/>
        <color rgb="FFFCFCFF"/>
        <color rgb="FF63BE7B"/>
      </colorScale>
    </cfRule>
  </conditionalFormatting>
  <conditionalFormatting sqref="K15">
    <cfRule type="colorScale" priority="1226">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onditionalFormatting>
  <conditionalFormatting sqref="K15:L15">
    <cfRule type="colorScale" priority="1187">
      <colorScale>
        <cfvo type="min"/>
        <cfvo type="max"/>
        <color rgb="FFFCFCFF"/>
        <color rgb="FF63BE7B"/>
      </colorScale>
    </cfRule>
    <cfRule type="colorScale" priority="1229">
      <colorScale>
        <cfvo type="min"/>
        <cfvo type="max"/>
        <color rgb="FFFCFCFF"/>
        <color rgb="FF63BE7B"/>
      </colorScale>
    </cfRule>
    <cfRule type="colorScale" priority="1230">
      <colorScale>
        <cfvo type="min"/>
        <cfvo type="percentile" val="50"/>
        <cfvo type="max"/>
        <color rgb="FFF8696B"/>
        <color rgb="FFFCFCFF"/>
        <color rgb="FF63BE7B"/>
      </colorScale>
    </cfRule>
    <cfRule type="colorScale" priority="1231">
      <colorScale>
        <cfvo type="min"/>
        <cfvo type="max"/>
        <color rgb="FFFCFCFF"/>
        <color rgb="FF63BE7B"/>
      </colorScale>
    </cfRule>
  </conditionalFormatting>
  <conditionalFormatting sqref="L15">
    <cfRule type="colorScale" priority="1232">
      <colorScale>
        <cfvo type="min"/>
        <cfvo type="percentile" val="50"/>
        <cfvo type="max"/>
        <color rgb="FFF8696B"/>
        <color rgb="FFFCFCFF"/>
        <color rgb="FF63BE7B"/>
      </colorScale>
    </cfRule>
    <cfRule type="colorScale" priority="1233">
      <colorScale>
        <cfvo type="min"/>
        <cfvo type="max"/>
        <color rgb="FFFCFCFF"/>
        <color rgb="FF63BE7B"/>
      </colorScale>
    </cfRule>
    <cfRule type="colorScale" priority="1234">
      <colorScale>
        <cfvo type="min"/>
        <cfvo type="percentile" val="50"/>
        <cfvo type="max"/>
        <color rgb="FFF8696B"/>
        <color rgb="FFFCFCFF"/>
        <color rgb="FF63BE7B"/>
      </colorScale>
    </cfRule>
  </conditionalFormatting>
  <conditionalFormatting sqref="O15">
    <cfRule type="colorScale" priority="1162">
      <colorScale>
        <cfvo type="min"/>
        <cfvo type="percentile" val="50"/>
        <cfvo type="max"/>
        <color rgb="FF63BE7B"/>
        <color rgb="FFFCFCFF"/>
        <color rgb="FFF8696B"/>
      </colorScale>
    </cfRule>
    <cfRule type="colorScale" priority="1163">
      <colorScale>
        <cfvo type="min"/>
        <cfvo type="percentile" val="50"/>
        <cfvo type="max"/>
        <color rgb="FF63BE7B"/>
        <color rgb="FFFCFCFF"/>
        <color rgb="FFF8696B"/>
      </colorScale>
    </cfRule>
    <cfRule type="colorScale" priority="1188">
      <colorScale>
        <cfvo type="min"/>
        <cfvo type="percentile" val="50"/>
        <cfvo type="max"/>
        <color rgb="FF63BE7B"/>
        <color rgb="FFFCFCFF"/>
        <color rgb="FFF8696B"/>
      </colorScale>
    </cfRule>
    <cfRule type="colorScale" priority="1189">
      <colorScale>
        <cfvo type="min"/>
        <cfvo type="percentile" val="50"/>
        <cfvo type="max"/>
        <color rgb="FF63BE7B"/>
        <color rgb="FFFCFCFF"/>
        <color rgb="FFF8696B"/>
      </colorScale>
    </cfRule>
    <cfRule type="colorScale" priority="1235">
      <colorScale>
        <cfvo type="min"/>
        <cfvo type="percentile" val="50"/>
        <cfvo type="max"/>
        <color rgb="FF63BE7B"/>
        <color rgb="FFFCFCFF"/>
        <color rgb="FFF8696B"/>
      </colorScale>
    </cfRule>
    <cfRule type="colorScale" priority="1236">
      <colorScale>
        <cfvo type="min"/>
        <cfvo type="percentile" val="50"/>
        <cfvo type="max"/>
        <color rgb="FF63BE7B"/>
        <color rgb="FFFCFCFF"/>
        <color rgb="FFF8696B"/>
      </colorScale>
    </cfRule>
  </conditionalFormatting>
  <conditionalFormatting sqref="P15">
    <cfRule type="colorScale" priority="1237">
      <colorScale>
        <cfvo type="min"/>
        <cfvo type="percentile" val="50"/>
        <cfvo type="max"/>
        <color rgb="FF63BE7B"/>
        <color rgb="FFFCFCFF"/>
        <color rgb="FFF8696B"/>
      </colorScale>
    </cfRule>
    <cfRule type="colorScale" priority="1238">
      <colorScale>
        <cfvo type="min"/>
        <cfvo type="percentile" val="50"/>
        <cfvo type="max"/>
        <color rgb="FF63BE7B"/>
        <color rgb="FFFCFCFF"/>
        <color rgb="FFF8696B"/>
      </colorScale>
    </cfRule>
    <cfRule type="colorScale" priority="1239">
      <colorScale>
        <cfvo type="min"/>
        <cfvo type="max"/>
        <color rgb="FFFCFCFF"/>
        <color rgb="FFF8696B"/>
      </colorScale>
    </cfRule>
    <cfRule type="colorScale" priority="1240">
      <colorScale>
        <cfvo type="min"/>
        <cfvo type="percentile" val="50"/>
        <cfvo type="max"/>
        <color rgb="FF63BE7B"/>
        <color rgb="FFFCFCFF"/>
        <color rgb="FFF8696B"/>
      </colorScale>
    </cfRule>
    <cfRule type="colorScale" priority="1241">
      <colorScale>
        <cfvo type="min"/>
        <cfvo type="percentile" val="50"/>
        <cfvo type="max"/>
        <color rgb="FF63BE7B"/>
        <color rgb="FFFCFCFF"/>
        <color rgb="FFF8696B"/>
      </colorScale>
    </cfRule>
  </conditionalFormatting>
  <conditionalFormatting sqref="Q15">
    <cfRule type="colorScale" priority="1190">
      <colorScale>
        <cfvo type="min"/>
        <cfvo type="max"/>
        <color rgb="FFFFEF9C"/>
        <color rgb="FF63BE7B"/>
      </colorScale>
    </cfRule>
    <cfRule type="colorScale" priority="1242">
      <colorScale>
        <cfvo type="min"/>
        <cfvo type="percentile" val="50"/>
        <cfvo type="max"/>
        <color rgb="FFF8696B"/>
        <color rgb="FFFCFCFF"/>
        <color rgb="FF63BE7B"/>
      </colorScale>
    </cfRule>
    <cfRule type="colorScale" priority="1243">
      <colorScale>
        <cfvo type="min"/>
        <cfvo type="max"/>
        <color rgb="FFFFEF9C"/>
        <color rgb="FF63BE7B"/>
      </colorScale>
    </cfRule>
    <cfRule type="colorScale" priority="1244">
      <colorScale>
        <cfvo type="min"/>
        <cfvo type="max"/>
        <color rgb="FFFCFCFF"/>
        <color rgb="FF63BE7B"/>
      </colorScale>
    </cfRule>
    <cfRule type="colorScale" priority="1245">
      <colorScale>
        <cfvo type="min"/>
        <cfvo type="max"/>
        <color rgb="FFFCFCFF"/>
        <color rgb="FF63BE7B"/>
      </colorScale>
    </cfRule>
    <cfRule type="colorScale" priority="1246">
      <colorScale>
        <cfvo type="min"/>
        <cfvo type="percentile" val="50"/>
        <cfvo type="max"/>
        <color rgb="FFF8696B"/>
        <color rgb="FFFCFCFF"/>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fRule type="colorScale" priority="1249">
      <colorScale>
        <cfvo type="min"/>
        <cfvo type="percentile" val="50"/>
        <cfvo type="max"/>
        <color rgb="FFF8696B"/>
        <color rgb="FFFCFCFF"/>
        <color rgb="FF63BE7B"/>
      </colorScale>
    </cfRule>
  </conditionalFormatting>
  <conditionalFormatting sqref="Q15:W15">
    <cfRule type="colorScale" priority="1166">
      <colorScale>
        <cfvo type="min"/>
        <cfvo type="max"/>
        <color rgb="FFFFEF9C"/>
        <color rgb="FF63BE7B"/>
      </colorScale>
    </cfRule>
    <cfRule type="colorScale" priority="1167">
      <colorScale>
        <cfvo type="min"/>
        <cfvo type="max"/>
        <color rgb="FFFFEF9C"/>
        <color rgb="FF63BE7B"/>
      </colorScale>
    </cfRule>
    <cfRule type="colorScale" priority="1168">
      <colorScale>
        <cfvo type="min"/>
        <cfvo type="max"/>
        <color rgb="FFFFEF9C"/>
        <color rgb="FF63BE7B"/>
      </colorScale>
    </cfRule>
  </conditionalFormatting>
  <conditionalFormatting sqref="R15">
    <cfRule type="colorScale" priority="1250">
      <colorScale>
        <cfvo type="min"/>
        <cfvo type="max"/>
        <color rgb="FFFCFCFF"/>
        <color rgb="FF63BE7B"/>
      </colorScale>
    </cfRule>
    <cfRule type="colorScale" priority="1251">
      <colorScale>
        <cfvo type="min"/>
        <cfvo type="percentile" val="50"/>
        <cfvo type="max"/>
        <color rgb="FFF8696B"/>
        <color rgb="FFFCFCFF"/>
        <color rgb="FF63BE7B"/>
      </colorScale>
    </cfRule>
    <cfRule type="colorScale" priority="1252">
      <colorScale>
        <cfvo type="min"/>
        <cfvo type="max"/>
        <color rgb="FFFCFCFF"/>
        <color rgb="FF63BE7B"/>
      </colorScale>
    </cfRule>
  </conditionalFormatting>
  <conditionalFormatting sqref="R15:S15">
    <cfRule type="colorScale" priority="1191">
      <colorScale>
        <cfvo type="min"/>
        <cfvo type="max"/>
        <color rgb="FFFFEF9C"/>
        <color rgb="FF63BE7B"/>
      </colorScale>
    </cfRule>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fRule type="colorScale" priority="1255">
      <colorScale>
        <cfvo type="min"/>
        <cfvo type="max"/>
        <color rgb="FFFCFCFF"/>
        <color rgb="FF63BE7B"/>
      </colorScale>
    </cfRule>
    <cfRule type="colorScale" priority="1256">
      <colorScale>
        <cfvo type="min"/>
        <cfvo type="percentile" val="50"/>
        <cfvo type="max"/>
        <color rgb="FFF8696B"/>
        <color rgb="FFFCFCFF"/>
        <color rgb="FF63BE7B"/>
      </colorScale>
    </cfRule>
    <cfRule type="colorScale" priority="1257">
      <colorScale>
        <cfvo type="min"/>
        <cfvo type="max"/>
        <color rgb="FFFCFCFF"/>
        <color rgb="FF63BE7B"/>
      </colorScale>
    </cfRule>
  </conditionalFormatting>
  <conditionalFormatting sqref="S15">
    <cfRule type="colorScale" priority="1258">
      <colorScale>
        <cfvo type="min"/>
        <cfvo type="max"/>
        <color rgb="FFFCFCFF"/>
        <color rgb="FF63BE7B"/>
      </colorScale>
    </cfRule>
    <cfRule type="colorScale" priority="1259">
      <colorScale>
        <cfvo type="min"/>
        <cfvo type="percentile" val="50"/>
        <cfvo type="max"/>
        <color rgb="FFF8696B"/>
        <color rgb="FFFCFCFF"/>
        <color rgb="FF63BE7B"/>
      </colorScale>
    </cfRule>
    <cfRule type="colorScale" priority="1260">
      <colorScale>
        <cfvo type="min"/>
        <cfvo type="max"/>
        <color rgb="FFFCFCFF"/>
        <color rgb="FF63BE7B"/>
      </colorScale>
    </cfRule>
  </conditionalFormatting>
  <conditionalFormatting sqref="T15">
    <cfRule type="colorScale" priority="1192">
      <colorScale>
        <cfvo type="min"/>
        <cfvo type="max"/>
        <color rgb="FFFFEF9C"/>
        <color rgb="FF63BE7B"/>
      </colorScale>
    </cfRule>
    <cfRule type="colorScale" priority="1261">
      <colorScale>
        <cfvo type="min"/>
        <cfvo type="percentile" val="50"/>
        <cfvo type="max"/>
        <color rgb="FFF8696B"/>
        <color rgb="FFFCFCFF"/>
        <color rgb="FF63BE7B"/>
      </colorScale>
    </cfRule>
    <cfRule type="colorScale" priority="1262">
      <colorScale>
        <cfvo type="min"/>
        <cfvo type="max"/>
        <color rgb="FFFCFCFF"/>
        <color rgb="FF63BE7B"/>
      </colorScale>
    </cfRule>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65">
      <colorScale>
        <cfvo type="min"/>
        <cfvo type="max"/>
        <color rgb="FFFCFCFF"/>
        <color rgb="FF63BE7B"/>
      </colorScale>
    </cfRule>
    <cfRule type="colorScale" priority="1266">
      <colorScale>
        <cfvo type="min"/>
        <cfvo type="percentile" val="50"/>
        <cfvo type="max"/>
        <color rgb="FFF8696B"/>
        <color rgb="FFFCFCFF"/>
        <color rgb="FF63BE7B"/>
      </colorScale>
    </cfRule>
    <cfRule type="colorScale" priority="1267">
      <colorScale>
        <cfvo type="min"/>
        <cfvo type="max"/>
        <color rgb="FFFCFCFF"/>
        <color rgb="FF63BE7B"/>
      </colorScale>
    </cfRule>
  </conditionalFormatting>
  <conditionalFormatting sqref="U15">
    <cfRule type="colorScale" priority="1268">
      <colorScale>
        <cfvo type="min"/>
        <cfvo type="percentile" val="50"/>
        <cfvo type="max"/>
        <color rgb="FFF8696B"/>
        <color rgb="FFFCFCFF"/>
        <color rgb="FF63BE7B"/>
      </colorScale>
    </cfRule>
    <cfRule type="colorScale" priority="1269">
      <colorScale>
        <cfvo type="min"/>
        <cfvo type="max"/>
        <color rgb="FFFCFCFF"/>
        <color rgb="FF63BE7B"/>
      </colorScale>
    </cfRule>
    <cfRule type="colorScale" priority="1270">
      <colorScale>
        <cfvo type="min"/>
        <cfvo type="max"/>
        <color rgb="FFFCFCFF"/>
        <color rgb="FF63BE7B"/>
      </colorScale>
    </cfRule>
    <cfRule type="colorScale" priority="1271">
      <colorScale>
        <cfvo type="min"/>
        <cfvo type="percentile" val="50"/>
        <cfvo type="max"/>
        <color rgb="FFF8696B"/>
        <color rgb="FFFCFCFF"/>
        <color rgb="FF63BE7B"/>
      </colorScale>
    </cfRule>
    <cfRule type="colorScale" priority="1272">
      <colorScale>
        <cfvo type="min"/>
        <cfvo type="max"/>
        <color rgb="FFFCFCFF"/>
        <color rgb="FF63BE7B"/>
      </colorScale>
    </cfRule>
  </conditionalFormatting>
  <conditionalFormatting sqref="U15:W15">
    <cfRule type="colorScale" priority="1169">
      <colorScale>
        <cfvo type="min"/>
        <cfvo type="max"/>
        <color rgb="FFFFEF9C"/>
        <color rgb="FF63BE7B"/>
      </colorScale>
    </cfRule>
    <cfRule type="colorScale" priority="1275">
      <colorScale>
        <cfvo type="min"/>
        <cfvo type="max"/>
        <color rgb="FFFFEF9C"/>
        <color rgb="FF63BE7B"/>
      </colorScale>
    </cfRule>
  </conditionalFormatting>
  <conditionalFormatting sqref="V15">
    <cfRule type="colorScale" priority="1273">
      <colorScale>
        <cfvo type="min"/>
        <cfvo type="max"/>
        <color rgb="FFFFEF9C"/>
        <color rgb="FF63BE7B"/>
      </colorScale>
    </cfRule>
    <cfRule type="colorScale" priority="1274">
      <colorScale>
        <cfvo type="min"/>
        <cfvo type="max"/>
        <color rgb="FFFFEF9C"/>
        <color rgb="FF63BE7B"/>
      </colorScale>
    </cfRule>
    <cfRule type="colorScale" priority="1276">
      <colorScale>
        <cfvo type="min"/>
        <cfvo type="percentile" val="50"/>
        <cfvo type="max"/>
        <color rgb="FF63BE7B"/>
        <color rgb="FFFCFCFF"/>
        <color rgb="FFF8696B"/>
      </colorScale>
    </cfRule>
    <cfRule type="colorScale" priority="1277">
      <colorScale>
        <cfvo type="min"/>
        <cfvo type="percentile" val="50"/>
        <cfvo type="max"/>
        <color rgb="FF63BE7B"/>
        <color rgb="FFFCFCFF"/>
        <color rgb="FFF8696B"/>
      </colorScale>
    </cfRule>
    <cfRule type="colorScale" priority="1278">
      <colorScale>
        <cfvo type="min"/>
        <cfvo type="max"/>
        <color rgb="FF63BE7B"/>
        <color rgb="FFFCFCFF"/>
      </colorScale>
    </cfRule>
    <cfRule type="colorScale" priority="1279">
      <colorScale>
        <cfvo type="min"/>
        <cfvo type="percentile" val="50"/>
        <cfvo type="max"/>
        <color rgb="FF63BE7B"/>
        <color rgb="FFFCFCFF"/>
        <color rgb="FFF8696B"/>
      </colorScale>
    </cfRule>
    <cfRule type="colorScale" priority="1280">
      <colorScale>
        <cfvo type="min"/>
        <cfvo type="percentile" val="50"/>
        <cfvo type="max"/>
        <color rgb="FF63BE7B"/>
        <color rgb="FFFCFCFF"/>
        <color rgb="FFF8696B"/>
      </colorScale>
    </cfRule>
    <cfRule type="colorScale" priority="1281">
      <colorScale>
        <cfvo type="min"/>
        <cfvo type="max"/>
        <color rgb="FFFFEF9C"/>
        <color rgb="FF63BE7B"/>
      </colorScale>
    </cfRule>
  </conditionalFormatting>
  <conditionalFormatting sqref="W15">
    <cfRule type="colorScale" priority="1282">
      <colorScale>
        <cfvo type="min"/>
        <cfvo type="percentile" val="50"/>
        <cfvo type="max"/>
        <color rgb="FF63BE7B"/>
        <color rgb="FFFCFCFF"/>
        <color rgb="FFF8696B"/>
      </colorScale>
    </cfRule>
    <cfRule type="colorScale" priority="1283">
      <colorScale>
        <cfvo type="min"/>
        <cfvo type="max"/>
        <color rgb="FF63BE7B"/>
        <color rgb="FFFCFCFF"/>
      </colorScale>
    </cfRule>
    <cfRule type="colorScale" priority="1284">
      <colorScale>
        <cfvo type="min"/>
        <cfvo type="percentile" val="50"/>
        <cfvo type="max"/>
        <color rgb="FF63BE7B"/>
        <color rgb="FFFCFCFF"/>
        <color rgb="FFF8696B"/>
      </colorScale>
    </cfRule>
    <cfRule type="colorScale" priority="1285">
      <colorScale>
        <cfvo type="min"/>
        <cfvo type="percentile" val="50"/>
        <cfvo type="max"/>
        <color rgb="FF63BE7B"/>
        <color rgb="FFFCFCFF"/>
        <color rgb="FFF8696B"/>
      </colorScale>
    </cfRule>
  </conditionalFormatting>
  <conditionalFormatting sqref="J15">
    <cfRule type="colorScale" priority="1154">
      <colorScale>
        <cfvo type="min"/>
        <cfvo type="max"/>
        <color rgb="FFFCFCFF"/>
        <color rgb="FF63BE7B"/>
      </colorScale>
    </cfRule>
    <cfRule type="colorScale" priority="1155">
      <colorScale>
        <cfvo type="min"/>
        <cfvo type="max"/>
        <color rgb="FFFCFCFF"/>
        <color rgb="FF63BE7B"/>
      </colorScale>
    </cfRule>
    <cfRule type="colorScale" priority="1156">
      <colorScale>
        <cfvo type="min"/>
        <cfvo type="max"/>
        <color rgb="FFFCFCFF"/>
        <color rgb="FF63BE7B"/>
      </colorScale>
    </cfRule>
    <cfRule type="colorScale" priority="1157">
      <colorScale>
        <cfvo type="min"/>
        <cfvo type="max"/>
        <color rgb="FFFCFCFF"/>
        <color rgb="FF63BE7B"/>
      </colorScale>
    </cfRule>
    <cfRule type="colorScale" priority="1158">
      <colorScale>
        <cfvo type="min"/>
        <cfvo type="percentile" val="50"/>
        <cfvo type="max"/>
        <color rgb="FFF8696B"/>
        <color rgb="FFFCFCFF"/>
        <color rgb="FF63BE7B"/>
      </colorScale>
    </cfRule>
    <cfRule type="colorScale" priority="1159">
      <colorScale>
        <cfvo type="min"/>
        <cfvo type="percentile" val="50"/>
        <cfvo type="max"/>
        <color rgb="FFF8696B"/>
        <color rgb="FFFCFCFF"/>
        <color rgb="FF63BE7B"/>
      </colorScale>
    </cfRule>
    <cfRule type="colorScale" priority="1160">
      <colorScale>
        <cfvo type="min"/>
        <cfvo type="max"/>
        <color rgb="FFFCFCFF"/>
        <color rgb="FF63BE7B"/>
      </colorScale>
    </cfRule>
  </conditionalFormatting>
  <conditionalFormatting sqref="M15:N15">
    <cfRule type="colorScale" priority="1147">
      <colorScale>
        <cfvo type="min"/>
        <cfvo type="max"/>
        <color rgb="FFFCFCFF"/>
        <color rgb="FF63BE7B"/>
      </colorScale>
    </cfRule>
    <cfRule type="colorScale" priority="1148">
      <colorScale>
        <cfvo type="min"/>
        <cfvo type="max"/>
        <color rgb="FFFCFCFF"/>
        <color rgb="FF63BE7B"/>
      </colorScale>
    </cfRule>
    <cfRule type="colorScale" priority="1149">
      <colorScale>
        <cfvo type="min"/>
        <cfvo type="max"/>
        <color rgb="FFFCFCFF"/>
        <color rgb="FF63BE7B"/>
      </colorScale>
    </cfRule>
    <cfRule type="colorScale" priority="1150">
      <colorScale>
        <cfvo type="min"/>
        <cfvo type="max"/>
        <color rgb="FFFCFCFF"/>
        <color rgb="FF63BE7B"/>
      </colorScale>
    </cfRule>
    <cfRule type="colorScale" priority="1151">
      <colorScale>
        <cfvo type="min"/>
        <cfvo type="percentile" val="50"/>
        <cfvo type="max"/>
        <color rgb="FFF8696B"/>
        <color rgb="FFFCFCFF"/>
        <color rgb="FF63BE7B"/>
      </colorScale>
    </cfRule>
    <cfRule type="colorScale" priority="1152">
      <colorScale>
        <cfvo type="min"/>
        <cfvo type="percentile" val="50"/>
        <cfvo type="max"/>
        <color rgb="FFF8696B"/>
        <color rgb="FFFCFCFF"/>
        <color rgb="FF63BE7B"/>
      </colorScale>
    </cfRule>
    <cfRule type="colorScale" priority="1153">
      <colorScale>
        <cfvo type="min"/>
        <cfvo type="max"/>
        <color rgb="FFFCFCFF"/>
        <color rgb="FF63BE7B"/>
      </colorScale>
    </cfRule>
  </conditionalFormatting>
  <conditionalFormatting sqref="D16:D20">
    <cfRule type="colorScale" priority="990">
      <colorScale>
        <cfvo type="min"/>
        <cfvo type="percentile" val="50"/>
        <cfvo type="max"/>
        <color rgb="FFF8696B"/>
        <color rgb="FFFCFCFF"/>
        <color rgb="FF63BE7B"/>
      </colorScale>
    </cfRule>
  </conditionalFormatting>
  <conditionalFormatting sqref="E16">
    <cfRule type="colorScale" priority="981">
      <colorScale>
        <cfvo type="min"/>
        <cfvo type="max"/>
        <color rgb="FFFCFCFF"/>
        <color rgb="FF63BE7B"/>
      </colorScale>
    </cfRule>
  </conditionalFormatting>
  <conditionalFormatting sqref="E16:N16 N17">
    <cfRule type="colorScale" priority="975">
      <colorScale>
        <cfvo type="min"/>
        <cfvo type="max"/>
        <color rgb="FFFCFCFF"/>
        <color rgb="FF63BE7B"/>
      </colorScale>
    </cfRule>
    <cfRule type="colorScale" priority="976">
      <colorScale>
        <cfvo type="min"/>
        <cfvo type="max"/>
        <color rgb="FFFCFCFF"/>
        <color rgb="FF63BE7B"/>
      </colorScale>
    </cfRule>
    <cfRule type="colorScale" priority="977">
      <colorScale>
        <cfvo type="min"/>
        <cfvo type="max"/>
        <color rgb="FFFCFCFF"/>
        <color rgb="FF63BE7B"/>
      </colorScale>
    </cfRule>
    <cfRule type="colorScale" priority="978">
      <colorScale>
        <cfvo type="min"/>
        <cfvo type="percentile" val="50"/>
        <cfvo type="max"/>
        <color rgb="FFF8696B"/>
        <color rgb="FFFFEB84"/>
        <color rgb="FF63BE7B"/>
      </colorScale>
    </cfRule>
    <cfRule type="colorScale" priority="979">
      <colorScale>
        <cfvo type="min"/>
        <cfvo type="max"/>
        <color rgb="FFFCFCFF"/>
        <color rgb="FF63BE7B"/>
      </colorScale>
    </cfRule>
    <cfRule type="colorScale" priority="980">
      <colorScale>
        <cfvo type="min"/>
        <cfvo type="max"/>
        <color rgb="FFFFEF9C"/>
        <color rgb="FF63BE7B"/>
      </colorScale>
    </cfRule>
  </conditionalFormatting>
  <conditionalFormatting sqref="F16">
    <cfRule type="colorScale" priority="982">
      <colorScale>
        <cfvo type="min"/>
        <cfvo type="max"/>
        <color rgb="FFFCFCFF"/>
        <color rgb="FF63BE7B"/>
      </colorScale>
    </cfRule>
  </conditionalFormatting>
  <conditionalFormatting sqref="G16">
    <cfRule type="colorScale" priority="983">
      <colorScale>
        <cfvo type="min"/>
        <cfvo type="max"/>
        <color rgb="FFFCFCFF"/>
        <color rgb="FF63BE7B"/>
      </colorScale>
    </cfRule>
  </conditionalFormatting>
  <conditionalFormatting sqref="H16">
    <cfRule type="colorScale" priority="984">
      <colorScale>
        <cfvo type="min"/>
        <cfvo type="max"/>
        <color rgb="FFFCFCFF"/>
        <color rgb="FF63BE7B"/>
      </colorScale>
    </cfRule>
  </conditionalFormatting>
  <conditionalFormatting sqref="K16:L16">
    <cfRule type="colorScale" priority="985">
      <colorScale>
        <cfvo type="min"/>
        <cfvo type="max"/>
        <color rgb="FFFCFCFF"/>
        <color rgb="FF63BE7B"/>
      </colorScale>
    </cfRule>
  </conditionalFormatting>
  <conditionalFormatting sqref="O16">
    <cfRule type="colorScale" priority="986">
      <colorScale>
        <cfvo type="min"/>
        <cfvo type="percentile" val="50"/>
        <cfvo type="max"/>
        <color rgb="FF63BE7B"/>
        <color rgb="FFFCFCFF"/>
        <color rgb="FFF8696B"/>
      </colorScale>
    </cfRule>
  </conditionalFormatting>
  <conditionalFormatting sqref="O16">
    <cfRule type="colorScale" priority="973">
      <colorScale>
        <cfvo type="min"/>
        <cfvo type="percentile" val="50"/>
        <cfvo type="max"/>
        <color rgb="FF63BE7B"/>
        <color rgb="FFFCFCFF"/>
        <color rgb="FFF8696B"/>
      </colorScale>
    </cfRule>
    <cfRule type="colorScale" priority="974">
      <colorScale>
        <cfvo type="min"/>
        <cfvo type="percentile" val="50"/>
        <cfvo type="max"/>
        <color rgb="FF63BE7B"/>
        <color rgb="FFFCFCFF"/>
        <color rgb="FFF8696B"/>
      </colorScale>
    </cfRule>
  </conditionalFormatting>
  <conditionalFormatting sqref="Q16">
    <cfRule type="colorScale" priority="987">
      <colorScale>
        <cfvo type="min"/>
        <cfvo type="max"/>
        <color rgb="FFFFEF9C"/>
        <color rgb="FF63BE7B"/>
      </colorScale>
    </cfRule>
  </conditionalFormatting>
  <conditionalFormatting sqref="Q16:W16">
    <cfRule type="colorScale" priority="991">
      <colorScale>
        <cfvo type="min"/>
        <cfvo type="max"/>
        <color rgb="FFFFEF9C"/>
        <color rgb="FF63BE7B"/>
      </colorScale>
    </cfRule>
    <cfRule type="colorScale" priority="992">
      <colorScale>
        <cfvo type="min"/>
        <cfvo type="max"/>
        <color rgb="FFFFEF9C"/>
        <color rgb="FF63BE7B"/>
      </colorScale>
    </cfRule>
  </conditionalFormatting>
  <conditionalFormatting sqref="R16:S16">
    <cfRule type="colorScale" priority="988">
      <colorScale>
        <cfvo type="min"/>
        <cfvo type="max"/>
        <color rgb="FFFFEF9C"/>
        <color rgb="FF63BE7B"/>
      </colorScale>
    </cfRule>
  </conditionalFormatting>
  <conditionalFormatting sqref="T16">
    <cfRule type="colorScale" priority="989">
      <colorScale>
        <cfvo type="min"/>
        <cfvo type="max"/>
        <color rgb="FFFFEF9C"/>
        <color rgb="FF63BE7B"/>
      </colorScale>
    </cfRule>
  </conditionalFormatting>
  <conditionalFormatting sqref="D16:D19">
    <cfRule type="colorScale" priority="993">
      <colorScale>
        <cfvo type="min"/>
        <cfvo type="percentile" val="50"/>
        <cfvo type="max"/>
        <color rgb="FFF8696B"/>
        <color rgb="FFFCFCFF"/>
        <color rgb="FF63BE7B"/>
      </colorScale>
    </cfRule>
  </conditionalFormatting>
  <conditionalFormatting sqref="D16:D18">
    <cfRule type="colorScale" priority="994">
      <colorScale>
        <cfvo type="min"/>
        <cfvo type="percentile" val="50"/>
        <cfvo type="max"/>
        <color rgb="FFF8696B"/>
        <color rgb="FFFCFCFF"/>
        <color rgb="FF63BE7B"/>
      </colorScale>
    </cfRule>
  </conditionalFormatting>
  <conditionalFormatting sqref="F16:F20">
    <cfRule type="colorScale" priority="995">
      <colorScale>
        <cfvo type="min"/>
        <cfvo type="max"/>
        <color rgb="FFFCFCFF"/>
        <color rgb="FF63BE7B"/>
      </colorScale>
    </cfRule>
  </conditionalFormatting>
  <conditionalFormatting sqref="G16:G20">
    <cfRule type="colorScale" priority="996">
      <colorScale>
        <cfvo type="min"/>
        <cfvo type="max"/>
        <color rgb="FFFCFCFF"/>
        <color rgb="FF63BE7B"/>
      </colorScale>
    </cfRule>
  </conditionalFormatting>
  <conditionalFormatting sqref="H16:H18">
    <cfRule type="colorScale" priority="997">
      <colorScale>
        <cfvo type="min"/>
        <cfvo type="percentile" val="50"/>
        <cfvo type="max"/>
        <color rgb="FFF8696B"/>
        <color rgb="FFFCFCFF"/>
        <color rgb="FF63BE7B"/>
      </colorScale>
    </cfRule>
    <cfRule type="colorScale" priority="998">
      <colorScale>
        <cfvo type="min"/>
        <cfvo type="max"/>
        <color rgb="FFFCFCFF"/>
        <color rgb="FF63BE7B"/>
      </colorScale>
    </cfRule>
    <cfRule type="colorScale" priority="999">
      <colorScale>
        <cfvo type="min"/>
        <cfvo type="percentile" val="50"/>
        <cfvo type="max"/>
        <color rgb="FFF8696B"/>
        <color rgb="FFFCFCFF"/>
        <color rgb="FF63BE7B"/>
      </colorScale>
    </cfRule>
  </conditionalFormatting>
  <conditionalFormatting sqref="I16">
    <cfRule type="colorScale" priority="1000">
      <colorScale>
        <cfvo type="min"/>
        <cfvo type="max"/>
        <color rgb="FFFCFCFF"/>
        <color rgb="FF63BE7B"/>
      </colorScale>
    </cfRule>
  </conditionalFormatting>
  <conditionalFormatting sqref="O16:O18">
    <cfRule type="colorScale" priority="1001">
      <colorScale>
        <cfvo type="min"/>
        <cfvo type="percentile" val="50"/>
        <cfvo type="max"/>
        <color rgb="FF63BE7B"/>
        <color rgb="FFFCFCFF"/>
        <color rgb="FFF8696B"/>
      </colorScale>
    </cfRule>
  </conditionalFormatting>
  <conditionalFormatting sqref="U16:W16 V17:V19">
    <cfRule type="colorScale" priority="1002">
      <colorScale>
        <cfvo type="min"/>
        <cfvo type="max"/>
        <color rgb="FFFFEF9C"/>
        <color rgb="FF63BE7B"/>
      </colorScale>
    </cfRule>
  </conditionalFormatting>
  <conditionalFormatting sqref="U16:W18 V19">
    <cfRule type="colorScale" priority="1003">
      <colorScale>
        <cfvo type="min"/>
        <cfvo type="max"/>
        <color rgb="FFFFEF9C"/>
        <color rgb="FF63BE7B"/>
      </colorScale>
    </cfRule>
  </conditionalFormatting>
  <conditionalFormatting sqref="J16">
    <cfRule type="colorScale" priority="971">
      <colorScale>
        <cfvo type="min"/>
        <cfvo type="max"/>
        <color rgb="FFFCFCFF"/>
        <color rgb="FF63BE7B"/>
      </colorScale>
    </cfRule>
  </conditionalFormatting>
  <conditionalFormatting sqref="J16:J20">
    <cfRule type="colorScale" priority="972">
      <colorScale>
        <cfvo type="min"/>
        <cfvo type="max"/>
        <color rgb="FFFCFCFF"/>
        <color rgb="FF63BE7B"/>
      </colorScale>
    </cfRule>
  </conditionalFormatting>
  <conditionalFormatting sqref="M16">
    <cfRule type="colorScale" priority="969">
      <colorScale>
        <cfvo type="min"/>
        <cfvo type="max"/>
        <color rgb="FFFCFCFF"/>
        <color rgb="FF63BE7B"/>
      </colorScale>
    </cfRule>
  </conditionalFormatting>
  <conditionalFormatting sqref="M16:M20">
    <cfRule type="colorScale" priority="970">
      <colorScale>
        <cfvo type="min"/>
        <cfvo type="max"/>
        <color rgb="FFFCFCFF"/>
        <color rgb="FF63BE7B"/>
      </colorScale>
    </cfRule>
  </conditionalFormatting>
  <conditionalFormatting sqref="N16:N17">
    <cfRule type="colorScale" priority="968">
      <colorScale>
        <cfvo type="min"/>
        <cfvo type="max"/>
        <color rgb="FFFCFCFF"/>
        <color rgb="FF63BE7B"/>
      </colorScale>
    </cfRule>
  </conditionalFormatting>
  <conditionalFormatting sqref="E16">
    <cfRule type="colorScale" priority="1004">
      <colorScale>
        <cfvo type="min"/>
        <cfvo type="max"/>
        <color rgb="FFFCFCFF"/>
        <color rgb="FF63BE7B"/>
      </colorScale>
    </cfRule>
  </conditionalFormatting>
  <conditionalFormatting sqref="F16">
    <cfRule type="colorScale" priority="1005">
      <colorScale>
        <cfvo type="min"/>
        <cfvo type="max"/>
        <color rgb="FFFCFCFF"/>
        <color rgb="FF63BE7B"/>
      </colorScale>
    </cfRule>
  </conditionalFormatting>
  <conditionalFormatting sqref="G16">
    <cfRule type="colorScale" priority="1006">
      <colorScale>
        <cfvo type="min"/>
        <cfvo type="max"/>
        <color rgb="FFFCFCFF"/>
        <color rgb="FF63BE7B"/>
      </colorScale>
    </cfRule>
  </conditionalFormatting>
  <conditionalFormatting sqref="H16">
    <cfRule type="colorScale" priority="1007">
      <colorScale>
        <cfvo type="min"/>
        <cfvo type="percentile" val="50"/>
        <cfvo type="max"/>
        <color rgb="FFF8696B"/>
        <color rgb="FFFCFCFF"/>
        <color rgb="FF63BE7B"/>
      </colorScale>
    </cfRule>
  </conditionalFormatting>
  <conditionalFormatting sqref="H16:H18">
    <cfRule type="colorScale" priority="1008">
      <colorScale>
        <cfvo type="min"/>
        <cfvo type="percentile" val="50"/>
        <cfvo type="max"/>
        <color rgb="FFF8696B"/>
        <color rgb="FFFCFCFF"/>
        <color rgb="FF5A8AC6"/>
      </colorScale>
    </cfRule>
  </conditionalFormatting>
  <conditionalFormatting sqref="K16:L16">
    <cfRule type="colorScale" priority="1009">
      <colorScale>
        <cfvo type="min"/>
        <cfvo type="max"/>
        <color rgb="FFFCFCFF"/>
        <color rgb="FF63BE7B"/>
      </colorScale>
    </cfRule>
  </conditionalFormatting>
  <conditionalFormatting sqref="O16">
    <cfRule type="colorScale" priority="1010">
      <colorScale>
        <cfvo type="min"/>
        <cfvo type="percentile" val="50"/>
        <cfvo type="max"/>
        <color rgb="FF63BE7B"/>
        <color rgb="FFFCFCFF"/>
        <color rgb="FFF8696B"/>
      </colorScale>
    </cfRule>
  </conditionalFormatting>
  <conditionalFormatting sqref="Q16">
    <cfRule type="colorScale" priority="1011">
      <colorScale>
        <cfvo type="min"/>
        <cfvo type="max"/>
        <color rgb="FFFFEF9C"/>
        <color rgb="FF63BE7B"/>
      </colorScale>
    </cfRule>
  </conditionalFormatting>
  <conditionalFormatting sqref="R16:S16">
    <cfRule type="colorScale" priority="1012">
      <colorScale>
        <cfvo type="min"/>
        <cfvo type="max"/>
        <color rgb="FFFFEF9C"/>
        <color rgb="FF63BE7B"/>
      </colorScale>
    </cfRule>
  </conditionalFormatting>
  <conditionalFormatting sqref="T16">
    <cfRule type="colorScale" priority="1013">
      <colorScale>
        <cfvo type="min"/>
        <cfvo type="max"/>
        <color rgb="FFFFEF9C"/>
        <color rgb="FF63BE7B"/>
      </colorScale>
    </cfRule>
  </conditionalFormatting>
  <conditionalFormatting sqref="D16:D18">
    <cfRule type="colorScale" priority="1014">
      <colorScale>
        <cfvo type="min"/>
        <cfvo type="percentile" val="50"/>
        <cfvo type="max"/>
        <color rgb="FFF8696B"/>
        <color rgb="FFFCFCFF"/>
        <color rgb="FF63BE7B"/>
      </colorScale>
    </cfRule>
  </conditionalFormatting>
  <conditionalFormatting sqref="E16:E18">
    <cfRule type="colorScale" priority="1015">
      <colorScale>
        <cfvo type="min"/>
        <cfvo type="max"/>
        <color rgb="FFFCFCFF"/>
        <color rgb="FF63BE7B"/>
      </colorScale>
    </cfRule>
  </conditionalFormatting>
  <conditionalFormatting sqref="E16:E18">
    <cfRule type="colorScale" priority="1016">
      <colorScale>
        <cfvo type="min"/>
        <cfvo type="percentile" val="50"/>
        <cfvo type="max"/>
        <color rgb="FFF8696B"/>
        <color rgb="FFFCFCFF"/>
        <color rgb="FF63BE7B"/>
      </colorScale>
    </cfRule>
    <cfRule type="colorScale" priority="1017">
      <colorScale>
        <cfvo type="min"/>
        <cfvo type="max"/>
        <color rgb="FFFCFCFF"/>
        <color rgb="FF63BE7B"/>
      </colorScale>
    </cfRule>
    <cfRule type="colorScale" priority="1018">
      <colorScale>
        <cfvo type="min"/>
        <cfvo type="percentile" val="50"/>
        <cfvo type="max"/>
        <color rgb="FFF8696B"/>
        <color rgb="FFFCFCFF"/>
        <color rgb="FF63BE7B"/>
      </colorScale>
    </cfRule>
  </conditionalFormatting>
  <conditionalFormatting sqref="E16:E20">
    <cfRule type="colorScale" priority="1019">
      <colorScale>
        <cfvo type="min"/>
        <cfvo type="max"/>
        <color rgb="FFFCFCFF"/>
        <color rgb="FF63BE7B"/>
      </colorScale>
    </cfRule>
  </conditionalFormatting>
  <conditionalFormatting sqref="F16:F18">
    <cfRule type="colorScale" priority="1020">
      <colorScale>
        <cfvo type="min"/>
        <cfvo type="max"/>
        <color rgb="FFFCFCFF"/>
        <color rgb="FF63BE7B"/>
      </colorScale>
    </cfRule>
  </conditionalFormatting>
  <conditionalFormatting sqref="F16:F18">
    <cfRule type="colorScale" priority="1021">
      <colorScale>
        <cfvo type="min"/>
        <cfvo type="max"/>
        <color rgb="FFFCFCFF"/>
        <color rgb="FF63BE7B"/>
      </colorScale>
    </cfRule>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fRule type="colorScale" priority="1024">
      <colorScale>
        <cfvo type="min"/>
        <cfvo type="percentile" val="50"/>
        <cfvo type="max"/>
        <color rgb="FFF8696B"/>
        <color rgb="FFFCFCFF"/>
        <color rgb="FF63BE7B"/>
      </colorScale>
    </cfRule>
  </conditionalFormatting>
  <conditionalFormatting sqref="F16:F19">
    <cfRule type="colorScale" priority="1025">
      <colorScale>
        <cfvo type="min"/>
        <cfvo type="max"/>
        <color rgb="FFFCFCFF"/>
        <color rgb="FF63BE7B"/>
      </colorScale>
    </cfRule>
  </conditionalFormatting>
  <conditionalFormatting sqref="G16:G18">
    <cfRule type="colorScale" priority="1026">
      <colorScale>
        <cfvo type="min"/>
        <cfvo type="max"/>
        <color rgb="FFFCFCFF"/>
        <color rgb="FF63BE7B"/>
      </colorScale>
    </cfRule>
  </conditionalFormatting>
  <conditionalFormatting sqref="G16:G18">
    <cfRule type="colorScale" priority="1027">
      <colorScale>
        <cfvo type="min"/>
        <cfvo type="max"/>
        <color rgb="FFFCFCFF"/>
        <color rgb="FF63BE7B"/>
      </colorScale>
    </cfRule>
    <cfRule type="colorScale" priority="1028">
      <colorScale>
        <cfvo type="min"/>
        <cfvo type="percentile" val="50"/>
        <cfvo type="max"/>
        <color rgb="FFF8696B"/>
        <color rgb="FFFCFCFF"/>
        <color rgb="FF63BE7B"/>
      </colorScale>
    </cfRule>
    <cfRule type="colorScale" priority="1029">
      <colorScale>
        <cfvo type="min"/>
        <cfvo type="percentile" val="50"/>
        <cfvo type="max"/>
        <color rgb="FFF8696B"/>
        <color rgb="FFFCFCFF"/>
        <color rgb="FF63BE7B"/>
      </colorScale>
    </cfRule>
  </conditionalFormatting>
  <conditionalFormatting sqref="G16:G19">
    <cfRule type="colorScale" priority="1030">
      <colorScale>
        <cfvo type="min"/>
        <cfvo type="max"/>
        <color rgb="FFFCFCFF"/>
        <color rgb="FF63BE7B"/>
      </colorScale>
    </cfRule>
  </conditionalFormatting>
  <conditionalFormatting sqref="H16:H18">
    <cfRule type="colorScale" priority="1031">
      <colorScale>
        <cfvo type="min"/>
        <cfvo type="percentile" val="50"/>
        <cfvo type="max"/>
        <color rgb="FFF8696B"/>
        <color rgb="FFFCFCFF"/>
        <color rgb="FF63BE7B"/>
      </colorScale>
    </cfRule>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H16:H20">
    <cfRule type="colorScale" priority="1034">
      <colorScale>
        <cfvo type="min"/>
        <cfvo type="max"/>
        <color rgb="FFFCFCFF"/>
        <color rgb="FF63BE7B"/>
      </colorScale>
    </cfRule>
  </conditionalFormatting>
  <conditionalFormatting sqref="I16:I18">
    <cfRule type="colorScale" priority="1035">
      <colorScale>
        <cfvo type="min"/>
        <cfvo type="percentile" val="50"/>
        <cfvo type="max"/>
        <color rgb="FFF8696B"/>
        <color rgb="FFFCFCFF"/>
        <color rgb="FF63BE7B"/>
      </colorScale>
    </cfRule>
    <cfRule type="colorScale" priority="1036">
      <colorScale>
        <cfvo type="min"/>
        <cfvo type="max"/>
        <color rgb="FFFCFCFF"/>
        <color rgb="FF63BE7B"/>
      </colorScale>
    </cfRule>
    <cfRule type="colorScale" priority="1037">
      <colorScale>
        <cfvo type="min"/>
        <cfvo type="percentile" val="50"/>
        <cfvo type="max"/>
        <color rgb="FFF8696B"/>
        <color rgb="FFFCFCFF"/>
        <color rgb="FF63BE7B"/>
      </colorScale>
    </cfRule>
  </conditionalFormatting>
  <conditionalFormatting sqref="I16:I20">
    <cfRule type="colorScale" priority="1038">
      <colorScale>
        <cfvo type="min"/>
        <cfvo type="max"/>
        <color rgb="FFFCFCFF"/>
        <color rgb="FF63BE7B"/>
      </colorScale>
    </cfRule>
  </conditionalFormatting>
  <conditionalFormatting sqref="I16">
    <cfRule type="colorScale" priority="1039">
      <colorScale>
        <cfvo type="min"/>
        <cfvo type="percentile" val="50"/>
        <cfvo type="max"/>
        <color rgb="FFF8696B"/>
        <color rgb="FFFCFCFF"/>
        <color rgb="FF63BE7B"/>
      </colorScale>
    </cfRule>
  </conditionalFormatting>
  <conditionalFormatting sqref="I16:I18">
    <cfRule type="colorScale" priority="1040">
      <colorScale>
        <cfvo type="min"/>
        <cfvo type="percentile" val="50"/>
        <cfvo type="max"/>
        <color rgb="FFF8696B"/>
        <color rgb="FFFCFCFF"/>
        <color rgb="FF63BE7B"/>
      </colorScale>
    </cfRule>
    <cfRule type="colorScale" priority="1041">
      <colorScale>
        <cfvo type="min"/>
        <cfvo type="percentile" val="50"/>
        <cfvo type="max"/>
        <color rgb="FFF8696B"/>
        <color rgb="FFFCFCFF"/>
        <color rgb="FF5A8AC6"/>
      </colorScale>
    </cfRule>
    <cfRule type="colorScale" priority="1042">
      <colorScale>
        <cfvo type="min"/>
        <cfvo type="percentile" val="50"/>
        <cfvo type="max"/>
        <color rgb="FFF8696B"/>
        <color rgb="FFFCFCFF"/>
        <color rgb="FF63BE7B"/>
      </colorScale>
    </cfRule>
    <cfRule type="colorScale" priority="1043">
      <colorScale>
        <cfvo type="min"/>
        <cfvo type="percentile" val="50"/>
        <cfvo type="max"/>
        <color rgb="FFF8696B"/>
        <color rgb="FFFCFCFF"/>
        <color rgb="FF63BE7B"/>
      </colorScale>
    </cfRule>
    <cfRule type="colorScale" priority="1044">
      <colorScale>
        <cfvo type="min"/>
        <cfvo type="max"/>
        <color rgb="FFFCFCFF"/>
        <color rgb="FF63BE7B"/>
      </colorScale>
    </cfRule>
    <cfRule type="colorScale" priority="1045">
      <colorScale>
        <cfvo type="min"/>
        <cfvo type="percentile" val="50"/>
        <cfvo type="max"/>
        <color rgb="FFF8696B"/>
        <color rgb="FFFCFCFF"/>
        <color rgb="FF63BE7B"/>
      </colorScale>
    </cfRule>
  </conditionalFormatting>
  <conditionalFormatting sqref="I16:I18">
    <cfRule type="colorScale" priority="1046">
      <colorScale>
        <cfvo type="min"/>
        <cfvo type="percentile" val="50"/>
        <cfvo type="max"/>
        <color rgb="FFF8696B"/>
        <color rgb="FFFCFCFF"/>
        <color rgb="FF63BE7B"/>
      </colorScale>
    </cfRule>
    <cfRule type="colorScale" priority="1047">
      <colorScale>
        <cfvo type="min"/>
        <cfvo type="max"/>
        <color rgb="FFFCFCFF"/>
        <color rgb="FF63BE7B"/>
      </colorScale>
    </cfRule>
  </conditionalFormatting>
  <conditionalFormatting sqref="K16:K18">
    <cfRule type="colorScale" priority="1048">
      <colorScale>
        <cfvo type="min"/>
        <cfvo type="percentile" val="50"/>
        <cfvo type="max"/>
        <color rgb="FFF8696B"/>
        <color rgb="FFFCFCFF"/>
        <color rgb="FF63BE7B"/>
      </colorScale>
    </cfRule>
  </conditionalFormatting>
  <conditionalFormatting sqref="K16:K20">
    <cfRule type="colorScale" priority="1049">
      <colorScale>
        <cfvo type="min"/>
        <cfvo type="max"/>
        <color rgb="FFFCFCFF"/>
        <color rgb="FF63BE7B"/>
      </colorScale>
    </cfRule>
    <cfRule type="colorScale" priority="1050">
      <colorScale>
        <cfvo type="min"/>
        <cfvo type="percentile" val="50"/>
        <cfvo type="max"/>
        <color rgb="FFF8696B"/>
        <color rgb="FFFCFCFF"/>
        <color rgb="FF63BE7B"/>
      </colorScale>
    </cfRule>
  </conditionalFormatting>
  <conditionalFormatting sqref="K16:L18">
    <cfRule type="colorScale" priority="1051">
      <colorScale>
        <cfvo type="min"/>
        <cfvo type="max"/>
        <color rgb="FFFCFCFF"/>
        <color rgb="FF63BE7B"/>
      </colorScale>
    </cfRule>
  </conditionalFormatting>
  <conditionalFormatting sqref="K16:L18">
    <cfRule type="colorScale" priority="1052">
      <colorScale>
        <cfvo type="min"/>
        <cfvo type="percentile" val="50"/>
        <cfvo type="max"/>
        <color rgb="FFF8696B"/>
        <color rgb="FFFCFCFF"/>
        <color rgb="FF63BE7B"/>
      </colorScale>
    </cfRule>
    <cfRule type="colorScale" priority="1053">
      <colorScale>
        <cfvo type="min"/>
        <cfvo type="max"/>
        <color rgb="FFFCFCFF"/>
        <color rgb="FF63BE7B"/>
      </colorScale>
    </cfRule>
  </conditionalFormatting>
  <conditionalFormatting sqref="L16:L18">
    <cfRule type="colorScale" priority="1054">
      <colorScale>
        <cfvo type="min"/>
        <cfvo type="percentile" val="50"/>
        <cfvo type="max"/>
        <color rgb="FFF8696B"/>
        <color rgb="FFFCFCFF"/>
        <color rgb="FF63BE7B"/>
      </colorScale>
    </cfRule>
  </conditionalFormatting>
  <conditionalFormatting sqref="L16:L20">
    <cfRule type="colorScale" priority="1055">
      <colorScale>
        <cfvo type="min"/>
        <cfvo type="max"/>
        <color rgb="FFFCFCFF"/>
        <color rgb="FF63BE7B"/>
      </colorScale>
    </cfRule>
    <cfRule type="colorScale" priority="1056">
      <colorScale>
        <cfvo type="min"/>
        <cfvo type="percentile" val="50"/>
        <cfvo type="max"/>
        <color rgb="FFF8696B"/>
        <color rgb="FFFCFCFF"/>
        <color rgb="FF63BE7B"/>
      </colorScale>
    </cfRule>
  </conditionalFormatting>
  <conditionalFormatting sqref="O16:O18">
    <cfRule type="colorScale" priority="1057">
      <colorScale>
        <cfvo type="min"/>
        <cfvo type="percentile" val="50"/>
        <cfvo type="max"/>
        <color rgb="FF63BE7B"/>
        <color rgb="FFFCFCFF"/>
        <color rgb="FFF8696B"/>
      </colorScale>
    </cfRule>
  </conditionalFormatting>
  <conditionalFormatting sqref="O16:O20">
    <cfRule type="colorScale" priority="1058">
      <colorScale>
        <cfvo type="min"/>
        <cfvo type="percentile" val="50"/>
        <cfvo type="max"/>
        <color rgb="FF63BE7B"/>
        <color rgb="FFFCFCFF"/>
        <color rgb="FFF8696B"/>
      </colorScale>
    </cfRule>
  </conditionalFormatting>
  <conditionalFormatting sqref="P16:P18">
    <cfRule type="colorScale" priority="1059">
      <colorScale>
        <cfvo type="min"/>
        <cfvo type="percentile" val="50"/>
        <cfvo type="max"/>
        <color rgb="FF63BE7B"/>
        <color rgb="FFFCFCFF"/>
        <color rgb="FFF8696B"/>
      </colorScale>
    </cfRule>
    <cfRule type="colorScale" priority="1060">
      <colorScale>
        <cfvo type="min"/>
        <cfvo type="percentile" val="50"/>
        <cfvo type="max"/>
        <color rgb="FF63BE7B"/>
        <color rgb="FFFCFCFF"/>
        <color rgb="FFF8696B"/>
      </colorScale>
    </cfRule>
    <cfRule type="colorScale" priority="1061">
      <colorScale>
        <cfvo type="min"/>
        <cfvo type="max"/>
        <color rgb="FFFCFCFF"/>
        <color rgb="FFF8696B"/>
      </colorScale>
    </cfRule>
  </conditionalFormatting>
  <conditionalFormatting sqref="P16:P18">
    <cfRule type="colorScale" priority="1062">
      <colorScale>
        <cfvo type="min"/>
        <cfvo type="percentile" val="50"/>
        <cfvo type="max"/>
        <color rgb="FF63BE7B"/>
        <color rgb="FFFCFCFF"/>
        <color rgb="FFF8696B"/>
      </colorScale>
    </cfRule>
  </conditionalFormatting>
  <conditionalFormatting sqref="P16:P20">
    <cfRule type="colorScale" priority="1063">
      <colorScale>
        <cfvo type="min"/>
        <cfvo type="percentile" val="50"/>
        <cfvo type="max"/>
        <color rgb="FF63BE7B"/>
        <color rgb="FFFCFCFF"/>
        <color rgb="FFF8696B"/>
      </colorScale>
    </cfRule>
  </conditionalFormatting>
  <conditionalFormatting sqref="Q16:Q18">
    <cfRule type="colorScale" priority="1064">
      <colorScale>
        <cfvo type="min"/>
        <cfvo type="percentile" val="50"/>
        <cfvo type="max"/>
        <color rgb="FFF8696B"/>
        <color rgb="FFFCFCFF"/>
        <color rgb="FF63BE7B"/>
      </colorScale>
    </cfRule>
    <cfRule type="colorScale" priority="1065">
      <colorScale>
        <cfvo type="min"/>
        <cfvo type="max"/>
        <color rgb="FFFFEF9C"/>
        <color rgb="FF63BE7B"/>
      </colorScale>
    </cfRule>
    <cfRule type="colorScale" priority="1066">
      <colorScale>
        <cfvo type="min"/>
        <cfvo type="max"/>
        <color rgb="FFFCFCFF"/>
        <color rgb="FF63BE7B"/>
      </colorScale>
    </cfRule>
    <cfRule type="colorScale" priority="1067">
      <colorScale>
        <cfvo type="min"/>
        <cfvo type="max"/>
        <color rgb="FFFCFCFF"/>
        <color rgb="FF63BE7B"/>
      </colorScale>
    </cfRule>
    <cfRule type="colorScale" priority="1068">
      <colorScale>
        <cfvo type="min"/>
        <cfvo type="percentile" val="50"/>
        <cfvo type="max"/>
        <color rgb="FFF8696B"/>
        <color rgb="FFFCFCFF"/>
        <color rgb="FF63BE7B"/>
      </colorScale>
    </cfRule>
  </conditionalFormatting>
  <conditionalFormatting sqref="Q16:Q18">
    <cfRule type="colorScale" priority="1069">
      <colorScale>
        <cfvo type="min"/>
        <cfvo type="percentile" val="50"/>
        <cfvo type="max"/>
        <color rgb="FFF8696B"/>
        <color rgb="FFFCFCFF"/>
        <color rgb="FF63BE7B"/>
      </colorScale>
    </cfRule>
    <cfRule type="colorScale" priority="1070">
      <colorScale>
        <cfvo type="min"/>
        <cfvo type="max"/>
        <color rgb="FFFCFCFF"/>
        <color rgb="FF63BE7B"/>
      </colorScale>
    </cfRule>
  </conditionalFormatting>
  <conditionalFormatting sqref="Q16:Q20">
    <cfRule type="colorScale" priority="1071">
      <colorScale>
        <cfvo type="min"/>
        <cfvo type="percentile" val="50"/>
        <cfvo type="max"/>
        <color rgb="FFF8696B"/>
        <color rgb="FFFCFCFF"/>
        <color rgb="FF63BE7B"/>
      </colorScale>
    </cfRule>
  </conditionalFormatting>
  <conditionalFormatting sqref="R16:R18">
    <cfRule type="colorScale" priority="1072">
      <colorScale>
        <cfvo type="min"/>
        <cfvo type="max"/>
        <color rgb="FFFCFCFF"/>
        <color rgb="FF63BE7B"/>
      </colorScale>
    </cfRule>
    <cfRule type="colorScale" priority="1073">
      <colorScale>
        <cfvo type="min"/>
        <cfvo type="percentile" val="50"/>
        <cfvo type="max"/>
        <color rgb="FFF8696B"/>
        <color rgb="FFFCFCFF"/>
        <color rgb="FF63BE7B"/>
      </colorScale>
    </cfRule>
  </conditionalFormatting>
  <conditionalFormatting sqref="R16:R20">
    <cfRule type="colorScale" priority="1074">
      <colorScale>
        <cfvo type="min"/>
        <cfvo type="max"/>
        <color rgb="FFFCFCFF"/>
        <color rgb="FF63BE7B"/>
      </colorScale>
    </cfRule>
  </conditionalFormatting>
  <conditionalFormatting sqref="R16:S18">
    <cfRule type="colorScale" priority="1075">
      <colorScale>
        <cfvo type="min"/>
        <cfvo type="percentile" val="50"/>
        <cfvo type="max"/>
        <color rgb="FFF8696B"/>
        <color rgb="FFFCFCFF"/>
        <color rgb="FF63BE7B"/>
      </colorScale>
    </cfRule>
    <cfRule type="colorScale" priority="1076">
      <colorScale>
        <cfvo type="min"/>
        <cfvo type="max"/>
        <color rgb="FFFCFCFF"/>
        <color rgb="FF63BE7B"/>
      </colorScale>
    </cfRule>
    <cfRule type="colorScale" priority="1077">
      <colorScale>
        <cfvo type="min"/>
        <cfvo type="max"/>
        <color rgb="FFFCFCFF"/>
        <color rgb="FF63BE7B"/>
      </colorScale>
    </cfRule>
  </conditionalFormatting>
  <conditionalFormatting sqref="R16:S18">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onditionalFormatting>
  <conditionalFormatting sqref="S16:S18">
    <cfRule type="colorScale" priority="1080">
      <colorScale>
        <cfvo type="min"/>
        <cfvo type="max"/>
        <color rgb="FFFCFCFF"/>
        <color rgb="FF63BE7B"/>
      </colorScale>
    </cfRule>
    <cfRule type="colorScale" priority="1081">
      <colorScale>
        <cfvo type="min"/>
        <cfvo type="percentile" val="50"/>
        <cfvo type="max"/>
        <color rgb="FFF8696B"/>
        <color rgb="FFFCFCFF"/>
        <color rgb="FF63BE7B"/>
      </colorScale>
    </cfRule>
  </conditionalFormatting>
  <conditionalFormatting sqref="S16:S20">
    <cfRule type="colorScale" priority="1082">
      <colorScale>
        <cfvo type="min"/>
        <cfvo type="max"/>
        <color rgb="FFFCFCFF"/>
        <color rgb="FF63BE7B"/>
      </colorScale>
    </cfRule>
  </conditionalFormatting>
  <conditionalFormatting sqref="T16:T18">
    <cfRule type="colorScale" priority="1083">
      <colorScale>
        <cfvo type="min"/>
        <cfvo type="percentile" val="50"/>
        <cfvo type="max"/>
        <color rgb="FFF8696B"/>
        <color rgb="FFFCFCFF"/>
        <color rgb="FF63BE7B"/>
      </colorScale>
    </cfRule>
    <cfRule type="colorScale" priority="1084">
      <colorScale>
        <cfvo type="min"/>
        <cfvo type="max"/>
        <color rgb="FFFCFCFF"/>
        <color rgb="FF63BE7B"/>
      </colorScale>
    </cfRule>
    <cfRule type="colorScale" priority="1085">
      <colorScale>
        <cfvo type="min"/>
        <cfvo type="max"/>
        <color rgb="FFFCFCFF"/>
        <color rgb="FF63BE7B"/>
      </colorScale>
    </cfRule>
    <cfRule type="colorScale" priority="1086">
      <colorScale>
        <cfvo type="min"/>
        <cfvo type="max"/>
        <color rgb="FFFCFCFF"/>
        <color rgb="FF63BE7B"/>
      </colorScale>
    </cfRule>
  </conditionalFormatting>
  <conditionalFormatting sqref="T16:T18">
    <cfRule type="colorScale" priority="1087">
      <colorScale>
        <cfvo type="min"/>
        <cfvo type="max"/>
        <color rgb="FFFCFCFF"/>
        <color rgb="FF63BE7B"/>
      </colorScale>
    </cfRule>
    <cfRule type="colorScale" priority="1088">
      <colorScale>
        <cfvo type="min"/>
        <cfvo type="percentile" val="50"/>
        <cfvo type="max"/>
        <color rgb="FFF8696B"/>
        <color rgb="FFFCFCFF"/>
        <color rgb="FF63BE7B"/>
      </colorScale>
    </cfRule>
  </conditionalFormatting>
  <conditionalFormatting sqref="T16:T20">
    <cfRule type="colorScale" priority="1089">
      <colorScale>
        <cfvo type="min"/>
        <cfvo type="max"/>
        <color rgb="FFFCFCFF"/>
        <color rgb="FF63BE7B"/>
      </colorScale>
    </cfRule>
  </conditionalFormatting>
  <conditionalFormatting sqref="U16:U18">
    <cfRule type="colorScale" priority="1090">
      <colorScale>
        <cfvo type="min"/>
        <cfvo type="percentile" val="50"/>
        <cfvo type="max"/>
        <color rgb="FFF8696B"/>
        <color rgb="FFFCFCFF"/>
        <color rgb="FF63BE7B"/>
      </colorScale>
    </cfRule>
    <cfRule type="colorScale" priority="1091">
      <colorScale>
        <cfvo type="min"/>
        <cfvo type="max"/>
        <color rgb="FFFCFCFF"/>
        <color rgb="FF63BE7B"/>
      </colorScale>
    </cfRule>
  </conditionalFormatting>
  <conditionalFormatting sqref="U16:U18">
    <cfRule type="colorScale" priority="1092">
      <colorScale>
        <cfvo type="min"/>
        <cfvo type="max"/>
        <color rgb="FFFCFCFF"/>
        <color rgb="FF63BE7B"/>
      </colorScale>
    </cfRule>
    <cfRule type="colorScale" priority="1093">
      <colorScale>
        <cfvo type="min"/>
        <cfvo type="percentile" val="50"/>
        <cfvo type="max"/>
        <color rgb="FFF8696B"/>
        <color rgb="FFFCFCFF"/>
        <color rgb="FF63BE7B"/>
      </colorScale>
    </cfRule>
  </conditionalFormatting>
  <conditionalFormatting sqref="U16:U20">
    <cfRule type="colorScale" priority="1094">
      <colorScale>
        <cfvo type="min"/>
        <cfvo type="max"/>
        <color rgb="FFFCFCFF"/>
        <color rgb="FF63BE7B"/>
      </colorScale>
    </cfRule>
  </conditionalFormatting>
  <conditionalFormatting sqref="U16:W16 V17:V19">
    <cfRule type="colorScale" priority="1095">
      <colorScale>
        <cfvo type="min"/>
        <cfvo type="max"/>
        <color rgb="FFFFEF9C"/>
        <color rgb="FF63BE7B"/>
      </colorScale>
    </cfRule>
  </conditionalFormatting>
  <conditionalFormatting sqref="V16:V19">
    <cfRule type="colorScale" priority="1096">
      <colorScale>
        <cfvo type="min"/>
        <cfvo type="percentile" val="50"/>
        <cfvo type="max"/>
        <color rgb="FF63BE7B"/>
        <color rgb="FFFCFCFF"/>
        <color rgb="FFF8696B"/>
      </colorScale>
    </cfRule>
    <cfRule type="colorScale" priority="1097">
      <colorScale>
        <cfvo type="min"/>
        <cfvo type="percentile" val="50"/>
        <cfvo type="max"/>
        <color rgb="FF63BE7B"/>
        <color rgb="FFFCFCFF"/>
        <color rgb="FFF8696B"/>
      </colorScale>
    </cfRule>
    <cfRule type="colorScale" priority="1098">
      <colorScale>
        <cfvo type="min"/>
        <cfvo type="max"/>
        <color rgb="FF63BE7B"/>
        <color rgb="FFFCFCFF"/>
      </colorScale>
    </cfRule>
    <cfRule type="colorScale" priority="1099">
      <colorScale>
        <cfvo type="min"/>
        <cfvo type="percentile" val="50"/>
        <cfvo type="max"/>
        <color rgb="FF63BE7B"/>
        <color rgb="FFFCFCFF"/>
        <color rgb="FFF8696B"/>
      </colorScale>
    </cfRule>
  </conditionalFormatting>
  <conditionalFormatting sqref="V16:V20">
    <cfRule type="colorScale" priority="1100">
      <colorScale>
        <cfvo type="min"/>
        <cfvo type="percentile" val="50"/>
        <cfvo type="max"/>
        <color rgb="FF63BE7B"/>
        <color rgb="FFFCFCFF"/>
        <color rgb="FFF8696B"/>
      </colorScale>
    </cfRule>
  </conditionalFormatting>
  <conditionalFormatting sqref="V16:V19">
    <cfRule type="colorScale" priority="1101">
      <colorScale>
        <cfvo type="min"/>
        <cfvo type="max"/>
        <color rgb="FFFFEF9C"/>
        <color rgb="FF63BE7B"/>
      </colorScale>
    </cfRule>
  </conditionalFormatting>
  <conditionalFormatting sqref="W16:W18">
    <cfRule type="colorScale" priority="1102">
      <colorScale>
        <cfvo type="min"/>
        <cfvo type="percentile" val="50"/>
        <cfvo type="max"/>
        <color rgb="FF63BE7B"/>
        <color rgb="FFFCFCFF"/>
        <color rgb="FFF8696B"/>
      </colorScale>
    </cfRule>
    <cfRule type="colorScale" priority="1103">
      <colorScale>
        <cfvo type="min"/>
        <cfvo type="max"/>
        <color rgb="FF63BE7B"/>
        <color rgb="FFFCFCFF"/>
      </colorScale>
    </cfRule>
    <cfRule type="colorScale" priority="1104">
      <colorScale>
        <cfvo type="min"/>
        <cfvo type="percentile" val="50"/>
        <cfvo type="max"/>
        <color rgb="FF63BE7B"/>
        <color rgb="FFFCFCFF"/>
        <color rgb="FFF8696B"/>
      </colorScale>
    </cfRule>
  </conditionalFormatting>
  <conditionalFormatting sqref="W16:W18">
    <cfRule type="colorScale" priority="1105">
      <colorScale>
        <cfvo type="min"/>
        <cfvo type="percentile" val="50"/>
        <cfvo type="max"/>
        <color rgb="FF63BE7B"/>
        <color rgb="FFFCFCFF"/>
        <color rgb="FFF8696B"/>
      </colorScale>
    </cfRule>
  </conditionalFormatting>
  <conditionalFormatting sqref="D16:D22">
    <cfRule type="colorScale" priority="1106">
      <colorScale>
        <cfvo type="min"/>
        <cfvo type="percentile" val="50"/>
        <cfvo type="max"/>
        <color rgb="FFF8696B"/>
        <color rgb="FFFCFCFF"/>
        <color rgb="FF63BE7B"/>
      </colorScale>
    </cfRule>
  </conditionalFormatting>
  <conditionalFormatting sqref="E16:E22">
    <cfRule type="colorScale" priority="1107">
      <colorScale>
        <cfvo type="min"/>
        <cfvo type="max"/>
        <color rgb="FFFCFCFF"/>
        <color rgb="FF63BE7B"/>
      </colorScale>
    </cfRule>
  </conditionalFormatting>
  <conditionalFormatting sqref="F16:F22">
    <cfRule type="colorScale" priority="1108">
      <colorScale>
        <cfvo type="min"/>
        <cfvo type="max"/>
        <color rgb="FFFCFCFF"/>
        <color rgb="FF63BE7B"/>
      </colorScale>
    </cfRule>
  </conditionalFormatting>
  <conditionalFormatting sqref="G16:G22">
    <cfRule type="colorScale" priority="1109">
      <colorScale>
        <cfvo type="min"/>
        <cfvo type="max"/>
        <color rgb="FFFCFCFF"/>
        <color rgb="FF63BE7B"/>
      </colorScale>
    </cfRule>
  </conditionalFormatting>
  <conditionalFormatting sqref="H16:H22">
    <cfRule type="colorScale" priority="1110">
      <colorScale>
        <cfvo type="min"/>
        <cfvo type="percentile" val="50"/>
        <cfvo type="max"/>
        <color rgb="FFF8696B"/>
        <color rgb="FFFCFCFF"/>
        <color rgb="FF63BE7B"/>
      </colorScale>
    </cfRule>
    <cfRule type="colorScale" priority="1111">
      <colorScale>
        <cfvo type="min"/>
        <cfvo type="max"/>
        <color rgb="FFFCFCFF"/>
        <color rgb="FF63BE7B"/>
      </colorScale>
    </cfRule>
  </conditionalFormatting>
  <conditionalFormatting sqref="I16:I22">
    <cfRule type="colorScale" priority="1112">
      <colorScale>
        <cfvo type="min"/>
        <cfvo type="percentile" val="50"/>
        <cfvo type="max"/>
        <color rgb="FFF8696B"/>
        <color rgb="FFFCFCFF"/>
        <color rgb="FF63BE7B"/>
      </colorScale>
    </cfRule>
    <cfRule type="colorScale" priority="1113">
      <colorScale>
        <cfvo type="min"/>
        <cfvo type="max"/>
        <color rgb="FFFCFCFF"/>
        <color rgb="FF63BE7B"/>
      </colorScale>
    </cfRule>
  </conditionalFormatting>
  <conditionalFormatting sqref="K16:K22">
    <cfRule type="colorScale" priority="1114">
      <colorScale>
        <cfvo type="min"/>
        <cfvo type="percentile" val="50"/>
        <cfvo type="max"/>
        <color rgb="FFF8696B"/>
        <color rgb="FFFCFCFF"/>
        <color rgb="FF63BE7B"/>
      </colorScale>
    </cfRule>
  </conditionalFormatting>
  <conditionalFormatting sqref="L16:L22">
    <cfRule type="colorScale" priority="1115">
      <colorScale>
        <cfvo type="min"/>
        <cfvo type="percentile" val="50"/>
        <cfvo type="max"/>
        <color rgb="FFF8696B"/>
        <color rgb="FFFCFCFF"/>
        <color rgb="FF63BE7B"/>
      </colorScale>
    </cfRule>
  </conditionalFormatting>
  <conditionalFormatting sqref="O16:O22">
    <cfRule type="colorScale" priority="1116">
      <colorScale>
        <cfvo type="min"/>
        <cfvo type="percentile" val="50"/>
        <cfvo type="max"/>
        <color rgb="FF63BE7B"/>
        <color rgb="FFFCFCFF"/>
        <color rgb="FFF8696B"/>
      </colorScale>
    </cfRule>
  </conditionalFormatting>
  <conditionalFormatting sqref="P16:P22">
    <cfRule type="colorScale" priority="1117">
      <colorScale>
        <cfvo type="min"/>
        <cfvo type="percentile" val="50"/>
        <cfvo type="max"/>
        <color rgb="FF63BE7B"/>
        <color rgb="FFFCFCFF"/>
        <color rgb="FFF8696B"/>
      </colorScale>
    </cfRule>
  </conditionalFormatting>
  <conditionalFormatting sqref="Q16:Q22">
    <cfRule type="colorScale" priority="1118">
      <colorScale>
        <cfvo type="min"/>
        <cfvo type="percentile" val="50"/>
        <cfvo type="max"/>
        <color rgb="FFF8696B"/>
        <color rgb="FFFCFCFF"/>
        <color rgb="FF63BE7B"/>
      </colorScale>
    </cfRule>
  </conditionalFormatting>
  <conditionalFormatting sqref="R16:R22">
    <cfRule type="colorScale" priority="1119">
      <colorScale>
        <cfvo type="min"/>
        <cfvo type="max"/>
        <color rgb="FFFCFCFF"/>
        <color rgb="FF63BE7B"/>
      </colorScale>
    </cfRule>
  </conditionalFormatting>
  <conditionalFormatting sqref="S16:S21">
    <cfRule type="colorScale" priority="1120">
      <colorScale>
        <cfvo type="min"/>
        <cfvo type="max"/>
        <color rgb="FFFCFCFF"/>
        <color rgb="FF63BE7B"/>
      </colorScale>
    </cfRule>
    <cfRule type="colorScale" priority="1121">
      <colorScale>
        <cfvo type="min"/>
        <cfvo type="percentile" val="50"/>
        <cfvo type="max"/>
        <color rgb="FFF8696B"/>
        <color rgb="FFFCFCFF"/>
        <color rgb="FF63BE7B"/>
      </colorScale>
    </cfRule>
  </conditionalFormatting>
  <conditionalFormatting sqref="T16:T22">
    <cfRule type="colorScale" priority="1122">
      <colorScale>
        <cfvo type="min"/>
        <cfvo type="max"/>
        <color rgb="FFFCFCFF"/>
        <color rgb="FF63BE7B"/>
      </colorScale>
    </cfRule>
  </conditionalFormatting>
  <conditionalFormatting sqref="U16:U22">
    <cfRule type="colorScale" priority="1123">
      <colorScale>
        <cfvo type="min"/>
        <cfvo type="percentile" val="50"/>
        <cfvo type="max"/>
        <color rgb="FFF8696B"/>
        <color rgb="FFFCFCFF"/>
        <color rgb="FF63BE7B"/>
      </colorScale>
    </cfRule>
  </conditionalFormatting>
  <conditionalFormatting sqref="V16:V22">
    <cfRule type="colorScale" priority="1124">
      <colorScale>
        <cfvo type="min"/>
        <cfvo type="percentile" val="50"/>
        <cfvo type="max"/>
        <color rgb="FF63BE7B"/>
        <color rgb="FFFCFCFF"/>
        <color rgb="FFF8696B"/>
      </colorScale>
    </cfRule>
  </conditionalFormatting>
  <conditionalFormatting sqref="W16:W22">
    <cfRule type="colorScale" priority="1125">
      <colorScale>
        <cfvo type="min"/>
        <cfvo type="percentile" val="50"/>
        <cfvo type="max"/>
        <color rgb="FF63BE7B"/>
        <color rgb="FFFCFCFF"/>
        <color rgb="FFF8696B"/>
      </colorScale>
    </cfRule>
  </conditionalFormatting>
  <conditionalFormatting sqref="J16">
    <cfRule type="colorScale" priority="1126">
      <colorScale>
        <cfvo type="min"/>
        <cfvo type="max"/>
        <color rgb="FFFCFCFF"/>
        <color rgb="FF63BE7B"/>
      </colorScale>
    </cfRule>
  </conditionalFormatting>
  <conditionalFormatting sqref="J16:J18">
    <cfRule type="colorScale" priority="1127">
      <colorScale>
        <cfvo type="min"/>
        <cfvo type="max"/>
        <color rgb="FFFCFCFF"/>
        <color rgb="FF63BE7B"/>
      </colorScale>
    </cfRule>
  </conditionalFormatting>
  <conditionalFormatting sqref="J16:J18">
    <cfRule type="colorScale" priority="1128">
      <colorScale>
        <cfvo type="min"/>
        <cfvo type="max"/>
        <color rgb="FFFCFCFF"/>
        <color rgb="FF63BE7B"/>
      </colorScale>
    </cfRule>
    <cfRule type="colorScale" priority="1129">
      <colorScale>
        <cfvo type="min"/>
        <cfvo type="percentile" val="50"/>
        <cfvo type="max"/>
        <color rgb="FFF8696B"/>
        <color rgb="FFFCFCFF"/>
        <color rgb="FF63BE7B"/>
      </colorScale>
    </cfRule>
    <cfRule type="colorScale" priority="1130">
      <colorScale>
        <cfvo type="min"/>
        <cfvo type="percentile" val="50"/>
        <cfvo type="max"/>
        <color rgb="FFF8696B"/>
        <color rgb="FFFCFCFF"/>
        <color rgb="FF63BE7B"/>
      </colorScale>
    </cfRule>
  </conditionalFormatting>
  <conditionalFormatting sqref="J16:J19">
    <cfRule type="colorScale" priority="1131">
      <colorScale>
        <cfvo type="min"/>
        <cfvo type="max"/>
        <color rgb="FFFCFCFF"/>
        <color rgb="FF63BE7B"/>
      </colorScale>
    </cfRule>
  </conditionalFormatting>
  <conditionalFormatting sqref="J16:J22">
    <cfRule type="colorScale" priority="1132">
      <colorScale>
        <cfvo type="min"/>
        <cfvo type="max"/>
        <color rgb="FFFCFCFF"/>
        <color rgb="FF63BE7B"/>
      </colorScale>
    </cfRule>
  </conditionalFormatting>
  <conditionalFormatting sqref="M16">
    <cfRule type="colorScale" priority="1133">
      <colorScale>
        <cfvo type="min"/>
        <cfvo type="max"/>
        <color rgb="FFFCFCFF"/>
        <color rgb="FF63BE7B"/>
      </colorScale>
    </cfRule>
  </conditionalFormatting>
  <conditionalFormatting sqref="M16:M18">
    <cfRule type="colorScale" priority="1134">
      <colorScale>
        <cfvo type="min"/>
        <cfvo type="max"/>
        <color rgb="FFFCFCFF"/>
        <color rgb="FF63BE7B"/>
      </colorScale>
    </cfRule>
  </conditionalFormatting>
  <conditionalFormatting sqref="M16:M18">
    <cfRule type="colorScale" priority="1135">
      <colorScale>
        <cfvo type="min"/>
        <cfvo type="max"/>
        <color rgb="FFFCFCFF"/>
        <color rgb="FF63BE7B"/>
      </colorScale>
    </cfRule>
    <cfRule type="colorScale" priority="1136">
      <colorScale>
        <cfvo type="min"/>
        <cfvo type="percentile" val="50"/>
        <cfvo type="max"/>
        <color rgb="FFF8696B"/>
        <color rgb="FFFCFCFF"/>
        <color rgb="FF63BE7B"/>
      </colorScale>
    </cfRule>
    <cfRule type="colorScale" priority="1137">
      <colorScale>
        <cfvo type="min"/>
        <cfvo type="percentile" val="50"/>
        <cfvo type="max"/>
        <color rgb="FFF8696B"/>
        <color rgb="FFFCFCFF"/>
        <color rgb="FF63BE7B"/>
      </colorScale>
    </cfRule>
  </conditionalFormatting>
  <conditionalFormatting sqref="M16:M19">
    <cfRule type="colorScale" priority="1138">
      <colorScale>
        <cfvo type="min"/>
        <cfvo type="max"/>
        <color rgb="FFFCFCFF"/>
        <color rgb="FF63BE7B"/>
      </colorScale>
    </cfRule>
  </conditionalFormatting>
  <conditionalFormatting sqref="M16:M22">
    <cfRule type="colorScale" priority="1139">
      <colorScale>
        <cfvo type="min"/>
        <cfvo type="max"/>
        <color rgb="FFFCFCFF"/>
        <color rgb="FF63BE7B"/>
      </colorScale>
    </cfRule>
  </conditionalFormatting>
  <conditionalFormatting sqref="N16:N17">
    <cfRule type="colorScale" priority="1140">
      <colorScale>
        <cfvo type="min"/>
        <cfvo type="max"/>
        <color rgb="FFFCFCFF"/>
        <color rgb="FF63BE7B"/>
      </colorScale>
    </cfRule>
  </conditionalFormatting>
  <conditionalFormatting sqref="N16:N20">
    <cfRule type="colorScale" priority="1141">
      <colorScale>
        <cfvo type="min"/>
        <cfvo type="max"/>
        <color rgb="FFFCFCFF"/>
        <color rgb="FF63BE7B"/>
      </colorScale>
    </cfRule>
  </conditionalFormatting>
  <conditionalFormatting sqref="N16:N20">
    <cfRule type="colorScale" priority="1142">
      <colorScale>
        <cfvo type="min"/>
        <cfvo type="max"/>
        <color rgb="FFFCFCFF"/>
        <color rgb="FF63BE7B"/>
      </colorScale>
    </cfRule>
  </conditionalFormatting>
  <conditionalFormatting sqref="N16:N20">
    <cfRule type="colorScale" priority="1143">
      <colorScale>
        <cfvo type="min"/>
        <cfvo type="max"/>
        <color rgb="FFFCFCFF"/>
        <color rgb="FF63BE7B"/>
      </colorScale>
    </cfRule>
    <cfRule type="colorScale" priority="1144">
      <colorScale>
        <cfvo type="min"/>
        <cfvo type="percentile" val="50"/>
        <cfvo type="max"/>
        <color rgb="FFF8696B"/>
        <color rgb="FFFCFCFF"/>
        <color rgb="FF63BE7B"/>
      </colorScale>
    </cfRule>
    <cfRule type="colorScale" priority="1145">
      <colorScale>
        <cfvo type="min"/>
        <cfvo type="percentile" val="50"/>
        <cfvo type="max"/>
        <color rgb="FFF8696B"/>
        <color rgb="FFFCFCFF"/>
        <color rgb="FF63BE7B"/>
      </colorScale>
    </cfRule>
  </conditionalFormatting>
  <conditionalFormatting sqref="N16:N28">
    <cfRule type="colorScale" priority="1146">
      <colorScale>
        <cfvo type="min"/>
        <cfvo type="max"/>
        <color rgb="FFFCFCFF"/>
        <color rgb="FF63BE7B"/>
      </colorScale>
    </cfRule>
  </conditionalFormatting>
  <conditionalFormatting sqref="E17:E18">
    <cfRule type="colorScale" priority="939">
      <colorScale>
        <cfvo type="min"/>
        <cfvo type="max"/>
        <color rgb="FFFCFCFF"/>
        <color rgb="FF63BE7B"/>
      </colorScale>
    </cfRule>
  </conditionalFormatting>
  <conditionalFormatting sqref="E17:N17">
    <cfRule type="colorScale" priority="933">
      <colorScale>
        <cfvo type="min"/>
        <cfvo type="max"/>
        <color rgb="FFFCFCFF"/>
        <color rgb="FF63BE7B"/>
      </colorScale>
    </cfRule>
    <cfRule type="colorScale" priority="934">
      <colorScale>
        <cfvo type="min"/>
        <cfvo type="max"/>
        <color rgb="FFFCFCFF"/>
        <color rgb="FF63BE7B"/>
      </colorScale>
    </cfRule>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937">
      <colorScale>
        <cfvo type="min"/>
        <cfvo type="percentile" val="50"/>
        <cfvo type="max"/>
        <color rgb="FFF8696B"/>
        <color rgb="FFFFEB84"/>
        <color rgb="FF63BE7B"/>
      </colorScale>
    </cfRule>
    <cfRule type="colorScale" priority="938">
      <colorScale>
        <cfvo type="min"/>
        <cfvo type="max"/>
        <color rgb="FFFFEF9C"/>
        <color rgb="FF63BE7B"/>
      </colorScale>
    </cfRule>
  </conditionalFormatting>
  <conditionalFormatting sqref="F17:F18">
    <cfRule type="colorScale" priority="940">
      <colorScale>
        <cfvo type="min"/>
        <cfvo type="max"/>
        <color rgb="FFFCFCFF"/>
        <color rgb="FF63BE7B"/>
      </colorScale>
    </cfRule>
  </conditionalFormatting>
  <conditionalFormatting sqref="G17:G18">
    <cfRule type="colorScale" priority="922">
      <colorScale>
        <cfvo type="min"/>
        <cfvo type="max"/>
        <color rgb="FFFCFCFF"/>
        <color rgb="FF63BE7B"/>
      </colorScale>
    </cfRule>
  </conditionalFormatting>
  <conditionalFormatting sqref="K17:L18">
    <cfRule type="colorScale" priority="921">
      <colorScale>
        <cfvo type="min"/>
        <cfvo type="max"/>
        <color rgb="FFFCFCFF"/>
        <color rgb="FF63BE7B"/>
      </colorScale>
    </cfRule>
  </conditionalFormatting>
  <conditionalFormatting sqref="O17:O18">
    <cfRule type="colorScale" priority="941">
      <colorScale>
        <cfvo type="min"/>
        <cfvo type="percentile" val="50"/>
        <cfvo type="max"/>
        <color rgb="FF63BE7B"/>
        <color rgb="FFFCFCFF"/>
        <color rgb="FFF8696B"/>
      </colorScale>
    </cfRule>
  </conditionalFormatting>
  <conditionalFormatting sqref="O17">
    <cfRule type="colorScale" priority="927">
      <colorScale>
        <cfvo type="min"/>
        <cfvo type="percentile" val="50"/>
        <cfvo type="max"/>
        <color rgb="FF63BE7B"/>
        <color rgb="FFFCFCFF"/>
        <color rgb="FFF8696B"/>
      </colorScale>
    </cfRule>
    <cfRule type="colorScale" priority="929">
      <colorScale>
        <cfvo type="min"/>
        <cfvo type="percentile" val="50"/>
        <cfvo type="max"/>
        <color rgb="FF63BE7B"/>
        <color rgb="FFFCFCFF"/>
        <color rgb="FFF8696B"/>
      </colorScale>
    </cfRule>
    <cfRule type="colorScale" priority="930">
      <colorScale>
        <cfvo type="min"/>
        <cfvo type="percentile" val="50"/>
        <cfvo type="max"/>
        <color rgb="FF63BE7B"/>
        <color rgb="FFFCFCFF"/>
        <color rgb="FFF8696B"/>
      </colorScale>
    </cfRule>
  </conditionalFormatting>
  <conditionalFormatting sqref="Q17:S17">
    <cfRule type="colorScale" priority="924">
      <colorScale>
        <cfvo type="min"/>
        <cfvo type="max"/>
        <color rgb="FFFFEF9C"/>
        <color rgb="FF63BE7B"/>
      </colorScale>
    </cfRule>
    <cfRule type="colorScale" priority="926">
      <colorScale>
        <cfvo type="min"/>
        <cfvo type="max"/>
        <color rgb="FFFFEF9C"/>
        <color rgb="FF63BE7B"/>
      </colorScale>
    </cfRule>
    <cfRule type="colorScale" priority="928">
      <colorScale>
        <cfvo type="min"/>
        <cfvo type="max"/>
        <color rgb="FFFFEF9C"/>
        <color rgb="FF63BE7B"/>
      </colorScale>
    </cfRule>
    <cfRule type="colorScale" priority="931">
      <colorScale>
        <cfvo type="min"/>
        <cfvo type="max"/>
        <color rgb="FFFFEF9C"/>
        <color rgb="FF63BE7B"/>
      </colorScale>
    </cfRule>
  </conditionalFormatting>
  <conditionalFormatting sqref="T17">
    <cfRule type="colorScale" priority="923">
      <colorScale>
        <cfvo type="min"/>
        <cfvo type="max"/>
        <color rgb="FFFFEF9C"/>
        <color rgb="FF63BE7B"/>
      </colorScale>
    </cfRule>
    <cfRule type="colorScale" priority="925">
      <colorScale>
        <cfvo type="min"/>
        <cfvo type="max"/>
        <color rgb="FFFFEF9C"/>
        <color rgb="FF63BE7B"/>
      </colorScale>
    </cfRule>
    <cfRule type="colorScale" priority="932">
      <colorScale>
        <cfvo type="min"/>
        <cfvo type="max"/>
        <color rgb="FFFFEF9C"/>
        <color rgb="FF63BE7B"/>
      </colorScale>
    </cfRule>
  </conditionalFormatting>
  <conditionalFormatting sqref="U17:W17">
    <cfRule type="colorScale" priority="942">
      <colorScale>
        <cfvo type="min"/>
        <cfvo type="max"/>
        <color rgb="FFFFEF9C"/>
        <color rgb="FF63BE7B"/>
      </colorScale>
    </cfRule>
    <cfRule type="colorScale" priority="943">
      <colorScale>
        <cfvo type="min"/>
        <cfvo type="percentile" val="50"/>
        <cfvo type="max"/>
        <color rgb="FFF8696B"/>
        <color rgb="FFFFEB84"/>
        <color rgb="FF63BE7B"/>
      </colorScale>
    </cfRule>
    <cfRule type="colorScale" priority="944">
      <colorScale>
        <cfvo type="min"/>
        <cfvo type="percentile" val="50"/>
        <cfvo type="max"/>
        <color rgb="FFF8696B"/>
        <color rgb="FFFFEB84"/>
        <color rgb="FF63BE7B"/>
      </colorScale>
    </cfRule>
  </conditionalFormatting>
  <conditionalFormatting sqref="E17:E18">
    <cfRule type="colorScale" priority="945">
      <colorScale>
        <cfvo type="min"/>
        <cfvo type="max"/>
        <color rgb="FFFCFCFF"/>
        <color rgb="FF63BE7B"/>
      </colorScale>
    </cfRule>
  </conditionalFormatting>
  <conditionalFormatting sqref="F17:F18">
    <cfRule type="colorScale" priority="946">
      <colorScale>
        <cfvo type="min"/>
        <cfvo type="max"/>
        <color rgb="FFFCFCFF"/>
        <color rgb="FF63BE7B"/>
      </colorScale>
    </cfRule>
  </conditionalFormatting>
  <conditionalFormatting sqref="G17:G18">
    <cfRule type="colorScale" priority="947">
      <colorScale>
        <cfvo type="min"/>
        <cfvo type="max"/>
        <color rgb="FFFCFCFF"/>
        <color rgb="FF63BE7B"/>
      </colorScale>
    </cfRule>
  </conditionalFormatting>
  <conditionalFormatting sqref="H17:H18">
    <cfRule type="colorScale" priority="948">
      <colorScale>
        <cfvo type="min"/>
        <cfvo type="max"/>
        <color rgb="FFFCFCFF"/>
        <color rgb="FF63BE7B"/>
      </colorScale>
    </cfRule>
  </conditionalFormatting>
  <conditionalFormatting sqref="H17:H18">
    <cfRule type="colorScale" priority="949">
      <colorScale>
        <cfvo type="min"/>
        <cfvo type="percentile" val="50"/>
        <cfvo type="max"/>
        <color rgb="FFF8696B"/>
        <color rgb="FFFCFCFF"/>
        <color rgb="FF63BE7B"/>
      </colorScale>
    </cfRule>
    <cfRule type="colorScale" priority="950">
      <colorScale>
        <cfvo type="min"/>
        <cfvo type="max"/>
        <color rgb="FFFCFCFF"/>
        <color rgb="FF63BE7B"/>
      </colorScale>
    </cfRule>
  </conditionalFormatting>
  <conditionalFormatting sqref="K17:L18">
    <cfRule type="colorScale" priority="951">
      <colorScale>
        <cfvo type="min"/>
        <cfvo type="max"/>
        <color rgb="FFFCFCFF"/>
        <color rgb="FF63BE7B"/>
      </colorScale>
    </cfRule>
  </conditionalFormatting>
  <conditionalFormatting sqref="I17:I18">
    <cfRule type="colorScale" priority="952">
      <colorScale>
        <cfvo type="min"/>
        <cfvo type="max"/>
        <color rgb="FFFCFCFF"/>
        <color rgb="FF63BE7B"/>
      </colorScale>
    </cfRule>
  </conditionalFormatting>
  <conditionalFormatting sqref="I17:I18">
    <cfRule type="colorScale" priority="953">
      <colorScale>
        <cfvo type="min"/>
        <cfvo type="percentile" val="50"/>
        <cfvo type="max"/>
        <color rgb="FFF8696B"/>
        <color rgb="FFFCFCFF"/>
        <color rgb="FF63BE7B"/>
      </colorScale>
    </cfRule>
    <cfRule type="colorScale" priority="954">
      <colorScale>
        <cfvo type="min"/>
        <cfvo type="max"/>
        <color rgb="FFFCFCFF"/>
        <color rgb="FF63BE7B"/>
      </colorScale>
    </cfRule>
  </conditionalFormatting>
  <conditionalFormatting sqref="O17:O18">
    <cfRule type="colorScale" priority="955">
      <colorScale>
        <cfvo type="min"/>
        <cfvo type="percentile" val="50"/>
        <cfvo type="max"/>
        <color rgb="FF63BE7B"/>
        <color rgb="FFFCFCFF"/>
        <color rgb="FFF8696B"/>
      </colorScale>
    </cfRule>
  </conditionalFormatting>
  <conditionalFormatting sqref="Q17:Q18">
    <cfRule type="colorScale" priority="956">
      <colorScale>
        <cfvo type="min"/>
        <cfvo type="max"/>
        <color rgb="FFFFEF9C"/>
        <color rgb="FF63BE7B"/>
      </colorScale>
    </cfRule>
  </conditionalFormatting>
  <conditionalFormatting sqref="Q17:Q18">
    <cfRule type="colorScale" priority="957">
      <colorScale>
        <cfvo type="min"/>
        <cfvo type="max"/>
        <color rgb="FFFFEF9C"/>
        <color rgb="FF63BE7B"/>
      </colorScale>
    </cfRule>
    <cfRule type="colorScale" priority="958">
      <colorScale>
        <cfvo type="min"/>
        <cfvo type="percentile" val="50"/>
        <cfvo type="max"/>
        <color rgb="FFF8696B"/>
        <color rgb="FFFFEB84"/>
        <color rgb="FF63BE7B"/>
      </colorScale>
    </cfRule>
  </conditionalFormatting>
  <conditionalFormatting sqref="R17:S18">
    <cfRule type="colorScale" priority="959">
      <colorScale>
        <cfvo type="min"/>
        <cfvo type="max"/>
        <color rgb="FFFFEF9C"/>
        <color rgb="FF63BE7B"/>
      </colorScale>
    </cfRule>
  </conditionalFormatting>
  <conditionalFormatting sqref="R17:S18">
    <cfRule type="colorScale" priority="960">
      <colorScale>
        <cfvo type="min"/>
        <cfvo type="max"/>
        <color rgb="FFFFEF9C"/>
        <color rgb="FF63BE7B"/>
      </colorScale>
    </cfRule>
    <cfRule type="colorScale" priority="961">
      <colorScale>
        <cfvo type="min"/>
        <cfvo type="percentile" val="50"/>
        <cfvo type="max"/>
        <color rgb="FFF8696B"/>
        <color rgb="FFFFEB84"/>
        <color rgb="FF63BE7B"/>
      </colorScale>
    </cfRule>
  </conditionalFormatting>
  <conditionalFormatting sqref="T17:T18">
    <cfRule type="colorScale" priority="962">
      <colorScale>
        <cfvo type="min"/>
        <cfvo type="max"/>
        <color rgb="FFFFEF9C"/>
        <color rgb="FF63BE7B"/>
      </colorScale>
    </cfRule>
  </conditionalFormatting>
  <conditionalFormatting sqref="T17:T18">
    <cfRule type="colorScale" priority="963">
      <colorScale>
        <cfvo type="min"/>
        <cfvo type="max"/>
        <color rgb="FFFFEF9C"/>
        <color rgb="FF63BE7B"/>
      </colorScale>
    </cfRule>
    <cfRule type="colorScale" priority="964">
      <colorScale>
        <cfvo type="min"/>
        <cfvo type="percentile" val="50"/>
        <cfvo type="max"/>
        <color rgb="FFF8696B"/>
        <color rgb="FFFCFCFF"/>
        <color rgb="FF63BE7B"/>
      </colorScale>
    </cfRule>
  </conditionalFormatting>
  <conditionalFormatting sqref="U17:W18">
    <cfRule type="colorScale" priority="965">
      <colorScale>
        <cfvo type="min"/>
        <cfvo type="max"/>
        <color rgb="FFFFEF9C"/>
        <color rgb="FF63BE7B"/>
      </colorScale>
    </cfRule>
  </conditionalFormatting>
  <conditionalFormatting sqref="U17:W18">
    <cfRule type="colorScale" priority="966">
      <colorScale>
        <cfvo type="min"/>
        <cfvo type="max"/>
        <color rgb="FFFFEF9C"/>
        <color rgb="FF63BE7B"/>
      </colorScale>
    </cfRule>
    <cfRule type="colorScale" priority="967">
      <colorScale>
        <cfvo type="min"/>
        <cfvo type="max"/>
        <color rgb="FFFFEF9C"/>
        <color rgb="FF63BE7B"/>
      </colorScale>
    </cfRule>
  </conditionalFormatting>
  <conditionalFormatting sqref="J17:J18">
    <cfRule type="colorScale" priority="919">
      <colorScale>
        <cfvo type="min"/>
        <cfvo type="max"/>
        <color rgb="FFFCFCFF"/>
        <color rgb="FF63BE7B"/>
      </colorScale>
    </cfRule>
  </conditionalFormatting>
  <conditionalFormatting sqref="J17:J18">
    <cfRule type="colorScale" priority="920">
      <colorScale>
        <cfvo type="min"/>
        <cfvo type="max"/>
        <color rgb="FFFCFCFF"/>
        <color rgb="FF63BE7B"/>
      </colorScale>
    </cfRule>
  </conditionalFormatting>
  <conditionalFormatting sqref="M17:M18">
    <cfRule type="colorScale" priority="917">
      <colorScale>
        <cfvo type="min"/>
        <cfvo type="max"/>
        <color rgb="FFFCFCFF"/>
        <color rgb="FF63BE7B"/>
      </colorScale>
    </cfRule>
  </conditionalFormatting>
  <conditionalFormatting sqref="M17:M18">
    <cfRule type="colorScale" priority="918">
      <colorScale>
        <cfvo type="min"/>
        <cfvo type="max"/>
        <color rgb="FFFCFCFF"/>
        <color rgb="FF63BE7B"/>
      </colorScale>
    </cfRule>
  </conditionalFormatting>
  <conditionalFormatting sqref="N17:N20">
    <cfRule type="colorScale" priority="915">
      <colorScale>
        <cfvo type="min"/>
        <cfvo type="max"/>
        <color rgb="FFFCFCFF"/>
        <color rgb="FF63BE7B"/>
      </colorScale>
    </cfRule>
  </conditionalFormatting>
  <conditionalFormatting sqref="N17:N20">
    <cfRule type="colorScale" priority="916">
      <colorScale>
        <cfvo type="min"/>
        <cfvo type="max"/>
        <color rgb="FFFCFCFF"/>
        <color rgb="FF63BE7B"/>
      </colorScale>
    </cfRule>
  </conditionalFormatting>
  <conditionalFormatting sqref="E18:N18 N19:N20">
    <cfRule type="colorScale" priority="904">
      <colorScale>
        <cfvo type="min"/>
        <cfvo type="max"/>
        <color rgb="FFFCFCFF"/>
        <color rgb="FF63BE7B"/>
      </colorScale>
    </cfRule>
    <cfRule type="colorScale" priority="905">
      <colorScale>
        <cfvo type="min"/>
        <cfvo type="max"/>
        <color rgb="FFFCFCFF"/>
        <color rgb="FF63BE7B"/>
      </colorScale>
    </cfRule>
    <cfRule type="colorScale" priority="906">
      <colorScale>
        <cfvo type="min"/>
        <cfvo type="percentile" val="50"/>
        <cfvo type="max"/>
        <color rgb="FFF8696B"/>
        <color rgb="FFFFEB84"/>
        <color rgb="FF63BE7B"/>
      </colorScale>
    </cfRule>
    <cfRule type="colorScale" priority="907">
      <colorScale>
        <cfvo type="min"/>
        <cfvo type="max"/>
        <color rgb="FFFCFCFF"/>
        <color rgb="FF63BE7B"/>
      </colorScale>
    </cfRule>
    <cfRule type="colorScale" priority="908">
      <colorScale>
        <cfvo type="min"/>
        <cfvo type="max"/>
        <color rgb="FFFCFCFF"/>
        <color rgb="FF63BE7B"/>
      </colorScale>
    </cfRule>
    <cfRule type="colorScale" priority="909">
      <colorScale>
        <cfvo type="min"/>
        <cfvo type="max"/>
        <color rgb="FFFCFCFF"/>
        <color rgb="FF63BE7B"/>
      </colorScale>
    </cfRule>
    <cfRule type="colorScale" priority="910">
      <colorScale>
        <cfvo type="min"/>
        <cfvo type="max"/>
        <color rgb="FFFFEF9C"/>
        <color rgb="FF63BE7B"/>
      </colorScale>
    </cfRule>
  </conditionalFormatting>
  <conditionalFormatting sqref="O18">
    <cfRule type="colorScale" priority="897">
      <colorScale>
        <cfvo type="min"/>
        <cfvo type="percentile" val="50"/>
        <cfvo type="max"/>
        <color rgb="FF63BE7B"/>
        <color rgb="FFFCFCFF"/>
        <color rgb="FFF8696B"/>
      </colorScale>
    </cfRule>
    <cfRule type="colorScale" priority="899">
      <colorScale>
        <cfvo type="min"/>
        <cfvo type="percentile" val="50"/>
        <cfvo type="max"/>
        <color rgb="FF63BE7B"/>
        <color rgb="FFFCFCFF"/>
        <color rgb="FFF8696B"/>
      </colorScale>
    </cfRule>
    <cfRule type="colorScale" priority="901">
      <colorScale>
        <cfvo type="min"/>
        <cfvo type="percentile" val="50"/>
        <cfvo type="max"/>
        <color rgb="FF63BE7B"/>
        <color rgb="FFFCFCFF"/>
        <color rgb="FFF8696B"/>
      </colorScale>
    </cfRule>
    <cfRule type="colorScale" priority="902">
      <colorScale>
        <cfvo type="min"/>
        <cfvo type="percentile" val="50"/>
        <cfvo type="max"/>
        <color rgb="FF63BE7B"/>
        <color rgb="FFFCFCFF"/>
        <color rgb="FFF8696B"/>
      </colorScale>
    </cfRule>
  </conditionalFormatting>
  <conditionalFormatting sqref="Q18:S18">
    <cfRule type="colorScale" priority="896">
      <colorScale>
        <cfvo type="min"/>
        <cfvo type="max"/>
        <color rgb="FFFFEF9C"/>
        <color rgb="FF63BE7B"/>
      </colorScale>
    </cfRule>
    <cfRule type="colorScale" priority="898">
      <colorScale>
        <cfvo type="min"/>
        <cfvo type="max"/>
        <color rgb="FFFFEF9C"/>
        <color rgb="FF63BE7B"/>
      </colorScale>
    </cfRule>
    <cfRule type="colorScale" priority="900">
      <colorScale>
        <cfvo type="min"/>
        <cfvo type="max"/>
        <color rgb="FFFFEF9C"/>
        <color rgb="FF63BE7B"/>
      </colorScale>
    </cfRule>
    <cfRule type="colorScale" priority="903">
      <colorScale>
        <cfvo type="min"/>
        <cfvo type="max"/>
        <color rgb="FFFFEF9C"/>
        <color rgb="FF63BE7B"/>
      </colorScale>
    </cfRule>
  </conditionalFormatting>
  <conditionalFormatting sqref="T18">
    <cfRule type="colorScale" priority="892">
      <colorScale>
        <cfvo type="min"/>
        <cfvo type="max"/>
        <color rgb="FFFFEF9C"/>
        <color rgb="FF63BE7B"/>
      </colorScale>
    </cfRule>
    <cfRule type="colorScale" priority="893">
      <colorScale>
        <cfvo type="min"/>
        <cfvo type="max"/>
        <color rgb="FFFFEF9C"/>
        <color rgb="FF63BE7B"/>
      </colorScale>
    </cfRule>
    <cfRule type="colorScale" priority="894">
      <colorScale>
        <cfvo type="min"/>
        <cfvo type="max"/>
        <color rgb="FFFFEF9C"/>
        <color rgb="FF63BE7B"/>
      </colorScale>
    </cfRule>
    <cfRule type="colorScale" priority="895">
      <colorScale>
        <cfvo type="min"/>
        <cfvo type="max"/>
        <color rgb="FFFFEF9C"/>
        <color rgb="FF63BE7B"/>
      </colorScale>
    </cfRule>
  </conditionalFormatting>
  <conditionalFormatting sqref="U18:W18">
    <cfRule type="colorScale" priority="911">
      <colorScale>
        <cfvo type="min"/>
        <cfvo type="max"/>
        <color rgb="FFFFEF9C"/>
        <color rgb="FF63BE7B"/>
      </colorScale>
    </cfRule>
    <cfRule type="colorScale" priority="912">
      <colorScale>
        <cfvo type="min"/>
        <cfvo type="max"/>
        <color rgb="FFFFEF9C"/>
        <color rgb="FF63BE7B"/>
      </colorScale>
    </cfRule>
    <cfRule type="colorScale" priority="913">
      <colorScale>
        <cfvo type="min"/>
        <cfvo type="max"/>
        <color rgb="FFFFEF9C"/>
        <color rgb="FF63BE7B"/>
      </colorScale>
    </cfRule>
    <cfRule type="colorScale" priority="914">
      <colorScale>
        <cfvo type="min"/>
        <cfvo type="max"/>
        <color rgb="FFFFEF9C"/>
        <color rgb="FF63BE7B"/>
      </colorScale>
    </cfRule>
  </conditionalFormatting>
  <conditionalFormatting sqref="D19">
    <cfRule type="colorScale" priority="821">
      <colorScale>
        <cfvo type="min"/>
        <cfvo type="percentile" val="50"/>
        <cfvo type="max"/>
        <color rgb="FFF8696B"/>
        <color rgb="FFFCFCFF"/>
        <color rgb="FF63BE7B"/>
      </colorScale>
    </cfRule>
    <cfRule type="colorScale" priority="826">
      <colorScale>
        <cfvo type="min"/>
        <cfvo type="percentile" val="50"/>
        <cfvo type="max"/>
        <color rgb="FFF8696B"/>
        <color rgb="FFFCFCFF"/>
        <color rgb="FF63BE7B"/>
      </colorScale>
    </cfRule>
  </conditionalFormatting>
  <conditionalFormatting sqref="E19">
    <cfRule type="colorScale" priority="806">
      <colorScale>
        <cfvo type="min"/>
        <cfvo type="max"/>
        <color rgb="FFFCFCFF"/>
        <color rgb="FF63BE7B"/>
      </colorScale>
    </cfRule>
    <cfRule type="colorScale" priority="811">
      <colorScale>
        <cfvo type="min"/>
        <cfvo type="max"/>
        <color rgb="FFFCFCFF"/>
        <color rgb="FF63BE7B"/>
      </colorScale>
    </cfRule>
    <cfRule type="colorScale" priority="850">
      <colorScale>
        <cfvo type="min"/>
        <cfvo type="percentile" val="50"/>
        <cfvo type="max"/>
        <color rgb="FFF8696B"/>
        <color rgb="FFFCFCFF"/>
        <color rgb="FF63BE7B"/>
      </colorScale>
    </cfRule>
    <cfRule type="colorScale" priority="851">
      <colorScale>
        <cfvo type="min"/>
        <cfvo type="max"/>
        <color rgb="FFFCFCFF"/>
        <color rgb="FF63BE7B"/>
      </colorScale>
    </cfRule>
    <cfRule type="colorScale" priority="852">
      <colorScale>
        <cfvo type="min"/>
        <cfvo type="percentile" val="50"/>
        <cfvo type="max"/>
        <color rgb="FFF8696B"/>
        <color rgb="FFFCFCFF"/>
        <color rgb="FF63BE7B"/>
      </colorScale>
    </cfRule>
  </conditionalFormatting>
  <conditionalFormatting sqref="E19:N19 N20">
    <cfRule type="colorScale" priority="853">
      <colorScale>
        <cfvo type="min"/>
        <cfvo type="max"/>
        <color rgb="FFFCFCFF"/>
        <color rgb="FF63BE7B"/>
      </colorScale>
    </cfRule>
    <cfRule type="colorScale" priority="854">
      <colorScale>
        <cfvo type="min"/>
        <cfvo type="max"/>
        <color rgb="FFFCFCFF"/>
        <color rgb="FF63BE7B"/>
      </colorScale>
    </cfRule>
    <cfRule type="colorScale" priority="855">
      <colorScale>
        <cfvo type="min"/>
        <cfvo type="percentile" val="50"/>
        <cfvo type="max"/>
        <color rgb="FFF8696B"/>
        <color rgb="FFFFEB84"/>
        <color rgb="FF63BE7B"/>
      </colorScale>
    </cfRule>
    <cfRule type="colorScale" priority="856">
      <colorScale>
        <cfvo type="min"/>
        <cfvo type="max"/>
        <color rgb="FFFFEF9C"/>
        <color rgb="FF63BE7B"/>
      </colorScale>
    </cfRule>
  </conditionalFormatting>
  <conditionalFormatting sqref="F19">
    <cfRule type="colorScale" priority="807">
      <colorScale>
        <cfvo type="min"/>
        <cfvo type="max"/>
        <color rgb="FFFCFCFF"/>
        <color rgb="FF63BE7B"/>
      </colorScale>
    </cfRule>
    <cfRule type="colorScale" priority="812">
      <colorScale>
        <cfvo type="min"/>
        <cfvo type="max"/>
        <color rgb="FFFCFCFF"/>
        <color rgb="FF63BE7B"/>
      </colorScale>
    </cfRule>
    <cfRule type="colorScale" priority="822">
      <colorScale>
        <cfvo type="min"/>
        <cfvo type="max"/>
        <color rgb="FFFCFCFF"/>
        <color rgb="FF63BE7B"/>
      </colorScale>
    </cfRule>
    <cfRule type="colorScale" priority="857">
      <colorScale>
        <cfvo type="min"/>
        <cfvo type="percentile" val="50"/>
        <cfvo type="max"/>
        <color rgb="FFF8696B"/>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CFCFF"/>
        <color rgb="FF63BE7B"/>
      </colorScale>
    </cfRule>
  </conditionalFormatting>
  <conditionalFormatting sqref="G19">
    <cfRule type="colorScale" priority="808">
      <colorScale>
        <cfvo type="min"/>
        <cfvo type="max"/>
        <color rgb="FFFCFCFF"/>
        <color rgb="FF63BE7B"/>
      </colorScale>
    </cfRule>
    <cfRule type="colorScale" priority="813">
      <colorScale>
        <cfvo type="min"/>
        <cfvo type="max"/>
        <color rgb="FFFCFCFF"/>
        <color rgb="FF63BE7B"/>
      </colorScale>
    </cfRule>
    <cfRule type="colorScale" priority="860">
      <colorScale>
        <cfvo type="min"/>
        <cfvo type="percentile" val="50"/>
        <cfvo type="max"/>
        <color rgb="FFF8696B"/>
        <color rgb="FFFCFCFF"/>
        <color rgb="FF63BE7B"/>
      </colorScale>
    </cfRule>
    <cfRule type="colorScale" priority="861">
      <colorScale>
        <cfvo type="min"/>
        <cfvo type="max"/>
        <color rgb="FFFCFCFF"/>
        <color rgb="FF63BE7B"/>
      </colorScale>
    </cfRule>
    <cfRule type="colorScale" priority="862">
      <colorScale>
        <cfvo type="min"/>
        <cfvo type="percentile" val="50"/>
        <cfvo type="max"/>
        <color rgb="FFF8696B"/>
        <color rgb="FFFCFCFF"/>
        <color rgb="FF63BE7B"/>
      </colorScale>
    </cfRule>
  </conditionalFormatting>
  <conditionalFormatting sqref="H19">
    <cfRule type="colorScale" priority="805">
      <colorScale>
        <cfvo type="min"/>
        <cfvo type="percentile" val="50"/>
        <cfvo type="max"/>
        <color rgb="FFF8696B"/>
        <color rgb="FFFCFCFF"/>
        <color rgb="FF5A8AC6"/>
      </colorScale>
    </cfRule>
    <cfRule type="colorScale" priority="814">
      <colorScale>
        <cfvo type="min"/>
        <cfvo type="max"/>
        <color rgb="FFFCFCFF"/>
        <color rgb="FF63BE7B"/>
      </colorScale>
    </cfRule>
    <cfRule type="colorScale" priority="820">
      <colorScale>
        <cfvo type="min"/>
        <cfvo type="percentile" val="50"/>
        <cfvo type="max"/>
        <color rgb="FFF8696B"/>
        <color rgb="FFFCFCFF"/>
        <color rgb="FF63BE7B"/>
      </colorScale>
    </cfRule>
    <cfRule type="colorScale" priority="827">
      <colorScale>
        <cfvo type="min"/>
        <cfvo type="percentile" val="50"/>
        <cfvo type="max"/>
        <color rgb="FFF8696B"/>
        <color rgb="FFFCFCFF"/>
        <color rgb="FF63BE7B"/>
      </colorScale>
    </cfRule>
    <cfRule type="colorScale" priority="828">
      <colorScale>
        <cfvo type="min"/>
        <cfvo type="max"/>
        <color rgb="FFFCFCFF"/>
        <color rgb="FF63BE7B"/>
      </colorScale>
    </cfRule>
    <cfRule type="colorScale" priority="829">
      <colorScale>
        <cfvo type="min"/>
        <cfvo type="percentile" val="50"/>
        <cfvo type="max"/>
        <color rgb="FFF8696B"/>
        <color rgb="FFFCFCFF"/>
        <color rgb="FF63BE7B"/>
      </colorScale>
    </cfRule>
    <cfRule type="colorScale" priority="863">
      <colorScale>
        <cfvo type="min"/>
        <cfvo type="percentile" val="50"/>
        <cfvo type="max"/>
        <color rgb="FFF8696B"/>
        <color rgb="FFFCFCFF"/>
        <color rgb="FF63BE7B"/>
      </colorScale>
    </cfRule>
    <cfRule type="colorScale" priority="864">
      <colorScale>
        <cfvo type="min"/>
        <cfvo type="max"/>
        <color rgb="FFFCFCFF"/>
        <color rgb="FF63BE7B"/>
      </colorScale>
    </cfRule>
    <cfRule type="colorScale" priority="865">
      <colorScale>
        <cfvo type="min"/>
        <cfvo type="percentile" val="50"/>
        <cfvo type="max"/>
        <color rgb="FFF8696B"/>
        <color rgb="FFFCFCFF"/>
        <color rgb="FF63BE7B"/>
      </colorScale>
    </cfRule>
  </conditionalFormatting>
  <conditionalFormatting sqref="I19">
    <cfRule type="colorScale" priority="866">
      <colorScale>
        <cfvo type="min"/>
        <cfvo type="percentile" val="50"/>
        <cfvo type="max"/>
        <color rgb="FFF8696B"/>
        <color rgb="FFFCFCFF"/>
        <color rgb="FF63BE7B"/>
      </colorScale>
    </cfRule>
    <cfRule type="colorScale" priority="867">
      <colorScale>
        <cfvo type="min"/>
        <cfvo type="max"/>
        <color rgb="FFFCFCFF"/>
        <color rgb="FF63BE7B"/>
      </colorScale>
    </cfRule>
    <cfRule type="colorScale" priority="868">
      <colorScale>
        <cfvo type="min"/>
        <cfvo type="percentile" val="50"/>
        <cfvo type="max"/>
        <color rgb="FFF8696B"/>
        <color rgb="FFFCFCFF"/>
        <color rgb="FF63BE7B"/>
      </colorScale>
    </cfRule>
  </conditionalFormatting>
  <conditionalFormatting sqref="I19">
    <cfRule type="colorScale" priority="869">
      <colorScale>
        <cfvo type="min"/>
        <cfvo type="max"/>
        <color rgb="FFFCFCFF"/>
        <color rgb="FF63BE7B"/>
      </colorScale>
    </cfRule>
    <cfRule type="colorScale" priority="870">
      <colorScale>
        <cfvo type="min"/>
        <cfvo type="percentile" val="50"/>
        <cfvo type="max"/>
        <color rgb="FFF8696B"/>
        <color rgb="FFFCFCFF"/>
        <color rgb="FF63BE7B"/>
      </colorScale>
    </cfRule>
    <cfRule type="colorScale" priority="871">
      <colorScale>
        <cfvo type="min"/>
        <cfvo type="percentile" val="50"/>
        <cfvo type="max"/>
        <color rgb="FFF8696B"/>
        <color rgb="FFFCFCFF"/>
        <color rgb="FF63BE7B"/>
      </colorScale>
    </cfRule>
    <cfRule type="colorScale" priority="872">
      <colorScale>
        <cfvo type="min"/>
        <cfvo type="percentile" val="50"/>
        <cfvo type="max"/>
        <color rgb="FFF8696B"/>
        <color rgb="FFFCFCFF"/>
        <color rgb="FF5A8AC6"/>
      </colorScale>
    </cfRule>
    <cfRule type="colorScale" priority="873">
      <colorScale>
        <cfvo type="min"/>
        <cfvo type="percentile" val="50"/>
        <cfvo type="max"/>
        <color rgb="FFF8696B"/>
        <color rgb="FFFCFCFF"/>
        <color rgb="FF63BE7B"/>
      </colorScale>
    </cfRule>
    <cfRule type="colorScale" priority="874">
      <colorScale>
        <cfvo type="min"/>
        <cfvo type="percentile" val="50"/>
        <cfvo type="max"/>
        <color rgb="FFF8696B"/>
        <color rgb="FFFCFCFF"/>
        <color rgb="FF63BE7B"/>
      </colorScale>
    </cfRule>
    <cfRule type="colorScale" priority="875">
      <colorScale>
        <cfvo type="min"/>
        <cfvo type="max"/>
        <color rgb="FFFCFCFF"/>
        <color rgb="FF63BE7B"/>
      </colorScale>
    </cfRule>
    <cfRule type="colorScale" priority="876">
      <colorScale>
        <cfvo type="min"/>
        <cfvo type="percentile" val="50"/>
        <cfvo type="max"/>
        <color rgb="FFF8696B"/>
        <color rgb="FFFCFCFF"/>
        <color rgb="FF63BE7B"/>
      </colorScale>
    </cfRule>
    <cfRule type="colorScale" priority="877">
      <colorScale>
        <cfvo type="min"/>
        <cfvo type="percentile" val="50"/>
        <cfvo type="max"/>
        <color rgb="FFF8696B"/>
        <color rgb="FFFCFCFF"/>
        <color rgb="FF63BE7B"/>
      </colorScale>
    </cfRule>
    <cfRule type="colorScale" priority="878">
      <colorScale>
        <cfvo type="min"/>
        <cfvo type="max"/>
        <color rgb="FFFCFCFF"/>
        <color rgb="FF63BE7B"/>
      </colorScale>
    </cfRule>
  </conditionalFormatting>
  <conditionalFormatting sqref="K19">
    <cfRule type="colorScale" priority="879">
      <colorScale>
        <cfvo type="min"/>
        <cfvo type="percentile" val="50"/>
        <cfvo type="max"/>
        <color rgb="FFF8696B"/>
        <color rgb="FFFCFCFF"/>
        <color rgb="FF63BE7B"/>
      </colorScale>
    </cfRule>
  </conditionalFormatting>
  <conditionalFormatting sqref="K19:L19">
    <cfRule type="colorScale" priority="809">
      <colorScale>
        <cfvo type="min"/>
        <cfvo type="max"/>
        <color rgb="FFFCFCFF"/>
        <color rgb="FF63BE7B"/>
      </colorScale>
    </cfRule>
    <cfRule type="colorScale" priority="815">
      <colorScale>
        <cfvo type="min"/>
        <cfvo type="max"/>
        <color rgb="FFFCFCFF"/>
        <color rgb="FF63BE7B"/>
      </colorScale>
    </cfRule>
    <cfRule type="colorScale" priority="880">
      <colorScale>
        <cfvo type="min"/>
        <cfvo type="percentile" val="50"/>
        <cfvo type="max"/>
        <color rgb="FFF8696B"/>
        <color rgb="FFFCFCFF"/>
        <color rgb="FF63BE7B"/>
      </colorScale>
    </cfRule>
    <cfRule type="colorScale" priority="881">
      <colorScale>
        <cfvo type="min"/>
        <cfvo type="max"/>
        <color rgb="FFFCFCFF"/>
        <color rgb="FF63BE7B"/>
      </colorScale>
    </cfRule>
  </conditionalFormatting>
  <conditionalFormatting sqref="L19">
    <cfRule type="colorScale" priority="882">
      <colorScale>
        <cfvo type="min"/>
        <cfvo type="percentile" val="50"/>
        <cfvo type="max"/>
        <color rgb="FFF8696B"/>
        <color rgb="FFFCFCFF"/>
        <color rgb="FF63BE7B"/>
      </colorScale>
    </cfRule>
  </conditionalFormatting>
  <conditionalFormatting sqref="O19">
    <cfRule type="colorScale" priority="804">
      <colorScale>
        <cfvo type="min"/>
        <cfvo type="percentile" val="50"/>
        <cfvo type="max"/>
        <color rgb="FF63BE7B"/>
        <color rgb="FFFCFCFF"/>
        <color rgb="FFF8696B"/>
      </colorScale>
    </cfRule>
    <cfRule type="colorScale" priority="810">
      <colorScale>
        <cfvo type="min"/>
        <cfvo type="percentile" val="50"/>
        <cfvo type="max"/>
        <color rgb="FF63BE7B"/>
        <color rgb="FFFCFCFF"/>
        <color rgb="FFF8696B"/>
      </colorScale>
    </cfRule>
    <cfRule type="colorScale" priority="816">
      <colorScale>
        <cfvo type="min"/>
        <cfvo type="percentile" val="50"/>
        <cfvo type="max"/>
        <color rgb="FF63BE7B"/>
        <color rgb="FFFCFCFF"/>
        <color rgb="FFF8696B"/>
      </colorScale>
    </cfRule>
    <cfRule type="colorScale" priority="823">
      <colorScale>
        <cfvo type="min"/>
        <cfvo type="percentile" val="50"/>
        <cfvo type="max"/>
        <color rgb="FF63BE7B"/>
        <color rgb="FFFCFCFF"/>
        <color rgb="FFF8696B"/>
      </colorScale>
    </cfRule>
  </conditionalFormatting>
  <conditionalFormatting sqref="P19">
    <cfRule type="colorScale" priority="830">
      <colorScale>
        <cfvo type="min"/>
        <cfvo type="percentile" val="50"/>
        <cfvo type="max"/>
        <color rgb="FF63BE7B"/>
        <color rgb="FFFCFCFF"/>
        <color rgb="FFF8696B"/>
      </colorScale>
    </cfRule>
    <cfRule type="colorScale" priority="831">
      <colorScale>
        <cfvo type="min"/>
        <cfvo type="percentile" val="50"/>
        <cfvo type="max"/>
        <color rgb="FF63BE7B"/>
        <color rgb="FFFCFCFF"/>
        <color rgb="FFF8696B"/>
      </colorScale>
    </cfRule>
    <cfRule type="colorScale" priority="832">
      <colorScale>
        <cfvo type="min"/>
        <cfvo type="max"/>
        <color rgb="FFFCFCFF"/>
        <color rgb="FFF8696B"/>
      </colorScale>
    </cfRule>
    <cfRule type="colorScale" priority="883">
      <colorScale>
        <cfvo type="min"/>
        <cfvo type="percentile" val="50"/>
        <cfvo type="max"/>
        <color rgb="FF63BE7B"/>
        <color rgb="FFFCFCFF"/>
        <color rgb="FFF8696B"/>
      </colorScale>
    </cfRule>
  </conditionalFormatting>
  <conditionalFormatting sqref="Q19">
    <cfRule type="colorScale" priority="817">
      <colorScale>
        <cfvo type="min"/>
        <cfvo type="max"/>
        <color rgb="FFFFEF9C"/>
        <color rgb="FF63BE7B"/>
      </colorScale>
    </cfRule>
    <cfRule type="colorScale" priority="833">
      <colorScale>
        <cfvo type="min"/>
        <cfvo type="percentile" val="50"/>
        <cfvo type="max"/>
        <color rgb="FFF8696B"/>
        <color rgb="FFFCFCFF"/>
        <color rgb="FF63BE7B"/>
      </colorScale>
    </cfRule>
    <cfRule type="colorScale" priority="834">
      <colorScale>
        <cfvo type="min"/>
        <cfvo type="max"/>
        <color rgb="FFFFEF9C"/>
        <color rgb="FF63BE7B"/>
      </colorScale>
    </cfRule>
    <cfRule type="colorScale" priority="835">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percentile" val="50"/>
        <cfvo type="max"/>
        <color rgb="FFF8696B"/>
        <color rgb="FFFCFCFF"/>
        <color rgb="FF63BE7B"/>
      </colorScale>
    </cfRule>
    <cfRule type="colorScale" priority="884">
      <colorScale>
        <cfvo type="min"/>
        <cfvo type="percentile" val="50"/>
        <cfvo type="max"/>
        <color rgb="FFF8696B"/>
        <color rgb="FFFCFCFF"/>
        <color rgb="FF63BE7B"/>
      </colorScale>
    </cfRule>
  </conditionalFormatting>
  <conditionalFormatting sqref="Q19:U19 W19">
    <cfRule type="colorScale" priority="890">
      <colorScale>
        <cfvo type="min"/>
        <cfvo type="max"/>
        <color rgb="FFFFEF9C"/>
        <color rgb="FF63BE7B"/>
      </colorScale>
    </cfRule>
  </conditionalFormatting>
  <conditionalFormatting sqref="R19:S19">
    <cfRule type="colorScale" priority="818">
      <colorScale>
        <cfvo type="min"/>
        <cfvo type="max"/>
        <color rgb="FFFFEF9C"/>
        <color rgb="FF63BE7B"/>
      </colorScale>
    </cfRule>
    <cfRule type="colorScale" priority="838">
      <colorScale>
        <cfvo type="min"/>
        <cfvo type="percentile" val="50"/>
        <cfvo type="max"/>
        <color rgb="FFF8696B"/>
        <color rgb="FFFCFCFF"/>
        <color rgb="FF63BE7B"/>
      </colorScale>
    </cfRule>
    <cfRule type="colorScale" priority="839">
      <colorScale>
        <cfvo type="min"/>
        <cfvo type="max"/>
        <color rgb="FFFCFCFF"/>
        <color rgb="FF63BE7B"/>
      </colorScale>
    </cfRule>
    <cfRule type="colorScale" priority="840">
      <colorScale>
        <cfvo type="min"/>
        <cfvo type="max"/>
        <color rgb="FFFCFCFF"/>
        <color rgb="FF63BE7B"/>
      </colorScale>
    </cfRule>
    <cfRule type="colorScale" priority="885">
      <colorScale>
        <cfvo type="min"/>
        <cfvo type="percentile" val="50"/>
        <cfvo type="max"/>
        <color rgb="FFF8696B"/>
        <color rgb="FFFCFCFF"/>
        <color rgb="FF63BE7B"/>
      </colorScale>
    </cfRule>
    <cfRule type="colorScale" priority="886">
      <colorScale>
        <cfvo type="min"/>
        <cfvo type="max"/>
        <color rgb="FFFCFCFF"/>
        <color rgb="FF63BE7B"/>
      </colorScale>
    </cfRule>
  </conditionalFormatting>
  <conditionalFormatting sqref="T19">
    <cfRule type="colorScale" priority="819">
      <colorScale>
        <cfvo type="min"/>
        <cfvo type="max"/>
        <color rgb="FFFFEF9C"/>
        <color rgb="FF63BE7B"/>
      </colorScale>
    </cfRule>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fRule type="colorScale" priority="843">
      <colorScale>
        <cfvo type="min"/>
        <cfvo type="max"/>
        <color rgb="FFFCFCFF"/>
        <color rgb="FF63BE7B"/>
      </colorScale>
    </cfRule>
    <cfRule type="colorScale" priority="844">
      <colorScale>
        <cfvo type="min"/>
        <cfvo type="max"/>
        <color rgb="FFFCFCFF"/>
        <color rgb="FF63BE7B"/>
      </colorScale>
    </cfRule>
    <cfRule type="colorScale" priority="887">
      <colorScale>
        <cfvo type="min"/>
        <cfvo type="percentile" val="50"/>
        <cfvo type="max"/>
        <color rgb="FFF8696B"/>
        <color rgb="FFFCFCFF"/>
        <color rgb="FF63BE7B"/>
      </colorScale>
    </cfRule>
    <cfRule type="colorScale" priority="888">
      <colorScale>
        <cfvo type="min"/>
        <cfvo type="max"/>
        <color rgb="FFFCFCFF"/>
        <color rgb="FF63BE7B"/>
      </colorScale>
    </cfRule>
  </conditionalFormatting>
  <conditionalFormatting sqref="U19">
    <cfRule type="colorScale" priority="824">
      <colorScale>
        <cfvo type="min"/>
        <cfvo type="percentile" val="50"/>
        <cfvo type="max"/>
        <color rgb="FFF8696B"/>
        <color rgb="FFFCFCFF"/>
        <color rgb="FF63BE7B"/>
      </colorScale>
    </cfRule>
    <cfRule type="colorScale" priority="825">
      <colorScale>
        <cfvo type="min"/>
        <cfvo type="max"/>
        <color rgb="FFFCFCFF"/>
        <color rgb="FF63BE7B"/>
      </colorScale>
    </cfRule>
    <cfRule type="colorScale" priority="845">
      <colorScale>
        <cfvo type="min"/>
        <cfvo type="percentile" val="50"/>
        <cfvo type="max"/>
        <color rgb="FFF8696B"/>
        <color rgb="FFFCFCFF"/>
        <color rgb="FF63BE7B"/>
      </colorScale>
    </cfRule>
    <cfRule type="colorScale" priority="846">
      <colorScale>
        <cfvo type="min"/>
        <cfvo type="max"/>
        <color rgb="FFFCFCFF"/>
        <color rgb="FF63BE7B"/>
      </colorScale>
    </cfRule>
  </conditionalFormatting>
  <conditionalFormatting sqref="V19">
    <cfRule type="colorScale" priority="796">
      <colorScale>
        <cfvo type="min"/>
        <cfvo type="max"/>
        <color rgb="FFFFEF9C"/>
        <color rgb="FF63BE7B"/>
      </colorScale>
    </cfRule>
    <cfRule type="colorScale" priority="797">
      <colorScale>
        <cfvo type="min"/>
        <cfvo type="max"/>
        <color rgb="FFFFEF9C"/>
        <color rgb="FF63BE7B"/>
      </colorScale>
    </cfRule>
    <cfRule type="colorScale" priority="798">
      <colorScale>
        <cfvo type="min"/>
        <cfvo type="max"/>
        <color rgb="FFFFEF9C"/>
        <color rgb="FF63BE7B"/>
      </colorScale>
    </cfRule>
    <cfRule type="colorScale" priority="799">
      <colorScale>
        <cfvo type="min"/>
        <cfvo type="percentile" val="50"/>
        <cfvo type="max"/>
        <color rgb="FF63BE7B"/>
        <color rgb="FFFCFCFF"/>
        <color rgb="FFF8696B"/>
      </colorScale>
    </cfRule>
    <cfRule type="colorScale" priority="800">
      <colorScale>
        <cfvo type="min"/>
        <cfvo type="max"/>
        <color rgb="FF63BE7B"/>
        <color rgb="FFFCFCFF"/>
      </colorScale>
    </cfRule>
    <cfRule type="colorScale" priority="801">
      <colorScale>
        <cfvo type="min"/>
        <cfvo type="percentile" val="50"/>
        <cfvo type="max"/>
        <color rgb="FF63BE7B"/>
        <color rgb="FFFCFCFF"/>
        <color rgb="FFF8696B"/>
      </colorScale>
    </cfRule>
    <cfRule type="colorScale" priority="802">
      <colorScale>
        <cfvo type="min"/>
        <cfvo type="max"/>
        <color rgb="FF63BE7B"/>
        <color rgb="FFFCFCFF"/>
      </colorScale>
    </cfRule>
    <cfRule type="colorScale" priority="803">
      <colorScale>
        <cfvo type="min"/>
        <cfvo type="percentile" val="50"/>
        <cfvo type="max"/>
        <color rgb="FF63BE7B"/>
        <color rgb="FFFCFCFF"/>
        <color rgb="FFF8696B"/>
      </colorScale>
    </cfRule>
  </conditionalFormatting>
  <conditionalFormatting sqref="U19 W19">
    <cfRule type="colorScale" priority="891">
      <colorScale>
        <cfvo type="min"/>
        <cfvo type="max"/>
        <color rgb="FFFFEF9C"/>
        <color rgb="FF63BE7B"/>
      </colorScale>
    </cfRule>
  </conditionalFormatting>
  <conditionalFormatting sqref="W19">
    <cfRule type="colorScale" priority="847">
      <colorScale>
        <cfvo type="min"/>
        <cfvo type="percentile" val="50"/>
        <cfvo type="max"/>
        <color rgb="FF63BE7B"/>
        <color rgb="FFFCFCFF"/>
        <color rgb="FFF8696B"/>
      </colorScale>
    </cfRule>
    <cfRule type="colorScale" priority="848">
      <colorScale>
        <cfvo type="min"/>
        <cfvo type="max"/>
        <color rgb="FF63BE7B"/>
        <color rgb="FFFCFCFF"/>
      </colorScale>
    </cfRule>
    <cfRule type="colorScale" priority="849">
      <colorScale>
        <cfvo type="min"/>
        <cfvo type="percentile" val="50"/>
        <cfvo type="max"/>
        <color rgb="FF63BE7B"/>
        <color rgb="FFFCFCFF"/>
        <color rgb="FFF8696B"/>
      </colorScale>
    </cfRule>
    <cfRule type="colorScale" priority="889">
      <colorScale>
        <cfvo type="min"/>
        <cfvo type="percentile" val="50"/>
        <cfvo type="max"/>
        <color rgb="FF63BE7B"/>
        <color rgb="FFFCFCFF"/>
        <color rgb="FFF8696B"/>
      </colorScale>
    </cfRule>
  </conditionalFormatting>
  <conditionalFormatting sqref="J19">
    <cfRule type="colorScale" priority="791">
      <colorScale>
        <cfvo type="min"/>
        <cfvo type="max"/>
        <color rgb="FFFCFCFF"/>
        <color rgb="FF63BE7B"/>
      </colorScale>
    </cfRule>
    <cfRule type="colorScale" priority="792">
      <colorScale>
        <cfvo type="min"/>
        <cfvo type="max"/>
        <color rgb="FFFCFCFF"/>
        <color rgb="FF63BE7B"/>
      </colorScale>
    </cfRule>
    <cfRule type="colorScale" priority="793">
      <colorScale>
        <cfvo type="min"/>
        <cfvo type="percentile" val="50"/>
        <cfvo type="max"/>
        <color rgb="FFF8696B"/>
        <color rgb="FFFCFCFF"/>
        <color rgb="FF63BE7B"/>
      </colorScale>
    </cfRule>
    <cfRule type="colorScale" priority="794">
      <colorScale>
        <cfvo type="min"/>
        <cfvo type="max"/>
        <color rgb="FFFCFCFF"/>
        <color rgb="FF63BE7B"/>
      </colorScale>
    </cfRule>
    <cfRule type="colorScale" priority="795">
      <colorScale>
        <cfvo type="min"/>
        <cfvo type="percentile" val="50"/>
        <cfvo type="max"/>
        <color rgb="FFF8696B"/>
        <color rgb="FFFCFCFF"/>
        <color rgb="FF63BE7B"/>
      </colorScale>
    </cfRule>
  </conditionalFormatting>
  <conditionalFormatting sqref="M19:N19 N20">
    <cfRule type="colorScale" priority="786">
      <colorScale>
        <cfvo type="min"/>
        <cfvo type="max"/>
        <color rgb="FFFCFCFF"/>
        <color rgb="FF63BE7B"/>
      </colorScale>
    </cfRule>
    <cfRule type="colorScale" priority="787">
      <colorScale>
        <cfvo type="min"/>
        <cfvo type="max"/>
        <color rgb="FFFCFCFF"/>
        <color rgb="FF63BE7B"/>
      </colorScale>
    </cfRule>
    <cfRule type="colorScale" priority="788">
      <colorScale>
        <cfvo type="min"/>
        <cfvo type="percentile" val="50"/>
        <cfvo type="max"/>
        <color rgb="FFF8696B"/>
        <color rgb="FFFCFCFF"/>
        <color rgb="FF63BE7B"/>
      </colorScale>
    </cfRule>
    <cfRule type="colorScale" priority="789">
      <colorScale>
        <cfvo type="min"/>
        <cfvo type="max"/>
        <color rgb="FFFCFCFF"/>
        <color rgb="FF63BE7B"/>
      </colorScale>
    </cfRule>
    <cfRule type="colorScale" priority="790">
      <colorScale>
        <cfvo type="min"/>
        <cfvo type="percentile" val="50"/>
        <cfvo type="max"/>
        <color rgb="FFF8696B"/>
        <color rgb="FFFCFCFF"/>
        <color rgb="FF63BE7B"/>
      </colorScale>
    </cfRule>
  </conditionalFormatting>
  <conditionalFormatting sqref="D20">
    <cfRule type="colorScale" priority="678">
      <colorScale>
        <cfvo type="min"/>
        <cfvo type="percentile" val="50"/>
        <cfvo type="max"/>
        <color rgb="FFF8696B"/>
        <color rgb="FFFCFCFF"/>
        <color rgb="FF63BE7B"/>
      </colorScale>
    </cfRule>
    <cfRule type="colorScale" priority="698">
      <colorScale>
        <cfvo type="min"/>
        <cfvo type="percentile" val="50"/>
        <cfvo type="max"/>
        <color rgb="FFF8696B"/>
        <color rgb="FFFCFCFF"/>
        <color rgb="FF63BE7B"/>
      </colorScale>
    </cfRule>
    <cfRule type="colorScale" priority="719">
      <colorScale>
        <cfvo type="min"/>
        <cfvo type="percentile" val="50"/>
        <cfvo type="max"/>
        <color rgb="FFF8696B"/>
        <color rgb="FFFCFCFF"/>
        <color rgb="FF63BE7B"/>
      </colorScale>
    </cfRule>
  </conditionalFormatting>
  <conditionalFormatting sqref="E20">
    <cfRule type="colorScale" priority="701">
      <colorScale>
        <cfvo type="min"/>
        <cfvo type="max"/>
        <color rgb="FFFCFCFF"/>
        <color rgb="FF63BE7B"/>
      </colorScale>
    </cfRule>
    <cfRule type="colorScale" priority="702">
      <colorScale>
        <cfvo type="min"/>
        <cfvo type="max"/>
        <color rgb="FFFCFCFF"/>
        <color rgb="FF63BE7B"/>
      </colorScale>
    </cfRule>
    <cfRule type="colorScale" priority="720">
      <colorScale>
        <cfvo type="min"/>
        <cfvo type="max"/>
        <color rgb="FFFCFCFF"/>
        <color rgb="FF63BE7B"/>
      </colorScale>
    </cfRule>
    <cfRule type="colorScale" priority="749">
      <colorScale>
        <cfvo type="min"/>
        <cfvo type="percentile" val="50"/>
        <cfvo type="max"/>
        <color rgb="FFF8696B"/>
        <color rgb="FFFCFCFF"/>
        <color rgb="FF63BE7B"/>
      </colorScale>
    </cfRule>
    <cfRule type="colorScale" priority="750">
      <colorScale>
        <cfvo type="min"/>
        <cfvo type="max"/>
        <color rgb="FFFCFCFF"/>
        <color rgb="FF63BE7B"/>
      </colorScale>
    </cfRule>
    <cfRule type="colorScale" priority="777">
      <colorScale>
        <cfvo type="min"/>
        <cfvo type="percentile" val="50"/>
        <cfvo type="max"/>
        <color rgb="FFF8696B"/>
        <color rgb="FFFCFCFF"/>
        <color rgb="FF63BE7B"/>
      </colorScale>
    </cfRule>
  </conditionalFormatting>
  <conditionalFormatting sqref="E20:N20">
    <cfRule type="colorScale" priority="751">
      <colorScale>
        <cfvo type="min"/>
        <cfvo type="max"/>
        <color rgb="FFFCFCFF"/>
        <color rgb="FF63BE7B"/>
      </colorScale>
    </cfRule>
    <cfRule type="colorScale" priority="752">
      <colorScale>
        <cfvo type="min"/>
        <cfvo type="max"/>
        <color rgb="FFFCFCFF"/>
        <color rgb="FF63BE7B"/>
      </colorScale>
    </cfRule>
    <cfRule type="colorScale" priority="753">
      <colorScale>
        <cfvo type="min"/>
        <cfvo type="percentile" val="50"/>
        <cfvo type="max"/>
        <color rgb="FFF8696B"/>
        <color rgb="FFFFEB84"/>
        <color rgb="FF63BE7B"/>
      </colorScale>
    </cfRule>
    <cfRule type="colorScale" priority="754">
      <colorScale>
        <cfvo type="min"/>
        <cfvo type="max"/>
        <color rgb="FFFFEF9C"/>
        <color rgb="FF63BE7B"/>
      </colorScale>
    </cfRule>
  </conditionalFormatting>
  <conditionalFormatting sqref="F20">
    <cfRule type="colorScale" priority="677">
      <colorScale>
        <cfvo type="min"/>
        <cfvo type="max"/>
        <color rgb="FFFCFCFF"/>
        <color rgb="FF63BE7B"/>
      </colorScale>
    </cfRule>
    <cfRule type="colorScale" priority="703">
      <colorScale>
        <cfvo type="min"/>
        <cfvo type="max"/>
        <color rgb="FFFCFCFF"/>
        <color rgb="FF63BE7B"/>
      </colorScale>
    </cfRule>
    <cfRule type="colorScale" priority="704">
      <colorScale>
        <cfvo type="min"/>
        <cfvo type="max"/>
        <color rgb="FFFCFCFF"/>
        <color rgb="FF63BE7B"/>
      </colorScale>
    </cfRule>
    <cfRule type="colorScale" priority="721">
      <colorScale>
        <cfvo type="min"/>
        <cfvo type="max"/>
        <color rgb="FFFCFCFF"/>
        <color rgb="FF63BE7B"/>
      </colorScale>
    </cfRule>
    <cfRule type="colorScale" priority="748">
      <colorScale>
        <cfvo type="min"/>
        <cfvo type="max"/>
        <color rgb="FFFCFCFF"/>
        <color rgb="FF63BE7B"/>
      </colorScale>
    </cfRule>
    <cfRule type="colorScale" priority="755">
      <colorScale>
        <cfvo type="min"/>
        <cfvo type="percentile" val="50"/>
        <cfvo type="max"/>
        <color rgb="FFF8696B"/>
        <color rgb="FFFCFCFF"/>
        <color rgb="FF63BE7B"/>
      </colorScale>
    </cfRule>
    <cfRule type="colorScale" priority="756">
      <colorScale>
        <cfvo type="min"/>
        <cfvo type="max"/>
        <color rgb="FFFCFCFF"/>
        <color rgb="FF63BE7B"/>
      </colorScale>
    </cfRule>
    <cfRule type="colorScale" priority="778">
      <colorScale>
        <cfvo type="min"/>
        <cfvo type="percentile" val="50"/>
        <cfvo type="max"/>
        <color rgb="FFF8696B"/>
        <color rgb="FFFCFCFF"/>
        <color rgb="FF63BE7B"/>
      </colorScale>
    </cfRule>
  </conditionalFormatting>
  <conditionalFormatting sqref="G20">
    <cfRule type="colorScale" priority="676">
      <colorScale>
        <cfvo type="min"/>
        <cfvo type="max"/>
        <color rgb="FFFCFCFF"/>
        <color rgb="FF63BE7B"/>
      </colorScale>
    </cfRule>
    <cfRule type="colorScale" priority="690">
      <colorScale>
        <cfvo type="min"/>
        <cfvo type="max"/>
        <color rgb="FFFCFCFF"/>
        <color rgb="FF63BE7B"/>
      </colorScale>
    </cfRule>
    <cfRule type="colorScale" priority="697">
      <colorScale>
        <cfvo type="min"/>
        <cfvo type="percentile" val="50"/>
        <cfvo type="max"/>
        <color rgb="FFF8696B"/>
        <color rgb="FFFCFCFF"/>
        <color rgb="FF63BE7B"/>
      </colorScale>
    </cfRule>
    <cfRule type="colorScale" priority="705">
      <colorScale>
        <cfvo type="min"/>
        <cfvo type="max"/>
        <color rgb="FFFCFCFF"/>
        <color rgb="FF63BE7B"/>
      </colorScale>
    </cfRule>
    <cfRule type="colorScale" priority="706">
      <colorScale>
        <cfvo type="min"/>
        <cfvo type="max"/>
        <color rgb="FFFCFCFF"/>
        <color rgb="FF63BE7B"/>
      </colorScale>
    </cfRule>
    <cfRule type="colorScale" priority="722">
      <colorScale>
        <cfvo type="min"/>
        <cfvo type="max"/>
        <color rgb="FFFCFCFF"/>
        <color rgb="FF63BE7B"/>
      </colorScale>
    </cfRule>
    <cfRule type="colorScale" priority="779">
      <colorScale>
        <cfvo type="min"/>
        <cfvo type="percentile" val="50"/>
        <cfvo type="max"/>
        <color rgb="FFF8696B"/>
        <color rgb="FFFCFCFF"/>
        <color rgb="FF63BE7B"/>
      </colorScale>
    </cfRule>
  </conditionalFormatting>
  <conditionalFormatting sqref="H20">
    <cfRule type="colorScale" priority="700">
      <colorScale>
        <cfvo type="min"/>
        <cfvo type="percentile" val="50"/>
        <cfvo type="max"/>
        <color rgb="FFF8696B"/>
        <color rgb="FFFCFCFF"/>
        <color rgb="FF5A8AC6"/>
      </colorScale>
    </cfRule>
    <cfRule type="colorScale" priority="707">
      <colorScale>
        <cfvo type="min"/>
        <cfvo type="max"/>
        <color rgb="FFFCFCFF"/>
        <color rgb="FF63BE7B"/>
      </colorScale>
    </cfRule>
    <cfRule type="colorScale" priority="708">
      <colorScale>
        <cfvo type="min"/>
        <cfvo type="percentile" val="50"/>
        <cfvo type="max"/>
        <color rgb="FFF8696B"/>
        <color rgb="FFFCFCFF"/>
        <color rgb="FF63BE7B"/>
      </colorScale>
    </cfRule>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fRule type="colorScale" priority="725">
      <colorScale>
        <cfvo type="min"/>
        <cfvo type="percentile" val="50"/>
        <cfvo type="max"/>
        <color rgb="FFF8696B"/>
        <color rgb="FFFCFCFF"/>
        <color rgb="FF63BE7B"/>
      </colorScale>
    </cfRule>
    <cfRule type="colorScale" priority="757">
      <colorScale>
        <cfvo type="min"/>
        <cfvo type="percentile" val="50"/>
        <cfvo type="max"/>
        <color rgb="FFF8696B"/>
        <color rgb="FFFCFCFF"/>
        <color rgb="FF63BE7B"/>
      </colorScale>
    </cfRule>
    <cfRule type="colorScale" priority="758">
      <colorScale>
        <cfvo type="min"/>
        <cfvo type="max"/>
        <color rgb="FFFCFCFF"/>
        <color rgb="FF63BE7B"/>
      </colorScale>
    </cfRule>
    <cfRule type="colorScale" priority="780">
      <colorScale>
        <cfvo type="min"/>
        <cfvo type="percentile" val="50"/>
        <cfvo type="max"/>
        <color rgb="FFF8696B"/>
        <color rgb="FFFCFCFF"/>
        <color rgb="FF63BE7B"/>
      </colorScale>
    </cfRule>
  </conditionalFormatting>
  <conditionalFormatting sqref="I20">
    <cfRule type="colorScale" priority="773">
      <colorScale>
        <cfvo type="min"/>
        <cfvo type="percentile" val="50"/>
        <cfvo type="max"/>
        <color rgb="FFF8696B"/>
        <color rgb="FFFCFCFF"/>
        <color rgb="FF63BE7B"/>
      </colorScale>
    </cfRule>
    <cfRule type="colorScale" priority="774">
      <colorScale>
        <cfvo type="min"/>
        <cfvo type="max"/>
        <color rgb="FFFCFCFF"/>
        <color rgb="FF63BE7B"/>
      </colorScale>
    </cfRule>
    <cfRule type="colorScale" priority="781">
      <colorScale>
        <cfvo type="min"/>
        <cfvo type="percentile" val="50"/>
        <cfvo type="max"/>
        <color rgb="FFF8696B"/>
        <color rgb="FFFCFCFF"/>
        <color rgb="FF63BE7B"/>
      </colorScale>
    </cfRule>
  </conditionalFormatting>
  <conditionalFormatting sqref="I20">
    <cfRule type="colorScale" priority="759">
      <colorScale>
        <cfvo type="min"/>
        <cfvo type="max"/>
        <color rgb="FFFCFCFF"/>
        <color rgb="FF63BE7B"/>
      </colorScale>
    </cfRule>
    <cfRule type="colorScale" priority="760">
      <colorScale>
        <cfvo type="min"/>
        <cfvo type="percentile" val="50"/>
        <cfvo type="max"/>
        <color rgb="FFF8696B"/>
        <color rgb="FFFCFCFF"/>
        <color rgb="FF63BE7B"/>
      </colorScale>
    </cfRule>
    <cfRule type="colorScale" priority="761">
      <colorScale>
        <cfvo type="min"/>
        <cfvo type="percentile" val="50"/>
        <cfvo type="max"/>
        <color rgb="FFF8696B"/>
        <color rgb="FFFCFCFF"/>
        <color rgb="FF63BE7B"/>
      </colorScale>
    </cfRule>
    <cfRule type="colorScale" priority="762">
      <colorScale>
        <cfvo type="min"/>
        <cfvo type="percentile" val="50"/>
        <cfvo type="max"/>
        <color rgb="FFF8696B"/>
        <color rgb="FFFCFCFF"/>
        <color rgb="FF5A8AC6"/>
      </colorScale>
    </cfRule>
    <cfRule type="colorScale" priority="763">
      <colorScale>
        <cfvo type="min"/>
        <cfvo type="percentile" val="50"/>
        <cfvo type="max"/>
        <color rgb="FFF8696B"/>
        <color rgb="FFFCFCFF"/>
        <color rgb="FF63BE7B"/>
      </colorScale>
    </cfRule>
    <cfRule type="colorScale" priority="764">
      <colorScale>
        <cfvo type="min"/>
        <cfvo type="percentile" val="50"/>
        <cfvo type="max"/>
        <color rgb="FFF8696B"/>
        <color rgb="FFFCFCFF"/>
        <color rgb="FF63BE7B"/>
      </colorScale>
    </cfRule>
    <cfRule type="colorScale" priority="765">
      <colorScale>
        <cfvo type="min"/>
        <cfvo type="max"/>
        <color rgb="FFFCFCFF"/>
        <color rgb="FF63BE7B"/>
      </colorScale>
    </cfRule>
    <cfRule type="colorScale" priority="766">
      <colorScale>
        <cfvo type="min"/>
        <cfvo type="percentile" val="50"/>
        <cfvo type="max"/>
        <color rgb="FFF8696B"/>
        <color rgb="FFFCFCFF"/>
        <color rgb="FF63BE7B"/>
      </colorScale>
    </cfRule>
    <cfRule type="colorScale" priority="767">
      <colorScale>
        <cfvo type="min"/>
        <cfvo type="percentile" val="50"/>
        <cfvo type="max"/>
        <color rgb="FFF8696B"/>
        <color rgb="FFFCFCFF"/>
        <color rgb="FF63BE7B"/>
      </colorScale>
    </cfRule>
    <cfRule type="colorScale" priority="768">
      <colorScale>
        <cfvo type="min"/>
        <cfvo type="max"/>
        <color rgb="FFFCFCFF"/>
        <color rgb="FF63BE7B"/>
      </colorScale>
    </cfRule>
  </conditionalFormatting>
  <conditionalFormatting sqref="K20">
    <cfRule type="colorScale" priority="775">
      <colorScale>
        <cfvo type="min"/>
        <cfvo type="percentile" val="50"/>
        <cfvo type="max"/>
        <color rgb="FFF8696B"/>
        <color rgb="FFFCFCFF"/>
        <color rgb="FF63BE7B"/>
      </colorScale>
    </cfRule>
  </conditionalFormatting>
  <conditionalFormatting sqref="K20:L20">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26">
      <colorScale>
        <cfvo type="min"/>
        <cfvo type="max"/>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onditionalFormatting>
  <conditionalFormatting sqref="L20">
    <cfRule type="colorScale" priority="776">
      <colorScale>
        <cfvo type="min"/>
        <cfvo type="percentile" val="50"/>
        <cfvo type="max"/>
        <color rgb="FFF8696B"/>
        <color rgb="FFFCFCFF"/>
        <color rgb="FF63BE7B"/>
      </colorScale>
    </cfRule>
  </conditionalFormatting>
  <conditionalFormatting sqref="O20">
    <cfRule type="colorScale" priority="696">
      <colorScale>
        <cfvo type="min"/>
        <cfvo type="percentile" val="50"/>
        <cfvo type="max"/>
        <color rgb="FF63BE7B"/>
        <color rgb="FFFCFCFF"/>
        <color rgb="FFF8696B"/>
      </colorScale>
    </cfRule>
    <cfRule type="colorScale" priority="699">
      <colorScale>
        <cfvo type="min"/>
        <cfvo type="percentile" val="50"/>
        <cfvo type="max"/>
        <color rgb="FF63BE7B"/>
        <color rgb="FFFCFCFF"/>
        <color rgb="FFF8696B"/>
      </colorScale>
    </cfRule>
    <cfRule type="colorScale" priority="711">
      <colorScale>
        <cfvo type="min"/>
        <cfvo type="percentile" val="50"/>
        <cfvo type="max"/>
        <color rgb="FF63BE7B"/>
        <color rgb="FFFCFCFF"/>
        <color rgb="FFF8696B"/>
      </colorScale>
    </cfRule>
    <cfRule type="colorScale" priority="712">
      <colorScale>
        <cfvo type="min"/>
        <cfvo type="percentile" val="50"/>
        <cfvo type="max"/>
        <color rgb="FF63BE7B"/>
        <color rgb="FFFCFCFF"/>
        <color rgb="FFF8696B"/>
      </colorScale>
    </cfRule>
    <cfRule type="colorScale" priority="727">
      <colorScale>
        <cfvo type="min"/>
        <cfvo type="percentile" val="50"/>
        <cfvo type="max"/>
        <color rgb="FF63BE7B"/>
        <color rgb="FFFCFCFF"/>
        <color rgb="FFF8696B"/>
      </colorScale>
    </cfRule>
  </conditionalFormatting>
  <conditionalFormatting sqref="P20">
    <cfRule type="colorScale" priority="695">
      <colorScale>
        <cfvo type="min"/>
        <cfvo type="percentile" val="50"/>
        <cfvo type="max"/>
        <color rgb="FF63BE7B"/>
        <color rgb="FFFCFCFF"/>
        <color rgb="FFF8696B"/>
      </colorScale>
    </cfRule>
    <cfRule type="colorScale" priority="728">
      <colorScale>
        <cfvo type="min"/>
        <cfvo type="percentile" val="50"/>
        <cfvo type="max"/>
        <color rgb="FF63BE7B"/>
        <color rgb="FFFCFCFF"/>
        <color rgb="FFF8696B"/>
      </colorScale>
    </cfRule>
    <cfRule type="colorScale" priority="729">
      <colorScale>
        <cfvo type="min"/>
        <cfvo type="percentile" val="50"/>
        <cfvo type="max"/>
        <color rgb="FF63BE7B"/>
        <color rgb="FFFCFCFF"/>
        <color rgb="FFF8696B"/>
      </colorScale>
    </cfRule>
    <cfRule type="colorScale" priority="730">
      <colorScale>
        <cfvo type="min"/>
        <cfvo type="max"/>
        <color rgb="FFFCFCFF"/>
        <color rgb="FFF8696B"/>
      </colorScale>
    </cfRule>
  </conditionalFormatting>
  <conditionalFormatting sqref="Q20">
    <cfRule type="colorScale" priority="683">
      <colorScale>
        <cfvo type="min"/>
        <cfvo type="percentile" val="50"/>
        <cfvo type="max"/>
        <color rgb="FFF8696B"/>
        <color rgb="FFFCFCFF"/>
        <color rgb="FF63BE7B"/>
      </colorScale>
    </cfRule>
    <cfRule type="colorScale" priority="689">
      <colorScale>
        <cfvo type="min"/>
        <cfvo type="max"/>
        <color rgb="FFFCFCFF"/>
        <color rgb="FF63BE7B"/>
      </colorScale>
    </cfRule>
    <cfRule type="colorScale" priority="713">
      <colorScale>
        <cfvo type="min"/>
        <cfvo type="max"/>
        <color rgb="FFFFEF9C"/>
        <color rgb="FF63BE7B"/>
      </colorScale>
    </cfRule>
    <cfRule type="colorScale" priority="714">
      <colorScale>
        <cfvo type="min"/>
        <cfvo type="max"/>
        <color rgb="FFFFEF9C"/>
        <color rgb="FF63BE7B"/>
      </colorScale>
    </cfRule>
    <cfRule type="colorScale" priority="731">
      <colorScale>
        <cfvo type="min"/>
        <cfvo type="percentile" val="50"/>
        <cfvo type="max"/>
        <color rgb="FFF8696B"/>
        <color rgb="FFFCFCFF"/>
        <color rgb="FF63BE7B"/>
      </colorScale>
    </cfRule>
    <cfRule type="colorScale" priority="732">
      <colorScale>
        <cfvo type="min"/>
        <cfvo type="max"/>
        <color rgb="FFFFEF9C"/>
        <color rgb="FF63BE7B"/>
      </colorScale>
    </cfRule>
    <cfRule type="colorScale" priority="733">
      <colorScale>
        <cfvo type="min"/>
        <cfvo type="max"/>
        <color rgb="FFFCFCFF"/>
        <color rgb="FF63BE7B"/>
      </colorScale>
    </cfRule>
    <cfRule type="colorScale" priority="734">
      <colorScale>
        <cfvo type="min"/>
        <cfvo type="max"/>
        <color rgb="FFFCFCFF"/>
        <color rgb="FF63BE7B"/>
      </colorScale>
    </cfRule>
    <cfRule type="colorScale" priority="735">
      <colorScale>
        <cfvo type="min"/>
        <cfvo type="percentile" val="50"/>
        <cfvo type="max"/>
        <color rgb="FFF8696B"/>
        <color rgb="FFFCFCFF"/>
        <color rgb="FF63BE7B"/>
      </colorScale>
    </cfRule>
  </conditionalFormatting>
  <conditionalFormatting sqref="Q20:W20">
    <cfRule type="colorScale" priority="782">
      <colorScale>
        <cfvo type="min"/>
        <cfvo type="max"/>
        <color rgb="FFFFEF9C"/>
        <color rgb="FF63BE7B"/>
      </colorScale>
    </cfRule>
  </conditionalFormatting>
  <conditionalFormatting sqref="R20">
    <cfRule type="colorScale" priority="688">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R20:S20">
    <cfRule type="colorScale" priority="715">
      <colorScale>
        <cfvo type="min"/>
        <cfvo type="max"/>
        <color rgb="FFFFEF9C"/>
        <color rgb="FF63BE7B"/>
      </colorScale>
    </cfRule>
    <cfRule type="colorScale" priority="716">
      <colorScale>
        <cfvo type="min"/>
        <cfvo type="max"/>
        <color rgb="FFFFEF9C"/>
        <color rgb="FF63BE7B"/>
      </colorScale>
    </cfRule>
    <cfRule type="colorScale" priority="736">
      <colorScale>
        <cfvo type="min"/>
        <cfvo type="percentile" val="50"/>
        <cfvo type="max"/>
        <color rgb="FFF8696B"/>
        <color rgb="FFFCFCFF"/>
        <color rgb="FF63BE7B"/>
      </colorScale>
    </cfRule>
    <cfRule type="colorScale" priority="737">
      <colorScale>
        <cfvo type="min"/>
        <cfvo type="max"/>
        <color rgb="FFFCFCFF"/>
        <color rgb="FF63BE7B"/>
      </colorScale>
    </cfRule>
    <cfRule type="colorScale" priority="738">
      <colorScale>
        <cfvo type="min"/>
        <cfvo type="max"/>
        <color rgb="FFFCFCFF"/>
        <color rgb="FF63BE7B"/>
      </colorScale>
    </cfRule>
    <cfRule type="colorScale" priority="771">
      <colorScale>
        <cfvo type="min"/>
        <cfvo type="percentile" val="50"/>
        <cfvo type="max"/>
        <color rgb="FFF8696B"/>
        <color rgb="FFFCFCFF"/>
        <color rgb="FF63BE7B"/>
      </colorScale>
    </cfRule>
    <cfRule type="colorScale" priority="772">
      <colorScale>
        <cfvo type="min"/>
        <cfvo type="max"/>
        <color rgb="FFFCFCFF"/>
        <color rgb="FF63BE7B"/>
      </colorScale>
    </cfRule>
  </conditionalFormatting>
  <conditionalFormatting sqref="S20">
    <cfRule type="colorScale" priority="687">
      <colorScale>
        <cfvo type="min"/>
        <cfvo type="max"/>
        <color rgb="FFFCFCFF"/>
        <color rgb="FF63BE7B"/>
      </colorScale>
    </cfRule>
    <cfRule type="colorScale" priority="693">
      <colorScale>
        <cfvo type="min"/>
        <cfvo type="percentile" val="50"/>
        <cfvo type="max"/>
        <color rgb="FFF8696B"/>
        <color rgb="FFFCFCFF"/>
        <color rgb="FF63BE7B"/>
      </colorScale>
    </cfRule>
  </conditionalFormatting>
  <conditionalFormatting sqref="T20">
    <cfRule type="colorScale" priority="686">
      <colorScale>
        <cfvo type="min"/>
        <cfvo type="max"/>
        <color rgb="FFFCFCFF"/>
        <color rgb="FF63BE7B"/>
      </colorScale>
    </cfRule>
    <cfRule type="colorScale" priority="692">
      <colorScale>
        <cfvo type="min"/>
        <cfvo type="percentile" val="50"/>
        <cfvo type="max"/>
        <color rgb="FFF8696B"/>
        <color rgb="FFFCFCFF"/>
        <color rgb="FF63BE7B"/>
      </colorScale>
    </cfRule>
    <cfRule type="colorScale" priority="717">
      <colorScale>
        <cfvo type="min"/>
        <cfvo type="max"/>
        <color rgb="FFFFEF9C"/>
        <color rgb="FF63BE7B"/>
      </colorScale>
    </cfRule>
    <cfRule type="colorScale" priority="718">
      <colorScale>
        <cfvo type="min"/>
        <cfvo type="max"/>
        <color rgb="FFFFEF9C"/>
        <color rgb="FF63BE7B"/>
      </colorScale>
    </cfRule>
    <cfRule type="colorScale" priority="739">
      <colorScale>
        <cfvo type="min"/>
        <cfvo type="percentile" val="50"/>
        <cfvo type="max"/>
        <color rgb="FFF8696B"/>
        <color rgb="FFFCFCFF"/>
        <color rgb="FF63BE7B"/>
      </colorScale>
    </cfRule>
    <cfRule type="colorScale" priority="740">
      <colorScale>
        <cfvo type="min"/>
        <cfvo type="max"/>
        <color rgb="FFFCFCFF"/>
        <color rgb="FF63BE7B"/>
      </colorScale>
    </cfRule>
    <cfRule type="colorScale" priority="741">
      <colorScale>
        <cfvo type="min"/>
        <cfvo type="max"/>
        <color rgb="FFFCFCFF"/>
        <color rgb="FF63BE7B"/>
      </colorScale>
    </cfRule>
    <cfRule type="colorScale" priority="742">
      <colorScale>
        <cfvo type="min"/>
        <cfvo type="max"/>
        <color rgb="FFFCFCFF"/>
        <color rgb="FF63BE7B"/>
      </colorScale>
    </cfRule>
  </conditionalFormatting>
  <conditionalFormatting sqref="U20">
    <cfRule type="colorScale" priority="685">
      <colorScale>
        <cfvo type="min"/>
        <cfvo type="max"/>
        <color rgb="FFFCFCFF"/>
        <color rgb="FF63BE7B"/>
      </colorScale>
    </cfRule>
    <cfRule type="colorScale" priority="691">
      <colorScale>
        <cfvo type="min"/>
        <cfvo type="percentile" val="50"/>
        <cfvo type="max"/>
        <color rgb="FFF8696B"/>
        <color rgb="FFFCFCFF"/>
        <color rgb="FF63BE7B"/>
      </colorScale>
    </cfRule>
    <cfRule type="colorScale" priority="743">
      <colorScale>
        <cfvo type="min"/>
        <cfvo type="percentile" val="50"/>
        <cfvo type="max"/>
        <color rgb="FFF8696B"/>
        <color rgb="FFFCFCFF"/>
        <color rgb="FF63BE7B"/>
      </colorScale>
    </cfRule>
    <cfRule type="colorScale" priority="744">
      <colorScale>
        <cfvo type="min"/>
        <cfvo type="max"/>
        <color rgb="FFFCFCFF"/>
        <color rgb="FF63BE7B"/>
      </colorScale>
    </cfRule>
  </conditionalFormatting>
  <conditionalFormatting sqref="U20:W20">
    <cfRule type="colorScale" priority="783">
      <colorScale>
        <cfvo type="min"/>
        <cfvo type="max"/>
        <color rgb="FFFFEF9C"/>
        <color rgb="FF63BE7B"/>
      </colorScale>
    </cfRule>
    <cfRule type="colorScale" priority="784">
      <colorScale>
        <cfvo type="min"/>
        <cfvo type="max"/>
        <color rgb="FFFFEF9C"/>
        <color rgb="FF63BE7B"/>
      </colorScale>
    </cfRule>
    <cfRule type="colorScale" priority="785">
      <colorScale>
        <cfvo type="min"/>
        <cfvo type="max"/>
        <color rgb="FFFFEF9C"/>
        <color rgb="FF63BE7B"/>
      </colorScale>
    </cfRule>
  </conditionalFormatting>
  <conditionalFormatting sqref="V20">
    <cfRule type="colorScale" priority="679">
      <colorScale>
        <cfvo type="min"/>
        <cfvo type="percentile" val="50"/>
        <cfvo type="max"/>
        <color rgb="FF63BE7B"/>
        <color rgb="FFFCFCFF"/>
        <color rgb="FFF8696B"/>
      </colorScale>
    </cfRule>
    <cfRule type="colorScale" priority="680">
      <colorScale>
        <cfvo type="min"/>
        <cfvo type="percentile" val="50"/>
        <cfvo type="max"/>
        <color rgb="FF63BE7B"/>
        <color rgb="FFFCFCFF"/>
        <color rgb="FFF8696B"/>
      </colorScale>
    </cfRule>
    <cfRule type="colorScale" priority="681">
      <colorScale>
        <cfvo type="min"/>
        <cfvo type="max"/>
        <color rgb="FF63BE7B"/>
        <color rgb="FFFCFCFF"/>
      </colorScale>
    </cfRule>
    <cfRule type="colorScale" priority="682">
      <colorScale>
        <cfvo type="min"/>
        <cfvo type="percentile" val="50"/>
        <cfvo type="max"/>
        <color rgb="FF63BE7B"/>
        <color rgb="FFFCFCFF"/>
        <color rgb="FFF8696B"/>
      </colorScale>
    </cfRule>
  </conditionalFormatting>
  <conditionalFormatting sqref="W20">
    <cfRule type="colorScale" priority="684">
      <colorScale>
        <cfvo type="min"/>
        <cfvo type="percentile" val="50"/>
        <cfvo type="max"/>
        <color rgb="FF63BE7B"/>
        <color rgb="FFFCFCFF"/>
        <color rgb="FFF8696B"/>
      </colorScale>
    </cfRule>
    <cfRule type="colorScale" priority="745">
      <colorScale>
        <cfvo type="min"/>
        <cfvo type="percentile" val="50"/>
        <cfvo type="max"/>
        <color rgb="FF63BE7B"/>
        <color rgb="FFFCFCFF"/>
        <color rgb="FFF8696B"/>
      </colorScale>
    </cfRule>
    <cfRule type="colorScale" priority="746">
      <colorScale>
        <cfvo type="min"/>
        <cfvo type="max"/>
        <color rgb="FF63BE7B"/>
        <color rgb="FFFCFCFF"/>
      </colorScale>
    </cfRule>
    <cfRule type="colorScale" priority="747">
      <colorScale>
        <cfvo type="min"/>
        <cfvo type="percentile" val="50"/>
        <cfvo type="max"/>
        <color rgb="FF63BE7B"/>
        <color rgb="FFFCFCFF"/>
        <color rgb="FFF8696B"/>
      </colorScale>
    </cfRule>
  </conditionalFormatting>
  <conditionalFormatting sqref="J20">
    <cfRule type="colorScale" priority="669">
      <colorScale>
        <cfvo type="min"/>
        <cfvo type="max"/>
        <color rgb="FFFCFCFF"/>
        <color rgb="FF63BE7B"/>
      </colorScale>
    </cfRule>
    <cfRule type="colorScale" priority="670">
      <colorScale>
        <cfvo type="min"/>
        <cfvo type="max"/>
        <color rgb="FFFCFCFF"/>
        <color rgb="FF63BE7B"/>
      </colorScale>
    </cfRule>
    <cfRule type="colorScale" priority="671">
      <colorScale>
        <cfvo type="min"/>
        <cfvo type="percentile" val="50"/>
        <cfvo type="max"/>
        <color rgb="FFF8696B"/>
        <color rgb="FFFCFCFF"/>
        <color rgb="FF63BE7B"/>
      </colorScale>
    </cfRule>
    <cfRule type="colorScale" priority="672">
      <colorScale>
        <cfvo type="min"/>
        <cfvo type="max"/>
        <color rgb="FFFCFCFF"/>
        <color rgb="FF63BE7B"/>
      </colorScale>
    </cfRule>
    <cfRule type="colorScale" priority="673">
      <colorScale>
        <cfvo type="min"/>
        <cfvo type="max"/>
        <color rgb="FFFCFCFF"/>
        <color rgb="FF63BE7B"/>
      </colorScale>
    </cfRule>
    <cfRule type="colorScale" priority="674">
      <colorScale>
        <cfvo type="min"/>
        <cfvo type="max"/>
        <color rgb="FFFCFCFF"/>
        <color rgb="FF63BE7B"/>
      </colorScale>
    </cfRule>
    <cfRule type="colorScale" priority="675">
      <colorScale>
        <cfvo type="min"/>
        <cfvo type="percentile" val="50"/>
        <cfvo type="max"/>
        <color rgb="FFF8696B"/>
        <color rgb="FFFCFCFF"/>
        <color rgb="FF63BE7B"/>
      </colorScale>
    </cfRule>
  </conditionalFormatting>
  <conditionalFormatting sqref="M20:N20">
    <cfRule type="colorScale" priority="662">
      <colorScale>
        <cfvo type="min"/>
        <cfvo type="max"/>
        <color rgb="FFFCFCFF"/>
        <color rgb="FF63BE7B"/>
      </colorScale>
    </cfRule>
    <cfRule type="colorScale" priority="663">
      <colorScale>
        <cfvo type="min"/>
        <cfvo type="max"/>
        <color rgb="FFFCFCFF"/>
        <color rgb="FF63BE7B"/>
      </colorScale>
    </cfRule>
    <cfRule type="colorScale" priority="664">
      <colorScale>
        <cfvo type="min"/>
        <cfvo type="percentile" val="50"/>
        <cfvo type="max"/>
        <color rgb="FFF8696B"/>
        <color rgb="FFFCFCFF"/>
        <color rgb="FF63BE7B"/>
      </colorScale>
    </cfRule>
    <cfRule type="colorScale" priority="665">
      <colorScale>
        <cfvo type="min"/>
        <cfvo type="max"/>
        <color rgb="FFFCFCFF"/>
        <color rgb="FF63BE7B"/>
      </colorScale>
    </cfRule>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CFCFF"/>
        <color rgb="FF63BE7B"/>
      </colorScale>
    </cfRule>
  </conditionalFormatting>
  <conditionalFormatting sqref="D21:D22">
    <cfRule type="colorScale" priority="598">
      <colorScale>
        <cfvo type="min"/>
        <cfvo type="percentile" val="50"/>
        <cfvo type="max"/>
        <color rgb="FFF8696B"/>
        <color rgb="FFFCFCFF"/>
        <color rgb="FF63BE7B"/>
      </colorScale>
    </cfRule>
  </conditionalFormatting>
  <conditionalFormatting sqref="D21:D22">
    <cfRule type="colorScale" priority="593">
      <colorScale>
        <cfvo type="min"/>
        <cfvo type="percentile" val="50"/>
        <cfvo type="max"/>
        <color rgb="FFF8696B"/>
        <color rgb="FFFCFCFF"/>
        <color rgb="FF63BE7B"/>
      </colorScale>
    </cfRule>
  </conditionalFormatting>
  <conditionalFormatting sqref="E21:E22">
    <cfRule type="colorScale" priority="582">
      <colorScale>
        <cfvo type="min"/>
        <cfvo type="max"/>
        <color rgb="FFFCFCFF"/>
        <color rgb="FF63BE7B"/>
      </colorScale>
    </cfRule>
  </conditionalFormatting>
  <conditionalFormatting sqref="E21:E22">
    <cfRule type="colorScale" priority="576">
      <colorScale>
        <cfvo type="min"/>
        <cfvo type="max"/>
        <color rgb="FFFCFCFF"/>
        <color rgb="FF63BE7B"/>
      </colorScale>
    </cfRule>
  </conditionalFormatting>
  <conditionalFormatting sqref="E21:E22">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E21:N21 N22:N28">
    <cfRule type="colorScale" priority="625">
      <colorScale>
        <cfvo type="min"/>
        <cfvo type="max"/>
        <color rgb="FFFCFCFF"/>
        <color rgb="FF63BE7B"/>
      </colorScale>
    </cfRule>
    <cfRule type="colorScale" priority="626">
      <colorScale>
        <cfvo type="min"/>
        <cfvo type="max"/>
        <color rgb="FFFCFCFF"/>
        <color rgb="FF63BE7B"/>
      </colorScale>
    </cfRule>
    <cfRule type="colorScale" priority="627">
      <colorScale>
        <cfvo type="min"/>
        <cfvo type="percentile" val="50"/>
        <cfvo type="max"/>
        <color rgb="FFF8696B"/>
        <color rgb="FFFFEB84"/>
        <color rgb="FF63BE7B"/>
      </colorScale>
    </cfRule>
    <cfRule type="colorScale" priority="628">
      <colorScale>
        <cfvo type="min"/>
        <cfvo type="max"/>
        <color rgb="FFFFEF9C"/>
        <color rgb="FF63BE7B"/>
      </colorScale>
    </cfRule>
  </conditionalFormatting>
  <conditionalFormatting sqref="F21:F22">
    <cfRule type="colorScale" priority="583">
      <colorScale>
        <cfvo type="min"/>
        <cfvo type="max"/>
        <color rgb="FFFCFCFF"/>
        <color rgb="FF63BE7B"/>
      </colorScale>
    </cfRule>
  </conditionalFormatting>
  <conditionalFormatting sqref="F21:F22">
    <cfRule type="colorScale" priority="577">
      <colorScale>
        <cfvo type="min"/>
        <cfvo type="max"/>
        <color rgb="FFFCFCFF"/>
        <color rgb="FF63BE7B"/>
      </colorScale>
    </cfRule>
  </conditionalFormatting>
  <conditionalFormatting sqref="F21:F22">
    <cfRule type="colorScale" priority="594">
      <colorScale>
        <cfvo type="min"/>
        <cfvo type="max"/>
        <color rgb="FFFCFCFF"/>
        <color rgb="FF63BE7B"/>
      </colorScale>
    </cfRule>
    <cfRule type="colorScale" priority="629">
      <colorScale>
        <cfvo type="min"/>
        <cfvo type="percentile" val="50"/>
        <cfvo type="max"/>
        <color rgb="FFF8696B"/>
        <color rgb="FFFCFCFF"/>
        <color rgb="FF63BE7B"/>
      </colorScale>
    </cfRule>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G21:G22">
    <cfRule type="colorScale" priority="584">
      <colorScale>
        <cfvo type="min"/>
        <cfvo type="max"/>
        <color rgb="FFFCFCFF"/>
        <color rgb="FF63BE7B"/>
      </colorScale>
    </cfRule>
  </conditionalFormatting>
  <conditionalFormatting sqref="G21:G22">
    <cfRule type="colorScale" priority="578">
      <colorScale>
        <cfvo type="min"/>
        <cfvo type="max"/>
        <color rgb="FFFCFCFF"/>
        <color rgb="FF63BE7B"/>
      </colorScale>
    </cfRule>
  </conditionalFormatting>
  <conditionalFormatting sqref="G21:G22">
    <cfRule type="colorScale" priority="632">
      <colorScale>
        <cfvo type="min"/>
        <cfvo type="percentile" val="50"/>
        <cfvo type="max"/>
        <color rgb="FFF8696B"/>
        <color rgb="FFFCFCFF"/>
        <color rgb="FF63BE7B"/>
      </colorScale>
    </cfRule>
    <cfRule type="colorScale" priority="633">
      <colorScale>
        <cfvo type="min"/>
        <cfvo type="max"/>
        <color rgb="FFFCFCFF"/>
        <color rgb="FF63BE7B"/>
      </colorScale>
    </cfRule>
    <cfRule type="colorScale" priority="634">
      <colorScale>
        <cfvo type="min"/>
        <cfvo type="percentile" val="50"/>
        <cfvo type="max"/>
        <color rgb="FFF8696B"/>
        <color rgb="FFFCFCFF"/>
        <color rgb="FF63BE7B"/>
      </colorScale>
    </cfRule>
  </conditionalFormatting>
  <conditionalFormatting sqref="H21:H22">
    <cfRule type="colorScale" priority="575">
      <colorScale>
        <cfvo type="min"/>
        <cfvo type="percentile" val="50"/>
        <cfvo type="max"/>
        <color rgb="FFF8696B"/>
        <color rgb="FFFCFCFF"/>
        <color rgb="FF5A8AC6"/>
      </colorScale>
    </cfRule>
  </conditionalFormatting>
  <conditionalFormatting sqref="H21:H22">
    <cfRule type="colorScale" priority="585">
      <colorScale>
        <cfvo type="min"/>
        <cfvo type="max"/>
        <color rgb="FFFCFCFF"/>
        <color rgb="FF63BE7B"/>
      </colorScale>
    </cfRule>
    <cfRule type="colorScale" priority="592">
      <colorScale>
        <cfvo type="min"/>
        <cfvo type="percentile" val="50"/>
        <cfvo type="max"/>
        <color rgb="FFF8696B"/>
        <color rgb="FFFCFCFF"/>
        <color rgb="FF63BE7B"/>
      </colorScale>
    </cfRule>
  </conditionalFormatting>
  <conditionalFormatting sqref="H21:H22">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fRule type="colorScale" priority="601">
      <colorScale>
        <cfvo type="min"/>
        <cfvo type="percentile" val="50"/>
        <cfvo type="max"/>
        <color rgb="FFF8696B"/>
        <color rgb="FFFCFCFF"/>
        <color rgb="FF63BE7B"/>
      </colorScale>
    </cfRule>
  </conditionalFormatting>
  <conditionalFormatting sqref="H21:H22">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fRule type="colorScale" priority="637">
      <colorScale>
        <cfvo type="min"/>
        <cfvo type="percentile" val="50"/>
        <cfvo type="max"/>
        <color rgb="FFF8696B"/>
        <color rgb="FFFCFCFF"/>
        <color rgb="FF63BE7B"/>
      </colorScale>
    </cfRule>
  </conditionalFormatting>
  <conditionalFormatting sqref="I21:I22">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fRule type="colorScale" priority="640">
      <colorScale>
        <cfvo type="min"/>
        <cfvo type="percentile" val="50"/>
        <cfvo type="max"/>
        <color rgb="FFF8696B"/>
        <color rgb="FFFCFCFF"/>
        <color rgb="FF63BE7B"/>
      </colorScale>
    </cfRule>
  </conditionalFormatting>
  <conditionalFormatting sqref="I21">
    <cfRule type="colorScale" priority="641">
      <colorScale>
        <cfvo type="min"/>
        <cfvo type="max"/>
        <color rgb="FFFCFCFF"/>
        <color rgb="FF63BE7B"/>
      </colorScale>
    </cfRule>
    <cfRule type="colorScale" priority="642">
      <colorScale>
        <cfvo type="min"/>
        <cfvo type="percentile" val="50"/>
        <cfvo type="max"/>
        <color rgb="FFF8696B"/>
        <color rgb="FFFCFCFF"/>
        <color rgb="FF63BE7B"/>
      </colorScale>
    </cfRule>
  </conditionalFormatting>
  <conditionalFormatting sqref="I21">
    <cfRule type="colorScale" priority="643">
      <colorScale>
        <cfvo type="min"/>
        <cfvo type="percentile" val="50"/>
        <cfvo type="max"/>
        <color rgb="FFF8696B"/>
        <color rgb="FFFCFCFF"/>
        <color rgb="FF63BE7B"/>
      </colorScale>
    </cfRule>
    <cfRule type="colorScale" priority="644">
      <colorScale>
        <cfvo type="min"/>
        <cfvo type="percentile" val="50"/>
        <cfvo type="max"/>
        <color rgb="FFF8696B"/>
        <color rgb="FFFCFCFF"/>
        <color rgb="FF5A8AC6"/>
      </colorScale>
    </cfRule>
    <cfRule type="colorScale" priority="645">
      <colorScale>
        <cfvo type="min"/>
        <cfvo type="percentile" val="50"/>
        <cfvo type="max"/>
        <color rgb="FFF8696B"/>
        <color rgb="FFFCFCFF"/>
        <color rgb="FF63BE7B"/>
      </colorScale>
    </cfRule>
    <cfRule type="colorScale" priority="646">
      <colorScale>
        <cfvo type="min"/>
        <cfvo type="percentile" val="50"/>
        <cfvo type="max"/>
        <color rgb="FFF8696B"/>
        <color rgb="FFFCFCFF"/>
        <color rgb="FF63BE7B"/>
      </colorScale>
    </cfRule>
    <cfRule type="colorScale" priority="647">
      <colorScale>
        <cfvo type="min"/>
        <cfvo type="max"/>
        <color rgb="FFFCFCFF"/>
        <color rgb="FF63BE7B"/>
      </colorScale>
    </cfRule>
    <cfRule type="colorScale" priority="648">
      <colorScale>
        <cfvo type="min"/>
        <cfvo type="percentile" val="50"/>
        <cfvo type="max"/>
        <color rgb="FFF8696B"/>
        <color rgb="FFFCFCFF"/>
        <color rgb="FF63BE7B"/>
      </colorScale>
    </cfRule>
  </conditionalFormatting>
  <conditionalFormatting sqref="I21">
    <cfRule type="colorScale" priority="649">
      <colorScale>
        <cfvo type="min"/>
        <cfvo type="percentile" val="50"/>
        <cfvo type="max"/>
        <color rgb="FFF8696B"/>
        <color rgb="FFFCFCFF"/>
        <color rgb="FF63BE7B"/>
      </colorScale>
    </cfRule>
    <cfRule type="colorScale" priority="650">
      <colorScale>
        <cfvo type="min"/>
        <cfvo type="max"/>
        <color rgb="FFFCFCFF"/>
        <color rgb="FF63BE7B"/>
      </colorScale>
    </cfRule>
  </conditionalFormatting>
  <conditionalFormatting sqref="K21:K22">
    <cfRule type="colorScale" priority="651">
      <colorScale>
        <cfvo type="min"/>
        <cfvo type="percentile" val="50"/>
        <cfvo type="max"/>
        <color rgb="FFF8696B"/>
        <color rgb="FFFCFCFF"/>
        <color rgb="FF63BE7B"/>
      </colorScale>
    </cfRule>
  </conditionalFormatting>
  <conditionalFormatting sqref="K21:L21">
    <cfRule type="colorScale" priority="586">
      <colorScale>
        <cfvo type="min"/>
        <cfvo type="max"/>
        <color rgb="FFFCFCFF"/>
        <color rgb="FF63BE7B"/>
      </colorScale>
    </cfRule>
  </conditionalFormatting>
  <conditionalFormatting sqref="K21:L21">
    <cfRule type="colorScale" priority="579">
      <colorScale>
        <cfvo type="min"/>
        <cfvo type="max"/>
        <color rgb="FFFCFCFF"/>
        <color rgb="FF63BE7B"/>
      </colorScale>
    </cfRule>
  </conditionalFormatting>
  <conditionalFormatting sqref="K21:L21">
    <cfRule type="colorScale" priority="652">
      <colorScale>
        <cfvo type="min"/>
        <cfvo type="percentile" val="50"/>
        <cfvo type="max"/>
        <color rgb="FFF8696B"/>
        <color rgb="FFFCFCFF"/>
        <color rgb="FF63BE7B"/>
      </colorScale>
    </cfRule>
    <cfRule type="colorScale" priority="653">
      <colorScale>
        <cfvo type="min"/>
        <cfvo type="max"/>
        <color rgb="FFFCFCFF"/>
        <color rgb="FF63BE7B"/>
      </colorScale>
    </cfRule>
  </conditionalFormatting>
  <conditionalFormatting sqref="L21:L22">
    <cfRule type="colorScale" priority="654">
      <colorScale>
        <cfvo type="min"/>
        <cfvo type="percentile" val="50"/>
        <cfvo type="max"/>
        <color rgb="FFF8696B"/>
        <color rgb="FFFCFCFF"/>
        <color rgb="FF63BE7B"/>
      </colorScale>
    </cfRule>
  </conditionalFormatting>
  <conditionalFormatting sqref="O21:O22">
    <cfRule type="colorScale" priority="573">
      <colorScale>
        <cfvo type="min"/>
        <cfvo type="percentile" val="50"/>
        <cfvo type="max"/>
        <color rgb="FF63BE7B"/>
        <color rgb="FFFCFCFF"/>
        <color rgb="FFF8696B"/>
      </colorScale>
    </cfRule>
  </conditionalFormatting>
  <conditionalFormatting sqref="O21:O22">
    <cfRule type="colorScale" priority="587">
      <colorScale>
        <cfvo type="min"/>
        <cfvo type="percentile" val="50"/>
        <cfvo type="max"/>
        <color rgb="FF63BE7B"/>
        <color rgb="FFFCFCFF"/>
        <color rgb="FFF8696B"/>
      </colorScale>
    </cfRule>
  </conditionalFormatting>
  <conditionalFormatting sqref="O21:O22">
    <cfRule type="colorScale" priority="580">
      <colorScale>
        <cfvo type="min"/>
        <cfvo type="percentile" val="50"/>
        <cfvo type="max"/>
        <color rgb="FF63BE7B"/>
        <color rgb="FFFCFCFF"/>
        <color rgb="FFF8696B"/>
      </colorScale>
    </cfRule>
  </conditionalFormatting>
  <conditionalFormatting sqref="O21:O22">
    <cfRule type="colorScale" priority="595">
      <colorScale>
        <cfvo type="min"/>
        <cfvo type="percentile" val="50"/>
        <cfvo type="max"/>
        <color rgb="FF63BE7B"/>
        <color rgb="FFFCFCFF"/>
        <color rgb="FFF8696B"/>
      </colorScale>
    </cfRule>
  </conditionalFormatting>
  <conditionalFormatting sqref="P21:P22">
    <cfRule type="colorScale" priority="602">
      <colorScale>
        <cfvo type="min"/>
        <cfvo type="percentile" val="50"/>
        <cfvo type="max"/>
        <color rgb="FF63BE7B"/>
        <color rgb="FFFCFCFF"/>
        <color rgb="FFF8696B"/>
      </colorScale>
    </cfRule>
    <cfRule type="colorScale" priority="603">
      <colorScale>
        <cfvo type="min"/>
        <cfvo type="percentile" val="50"/>
        <cfvo type="max"/>
        <color rgb="FF63BE7B"/>
        <color rgb="FFFCFCFF"/>
        <color rgb="FFF8696B"/>
      </colorScale>
    </cfRule>
    <cfRule type="colorScale" priority="604">
      <colorScale>
        <cfvo type="min"/>
        <cfvo type="max"/>
        <color rgb="FFFCFCFF"/>
        <color rgb="FFF8696B"/>
      </colorScale>
    </cfRule>
  </conditionalFormatting>
  <conditionalFormatting sqref="P21:P22">
    <cfRule type="colorScale" priority="655">
      <colorScale>
        <cfvo type="min"/>
        <cfvo type="percentile" val="50"/>
        <cfvo type="max"/>
        <color rgb="FF63BE7B"/>
        <color rgb="FFFCFCFF"/>
        <color rgb="FFF8696B"/>
      </colorScale>
    </cfRule>
  </conditionalFormatting>
  <conditionalFormatting sqref="Q21:Q22">
    <cfRule type="colorScale" priority="588">
      <colorScale>
        <cfvo type="min"/>
        <cfvo type="max"/>
        <color rgb="FFFFEF9C"/>
        <color rgb="FF63BE7B"/>
      </colorScale>
    </cfRule>
  </conditionalFormatting>
  <conditionalFormatting sqref="Q21:Q22">
    <cfRule type="colorScale" priority="605">
      <colorScale>
        <cfvo type="min"/>
        <cfvo type="percentile" val="50"/>
        <cfvo type="max"/>
        <color rgb="FFF8696B"/>
        <color rgb="FFFCFCFF"/>
        <color rgb="FF63BE7B"/>
      </colorScale>
    </cfRule>
    <cfRule type="colorScale" priority="606">
      <colorScale>
        <cfvo type="min"/>
        <cfvo type="max"/>
        <color rgb="FFFFEF9C"/>
        <color rgb="FF63BE7B"/>
      </colorScale>
    </cfRule>
    <cfRule type="colorScale" priority="607">
      <colorScale>
        <cfvo type="min"/>
        <cfvo type="max"/>
        <color rgb="FFFCFCFF"/>
        <color rgb="FF63BE7B"/>
      </colorScale>
    </cfRule>
    <cfRule type="colorScale" priority="608">
      <colorScale>
        <cfvo type="min"/>
        <cfvo type="max"/>
        <color rgb="FFFCFCFF"/>
        <color rgb="FF63BE7B"/>
      </colorScale>
    </cfRule>
    <cfRule type="colorScale" priority="609">
      <colorScale>
        <cfvo type="min"/>
        <cfvo type="percentile" val="50"/>
        <cfvo type="max"/>
        <color rgb="FFF8696B"/>
        <color rgb="FFFCFCFF"/>
        <color rgb="FF63BE7B"/>
      </colorScale>
    </cfRule>
  </conditionalFormatting>
  <conditionalFormatting sqref="Q21:Q22">
    <cfRule type="colorScale" priority="656">
      <colorScale>
        <cfvo type="min"/>
        <cfvo type="percentile" val="50"/>
        <cfvo type="max"/>
        <color rgb="FFF8696B"/>
        <color rgb="FFFCFCFF"/>
        <color rgb="FF63BE7B"/>
      </colorScale>
    </cfRule>
  </conditionalFormatting>
  <conditionalFormatting sqref="Q22:R22 T22:U22 Q21:U21 W21:W22">
    <cfRule type="colorScale" priority="574">
      <colorScale>
        <cfvo type="min"/>
        <cfvo type="max"/>
        <color rgb="FFFFEF9C"/>
        <color rgb="FF63BE7B"/>
      </colorScale>
    </cfRule>
  </conditionalFormatting>
  <conditionalFormatting sqref="R21:S21">
    <cfRule type="colorScale" priority="589">
      <colorScale>
        <cfvo type="min"/>
        <cfvo type="max"/>
        <color rgb="FFFFEF9C"/>
        <color rgb="FF63BE7B"/>
      </colorScale>
    </cfRule>
  </conditionalFormatting>
  <conditionalFormatting sqref="R21:S21">
    <cfRule type="colorScale" priority="610">
      <colorScale>
        <cfvo type="min"/>
        <cfvo type="percentile" val="50"/>
        <cfvo type="max"/>
        <color rgb="FFF8696B"/>
        <color rgb="FFFCFCFF"/>
        <color rgb="FF63BE7B"/>
      </colorScale>
    </cfRule>
    <cfRule type="colorScale" priority="611">
      <colorScale>
        <cfvo type="min"/>
        <cfvo type="max"/>
        <color rgb="FFFCFCFF"/>
        <color rgb="FF63BE7B"/>
      </colorScale>
    </cfRule>
    <cfRule type="colorScale" priority="612">
      <colorScale>
        <cfvo type="min"/>
        <cfvo type="max"/>
        <color rgb="FFFCFCFF"/>
        <color rgb="FF63BE7B"/>
      </colorScale>
    </cfRule>
  </conditionalFormatting>
  <conditionalFormatting sqref="R21:S21">
    <cfRule type="colorScale" priority="657">
      <colorScale>
        <cfvo type="min"/>
        <cfvo type="percentile" val="50"/>
        <cfvo type="max"/>
        <color rgb="FFF8696B"/>
        <color rgb="FFFCFCFF"/>
        <color rgb="FF63BE7B"/>
      </colorScale>
    </cfRule>
    <cfRule type="colorScale" priority="658">
      <colorScale>
        <cfvo type="min"/>
        <cfvo type="max"/>
        <color rgb="FFFCFCFF"/>
        <color rgb="FF63BE7B"/>
      </colorScale>
    </cfRule>
  </conditionalFormatting>
  <conditionalFormatting sqref="T21:T22">
    <cfRule type="colorScale" priority="590">
      <colorScale>
        <cfvo type="min"/>
        <cfvo type="max"/>
        <color rgb="FFFFEF9C"/>
        <color rgb="FF63BE7B"/>
      </colorScale>
    </cfRule>
  </conditionalFormatting>
  <conditionalFormatting sqref="T21:T22">
    <cfRule type="colorScale" priority="613">
      <colorScale>
        <cfvo type="min"/>
        <cfvo type="percentile" val="50"/>
        <cfvo type="max"/>
        <color rgb="FFF8696B"/>
        <color rgb="FFFCFCFF"/>
        <color rgb="FF63BE7B"/>
      </colorScale>
    </cfRule>
    <cfRule type="colorScale" priority="614">
      <colorScale>
        <cfvo type="min"/>
        <cfvo type="max"/>
        <color rgb="FFFCFCFF"/>
        <color rgb="FF63BE7B"/>
      </colorScale>
    </cfRule>
    <cfRule type="colorScale" priority="615">
      <colorScale>
        <cfvo type="min"/>
        <cfvo type="max"/>
        <color rgb="FFFCFCFF"/>
        <color rgb="FF63BE7B"/>
      </colorScale>
    </cfRule>
    <cfRule type="colorScale" priority="616">
      <colorScale>
        <cfvo type="min"/>
        <cfvo type="max"/>
        <color rgb="FFFCFCFF"/>
        <color rgb="FF63BE7B"/>
      </colorScale>
    </cfRule>
  </conditionalFormatting>
  <conditionalFormatting sqref="T21:T22">
    <cfRule type="colorScale" priority="659">
      <colorScale>
        <cfvo type="min"/>
        <cfvo type="percentile" val="50"/>
        <cfvo type="max"/>
        <color rgb="FFF8696B"/>
        <color rgb="FFFCFCFF"/>
        <color rgb="FF63BE7B"/>
      </colorScale>
    </cfRule>
    <cfRule type="colorScale" priority="660">
      <colorScale>
        <cfvo type="min"/>
        <cfvo type="max"/>
        <color rgb="FFFCFCFF"/>
        <color rgb="FF63BE7B"/>
      </colorScale>
    </cfRule>
  </conditionalFormatting>
  <conditionalFormatting sqref="U21:U22 W21:W22">
    <cfRule type="colorScale" priority="591">
      <colorScale>
        <cfvo type="min"/>
        <cfvo type="max"/>
        <color rgb="FFFFEF9C"/>
        <color rgb="FF63BE7B"/>
      </colorScale>
    </cfRule>
  </conditionalFormatting>
  <conditionalFormatting sqref="U21:U22">
    <cfRule type="colorScale" priority="581">
      <colorScale>
        <cfvo type="min"/>
        <cfvo type="max"/>
        <color rgb="FFFFEF9C"/>
        <color rgb="FF63BE7B"/>
      </colorScale>
    </cfRule>
  </conditionalFormatting>
  <conditionalFormatting sqref="U21:U22">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U21:U22">
    <cfRule type="colorScale" priority="596">
      <colorScale>
        <cfvo type="min"/>
        <cfvo type="percentile" val="50"/>
        <cfvo type="max"/>
        <color rgb="FFF8696B"/>
        <color rgb="FFFCFCFF"/>
        <color rgb="FF63BE7B"/>
      </colorScale>
    </cfRule>
    <cfRule type="colorScale" priority="597">
      <colorScale>
        <cfvo type="min"/>
        <cfvo type="max"/>
        <color rgb="FFFCFCFF"/>
        <color rgb="FF63BE7B"/>
      </colorScale>
    </cfRule>
  </conditionalFormatting>
  <conditionalFormatting sqref="V21:V22">
    <cfRule type="colorScale" priority="569">
      <colorScale>
        <cfvo type="min"/>
        <cfvo type="max"/>
        <color rgb="FFFFEF9C"/>
        <color rgb="FF63BE7B"/>
      </colorScale>
    </cfRule>
  </conditionalFormatting>
  <conditionalFormatting sqref="V21:V22">
    <cfRule type="colorScale" priority="565">
      <colorScale>
        <cfvo type="min"/>
        <cfvo type="percentile" val="50"/>
        <cfvo type="max"/>
        <color rgb="FF63BE7B"/>
        <color rgb="FFFCFCFF"/>
        <color rgb="FFF8696B"/>
      </colorScale>
    </cfRule>
    <cfRule type="colorScale" priority="566">
      <colorScale>
        <cfvo type="min"/>
        <cfvo type="percentile" val="50"/>
        <cfvo type="max"/>
        <color rgb="FF63BE7B"/>
        <color rgb="FFFCFCFF"/>
        <color rgb="FFF8696B"/>
      </colorScale>
    </cfRule>
    <cfRule type="colorScale" priority="567">
      <colorScale>
        <cfvo type="min"/>
        <cfvo type="max"/>
        <color rgb="FF63BE7B"/>
        <color rgb="FFFCFCFF"/>
      </colorScale>
    </cfRule>
    <cfRule type="colorScale" priority="568">
      <colorScale>
        <cfvo type="min"/>
        <cfvo type="percentile" val="50"/>
        <cfvo type="max"/>
        <color rgb="FF63BE7B"/>
        <color rgb="FFFCFCFF"/>
        <color rgb="FFF8696B"/>
      </colorScale>
    </cfRule>
    <cfRule type="colorScale" priority="570">
      <colorScale>
        <cfvo type="min"/>
        <cfvo type="max"/>
        <color rgb="FFFFEF9C"/>
        <color rgb="FF63BE7B"/>
      </colorScale>
    </cfRule>
    <cfRule type="colorScale" priority="571">
      <colorScale>
        <cfvo type="min"/>
        <cfvo type="max"/>
        <color rgb="FFFFEF9C"/>
        <color rgb="FF63BE7B"/>
      </colorScale>
    </cfRule>
    <cfRule type="colorScale" priority="572">
      <colorScale>
        <cfvo type="min"/>
        <cfvo type="max"/>
        <color rgb="FFFFEF9C"/>
        <color rgb="FF63BE7B"/>
      </colorScale>
    </cfRule>
  </conditionalFormatting>
  <conditionalFormatting sqref="W21:W22">
    <cfRule type="colorScale" priority="619">
      <colorScale>
        <cfvo type="min"/>
        <cfvo type="percentile" val="50"/>
        <cfvo type="max"/>
        <color rgb="FF63BE7B"/>
        <color rgb="FFFCFCFF"/>
        <color rgb="FFF8696B"/>
      </colorScale>
    </cfRule>
    <cfRule type="colorScale" priority="620">
      <colorScale>
        <cfvo type="min"/>
        <cfvo type="max"/>
        <color rgb="FF63BE7B"/>
        <color rgb="FFFCFCFF"/>
      </colorScale>
    </cfRule>
    <cfRule type="colorScale" priority="621">
      <colorScale>
        <cfvo type="min"/>
        <cfvo type="percentile" val="50"/>
        <cfvo type="max"/>
        <color rgb="FF63BE7B"/>
        <color rgb="FFFCFCFF"/>
        <color rgb="FFF8696B"/>
      </colorScale>
    </cfRule>
  </conditionalFormatting>
  <conditionalFormatting sqref="W21:W22">
    <cfRule type="colorScale" priority="661">
      <colorScale>
        <cfvo type="min"/>
        <cfvo type="percentile" val="50"/>
        <cfvo type="max"/>
        <color rgb="FF63BE7B"/>
        <color rgb="FFFCFCFF"/>
        <color rgb="FFF8696B"/>
      </colorScale>
    </cfRule>
  </conditionalFormatting>
  <conditionalFormatting sqref="J21:J22">
    <cfRule type="colorScale" priority="561">
      <colorScale>
        <cfvo type="min"/>
        <cfvo type="max"/>
        <color rgb="FFFCFCFF"/>
        <color rgb="FF63BE7B"/>
      </colorScale>
    </cfRule>
  </conditionalFormatting>
  <conditionalFormatting sqref="J21:J22">
    <cfRule type="colorScale" priority="560">
      <colorScale>
        <cfvo type="min"/>
        <cfvo type="max"/>
        <color rgb="FFFCFCFF"/>
        <color rgb="FF63BE7B"/>
      </colorScale>
    </cfRule>
  </conditionalFormatting>
  <conditionalFormatting sqref="J21:J22">
    <cfRule type="colorScale" priority="562">
      <colorScale>
        <cfvo type="min"/>
        <cfvo type="percentile" val="50"/>
        <cfvo type="max"/>
        <color rgb="FFF8696B"/>
        <color rgb="FFFCFCFF"/>
        <color rgb="FF63BE7B"/>
      </colorScale>
    </cfRule>
    <cfRule type="colorScale" priority="563">
      <colorScale>
        <cfvo type="min"/>
        <cfvo type="max"/>
        <color rgb="FFFCFCFF"/>
        <color rgb="FF63BE7B"/>
      </colorScale>
    </cfRule>
    <cfRule type="colorScale" priority="564">
      <colorScale>
        <cfvo type="min"/>
        <cfvo type="percentile" val="50"/>
        <cfvo type="max"/>
        <color rgb="FFF8696B"/>
        <color rgb="FFFCFCFF"/>
        <color rgb="FF63BE7B"/>
      </colorScale>
    </cfRule>
  </conditionalFormatting>
  <conditionalFormatting sqref="M21:M22">
    <cfRule type="colorScale" priority="556">
      <colorScale>
        <cfvo type="min"/>
        <cfvo type="max"/>
        <color rgb="FFFCFCFF"/>
        <color rgb="FF63BE7B"/>
      </colorScale>
    </cfRule>
  </conditionalFormatting>
  <conditionalFormatting sqref="M21:M22">
    <cfRule type="colorScale" priority="555">
      <colorScale>
        <cfvo type="min"/>
        <cfvo type="max"/>
        <color rgb="FFFCFCFF"/>
        <color rgb="FF63BE7B"/>
      </colorScale>
    </cfRule>
  </conditionalFormatting>
  <conditionalFormatting sqref="M21:M22">
    <cfRule type="colorScale" priority="557">
      <colorScale>
        <cfvo type="min"/>
        <cfvo type="percentile" val="50"/>
        <cfvo type="max"/>
        <color rgb="FFF8696B"/>
        <color rgb="FFFCFCFF"/>
        <color rgb="FF63BE7B"/>
      </colorScale>
    </cfRule>
    <cfRule type="colorScale" priority="558">
      <colorScale>
        <cfvo type="min"/>
        <cfvo type="max"/>
        <color rgb="FFFCFCFF"/>
        <color rgb="FF63BE7B"/>
      </colorScale>
    </cfRule>
    <cfRule type="colorScale" priority="559">
      <colorScale>
        <cfvo type="min"/>
        <cfvo type="percentile" val="50"/>
        <cfvo type="max"/>
        <color rgb="FFF8696B"/>
        <color rgb="FFFCFCFF"/>
        <color rgb="FF63BE7B"/>
      </colorScale>
    </cfRule>
  </conditionalFormatting>
  <conditionalFormatting sqref="N21:N28">
    <cfRule type="colorScale" priority="551">
      <colorScale>
        <cfvo type="min"/>
        <cfvo type="max"/>
        <color rgb="FFFCFCFF"/>
        <color rgb="FF63BE7B"/>
      </colorScale>
    </cfRule>
  </conditionalFormatting>
  <conditionalFormatting sqref="N21:N28">
    <cfRule type="colorScale" priority="550">
      <colorScale>
        <cfvo type="min"/>
        <cfvo type="max"/>
        <color rgb="FFFCFCFF"/>
        <color rgb="FF63BE7B"/>
      </colorScale>
    </cfRule>
  </conditionalFormatting>
  <conditionalFormatting sqref="N21:N28">
    <cfRule type="colorScale" priority="552">
      <colorScale>
        <cfvo type="min"/>
        <cfvo type="percentile" val="50"/>
        <cfvo type="max"/>
        <color rgb="FFF8696B"/>
        <color rgb="FFFCFCFF"/>
        <color rgb="FF63BE7B"/>
      </colorScale>
    </cfRule>
    <cfRule type="colorScale" priority="553">
      <colorScale>
        <cfvo type="min"/>
        <cfvo type="max"/>
        <color rgb="FFFCFCFF"/>
        <color rgb="FF63BE7B"/>
      </colorScale>
    </cfRule>
    <cfRule type="colorScale" priority="554">
      <colorScale>
        <cfvo type="min"/>
        <cfvo type="percentile" val="50"/>
        <cfvo type="max"/>
        <color rgb="FFF8696B"/>
        <color rgb="FFFCFCFF"/>
        <color rgb="FF63BE7B"/>
      </colorScale>
    </cfRule>
  </conditionalFormatting>
  <conditionalFormatting sqref="E22:N22">
    <cfRule type="colorScale" priority="532">
      <colorScale>
        <cfvo type="min"/>
        <cfvo type="max"/>
        <color rgb="FFFCFCFF"/>
        <color rgb="FF63BE7B"/>
      </colorScale>
    </cfRule>
    <cfRule type="colorScale" priority="533">
      <colorScale>
        <cfvo type="min"/>
        <cfvo type="max"/>
        <color rgb="FFFCFCFF"/>
        <color rgb="FF63BE7B"/>
      </colorScale>
    </cfRule>
    <cfRule type="colorScale" priority="534">
      <colorScale>
        <cfvo type="min"/>
        <cfvo type="percentile" val="50"/>
        <cfvo type="max"/>
        <color rgb="FFF8696B"/>
        <color rgb="FFFFEB84"/>
        <color rgb="FF63BE7B"/>
      </colorScale>
    </cfRule>
    <cfRule type="colorScale" priority="535">
      <colorScale>
        <cfvo type="min"/>
        <cfvo type="max"/>
        <color rgb="FFFFEF9C"/>
        <color rgb="FF63BE7B"/>
      </colorScale>
    </cfRule>
  </conditionalFormatting>
  <conditionalFormatting sqref="I22">
    <cfRule type="colorScale" priority="536">
      <colorScale>
        <cfvo type="min"/>
        <cfvo type="max"/>
        <color rgb="FFFCFCFF"/>
        <color rgb="FF63BE7B"/>
      </colorScale>
    </cfRule>
    <cfRule type="colorScale" priority="537">
      <colorScale>
        <cfvo type="min"/>
        <cfvo type="percentile" val="50"/>
        <cfvo type="max"/>
        <color rgb="FFF8696B"/>
        <color rgb="FFFCFCFF"/>
        <color rgb="FF63BE7B"/>
      </colorScale>
    </cfRule>
  </conditionalFormatting>
  <conditionalFormatting sqref="I22">
    <cfRule type="colorScale" priority="538">
      <colorScale>
        <cfvo type="min"/>
        <cfvo type="percentile" val="50"/>
        <cfvo type="max"/>
        <color rgb="FFF8696B"/>
        <color rgb="FFFCFCFF"/>
        <color rgb="FF63BE7B"/>
      </colorScale>
    </cfRule>
    <cfRule type="colorScale" priority="539">
      <colorScale>
        <cfvo type="min"/>
        <cfvo type="percentile" val="50"/>
        <cfvo type="max"/>
        <color rgb="FFF8696B"/>
        <color rgb="FFFCFCFF"/>
        <color rgb="FF5A8AC6"/>
      </colorScale>
    </cfRule>
    <cfRule type="colorScale" priority="540">
      <colorScale>
        <cfvo type="min"/>
        <cfvo type="percentile" val="50"/>
        <cfvo type="max"/>
        <color rgb="FFF8696B"/>
        <color rgb="FFFCFCFF"/>
        <color rgb="FF63BE7B"/>
      </colorScale>
    </cfRule>
    <cfRule type="colorScale" priority="541">
      <colorScale>
        <cfvo type="min"/>
        <cfvo type="percentile" val="50"/>
        <cfvo type="max"/>
        <color rgb="FFF8696B"/>
        <color rgb="FFFCFCFF"/>
        <color rgb="FF63BE7B"/>
      </colorScale>
    </cfRule>
    <cfRule type="colorScale" priority="542">
      <colorScale>
        <cfvo type="min"/>
        <cfvo type="max"/>
        <color rgb="FFFCFCFF"/>
        <color rgb="FF63BE7B"/>
      </colorScale>
    </cfRule>
    <cfRule type="colorScale" priority="543">
      <colorScale>
        <cfvo type="min"/>
        <cfvo type="percentile" val="50"/>
        <cfvo type="max"/>
        <color rgb="FFF8696B"/>
        <color rgb="FFFCFCFF"/>
        <color rgb="FF63BE7B"/>
      </colorScale>
    </cfRule>
  </conditionalFormatting>
  <conditionalFormatting sqref="I22">
    <cfRule type="colorScale" priority="544">
      <colorScale>
        <cfvo type="min"/>
        <cfvo type="percentile" val="50"/>
        <cfvo type="max"/>
        <color rgb="FFF8696B"/>
        <color rgb="FFFCFCFF"/>
        <color rgb="FF63BE7B"/>
      </colorScale>
    </cfRule>
    <cfRule type="colorScale" priority="545">
      <colorScale>
        <cfvo type="min"/>
        <cfvo type="max"/>
        <color rgb="FFFCFCFF"/>
        <color rgb="FF63BE7B"/>
      </colorScale>
    </cfRule>
  </conditionalFormatting>
  <conditionalFormatting sqref="K22:L22">
    <cfRule type="colorScale" priority="527">
      <colorScale>
        <cfvo type="min"/>
        <cfvo type="max"/>
        <color rgb="FFFCFCFF"/>
        <color rgb="FF63BE7B"/>
      </colorScale>
    </cfRule>
  </conditionalFormatting>
  <conditionalFormatting sqref="K22:L22">
    <cfRule type="colorScale" priority="526">
      <colorScale>
        <cfvo type="min"/>
        <cfvo type="max"/>
        <color rgb="FFFCFCFF"/>
        <color rgb="FF63BE7B"/>
      </colorScale>
    </cfRule>
  </conditionalFormatting>
  <conditionalFormatting sqref="K22:L22">
    <cfRule type="colorScale" priority="546">
      <colorScale>
        <cfvo type="min"/>
        <cfvo type="percentile" val="50"/>
        <cfvo type="max"/>
        <color rgb="FFF8696B"/>
        <color rgb="FFFCFCFF"/>
        <color rgb="FF63BE7B"/>
      </colorScale>
    </cfRule>
    <cfRule type="colorScale" priority="547">
      <colorScale>
        <cfvo type="min"/>
        <cfvo type="max"/>
        <color rgb="FFFCFCFF"/>
        <color rgb="FF63BE7B"/>
      </colorScale>
    </cfRule>
  </conditionalFormatting>
  <conditionalFormatting sqref="R22">
    <cfRule type="colorScale" priority="528">
      <colorScale>
        <cfvo type="min"/>
        <cfvo type="max"/>
        <color rgb="FFFFEF9C"/>
        <color rgb="FF63BE7B"/>
      </colorScale>
    </cfRule>
  </conditionalFormatting>
  <conditionalFormatting sqref="R22">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fRule type="colorScale" priority="531">
      <colorScale>
        <cfvo type="min"/>
        <cfvo type="max"/>
        <color rgb="FFFCFCFF"/>
        <color rgb="FF63BE7B"/>
      </colorScale>
    </cfRule>
  </conditionalFormatting>
  <conditionalFormatting sqref="R22">
    <cfRule type="colorScale" priority="548">
      <colorScale>
        <cfvo type="min"/>
        <cfvo type="percentile" val="50"/>
        <cfvo type="max"/>
        <color rgb="FFF8696B"/>
        <color rgb="FFFCFCFF"/>
        <color rgb="FF63BE7B"/>
      </colorScale>
    </cfRule>
    <cfRule type="colorScale" priority="549">
      <colorScale>
        <cfvo type="min"/>
        <cfvo type="max"/>
        <color rgb="FFFCFCFF"/>
        <color rgb="FF63BE7B"/>
      </colorScale>
    </cfRule>
  </conditionalFormatting>
  <conditionalFormatting sqref="S22">
    <cfRule type="colorScale" priority="519">
      <colorScale>
        <cfvo type="min"/>
        <cfvo type="max"/>
        <color rgb="FFFFEF9C"/>
        <color rgb="FF63BE7B"/>
      </colorScale>
    </cfRule>
  </conditionalFormatting>
  <conditionalFormatting sqref="S22">
    <cfRule type="colorScale" priority="518">
      <colorScale>
        <cfvo type="min"/>
        <cfvo type="max"/>
        <color rgb="FFFCFCFF"/>
        <color rgb="FF63BE7B"/>
      </colorScale>
    </cfRule>
  </conditionalFormatting>
  <conditionalFormatting sqref="S22">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onditionalFormatting>
  <conditionalFormatting sqref="S22">
    <cfRule type="colorScale" priority="522">
      <colorScale>
        <cfvo type="min"/>
        <cfvo type="max"/>
        <color rgb="FFFCFCFF"/>
        <color rgb="FF63BE7B"/>
      </colorScale>
    </cfRule>
  </conditionalFormatting>
  <conditionalFormatting sqref="S22">
    <cfRule type="colorScale" priority="523">
      <colorScale>
        <cfvo type="min"/>
        <cfvo type="max"/>
        <color rgb="FFFCFCFF"/>
        <color rgb="FF63BE7B"/>
      </colorScale>
    </cfRule>
  </conditionalFormatting>
  <conditionalFormatting sqref="S22">
    <cfRule type="colorScale" priority="524">
      <colorScale>
        <cfvo type="min"/>
        <cfvo type="percentile" val="50"/>
        <cfvo type="max"/>
        <color rgb="FFF8696B"/>
        <color rgb="FFFCFCFF"/>
        <color rgb="FF63BE7B"/>
      </colorScale>
    </cfRule>
    <cfRule type="colorScale" priority="525">
      <colorScale>
        <cfvo type="min"/>
        <cfvo type="max"/>
        <color rgb="FFFCFCFF"/>
        <color rgb="FF63BE7B"/>
      </colorScale>
    </cfRule>
  </conditionalFormatting>
  <conditionalFormatting sqref="S22">
    <cfRule type="colorScale" priority="520">
      <colorScale>
        <cfvo type="min"/>
        <cfvo type="max"/>
        <color rgb="FFFCFCFF"/>
        <color rgb="FF63BE7B"/>
      </colorScale>
    </cfRule>
    <cfRule type="colorScale" priority="521">
      <colorScale>
        <cfvo type="min"/>
        <cfvo type="max"/>
        <color rgb="FFFFEF9C"/>
        <color rgb="FF63BE7B"/>
      </colorScale>
    </cfRule>
  </conditionalFormatting>
  <conditionalFormatting sqref="S22">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onditionalFormatting>
  <conditionalFormatting sqref="D23:D25">
    <cfRule type="colorScale" priority="451">
      <colorScale>
        <cfvo type="min"/>
        <cfvo type="percentile" val="50"/>
        <cfvo type="max"/>
        <color rgb="FFF8696B"/>
        <color rgb="FFFCFCFF"/>
        <color rgb="FF63BE7B"/>
      </colorScale>
    </cfRule>
  </conditionalFormatting>
  <conditionalFormatting sqref="D23:D25">
    <cfRule type="colorScale" priority="463">
      <colorScale>
        <cfvo type="min"/>
        <cfvo type="percentile" val="50"/>
        <cfvo type="max"/>
        <color rgb="FFF8696B"/>
        <color rgb="FFFCFCFF"/>
        <color rgb="FF63BE7B"/>
      </colorScale>
    </cfRule>
  </conditionalFormatting>
  <conditionalFormatting sqref="D23:D25">
    <cfRule type="colorScale" priority="389">
      <colorScale>
        <cfvo type="min"/>
        <cfvo type="percentile" val="50"/>
        <cfvo type="max"/>
        <color rgb="FFF8696B"/>
        <color rgb="FFFCFCFF"/>
        <color rgb="FF63BE7B"/>
      </colorScale>
    </cfRule>
  </conditionalFormatting>
  <conditionalFormatting sqref="D23:D25">
    <cfRule type="colorScale" priority="367">
      <colorScale>
        <cfvo type="min"/>
        <cfvo type="percentile" val="50"/>
        <cfvo type="max"/>
        <color rgb="FFF8696B"/>
        <color rgb="FFFCFCFF"/>
        <color rgb="FF63BE7B"/>
      </colorScale>
    </cfRule>
  </conditionalFormatting>
  <conditionalFormatting sqref="D23:D25">
    <cfRule type="colorScale" priority="353">
      <colorScale>
        <cfvo type="min"/>
        <cfvo type="percentile" val="50"/>
        <cfvo type="max"/>
        <color rgb="FFF8696B"/>
        <color rgb="FFFCFCFF"/>
        <color rgb="FF63BE7B"/>
      </colorScale>
    </cfRule>
  </conditionalFormatting>
  <conditionalFormatting sqref="D23:D25">
    <cfRule type="colorScale" priority="409">
      <colorScale>
        <cfvo type="min"/>
        <cfvo type="percentile" val="50"/>
        <cfvo type="max"/>
        <color rgb="FFF8696B"/>
        <color rgb="FFFCFCFF"/>
        <color rgb="FF63BE7B"/>
      </colorScale>
    </cfRule>
  </conditionalFormatting>
  <conditionalFormatting sqref="D23:D25">
    <cfRule type="colorScale" priority="410">
      <colorScale>
        <cfvo type="min"/>
        <cfvo type="percentile" val="50"/>
        <cfvo type="max"/>
        <color rgb="FFF8696B"/>
        <color rgb="FFFCFCFF"/>
        <color rgb="FF63BE7B"/>
      </colorScale>
    </cfRule>
  </conditionalFormatting>
  <conditionalFormatting sqref="E23:E25">
    <cfRule type="colorScale" priority="402">
      <colorScale>
        <cfvo type="min"/>
        <cfvo type="max"/>
        <color rgb="FFFCFCFF"/>
        <color rgb="FF63BE7B"/>
      </colorScale>
    </cfRule>
  </conditionalFormatting>
  <conditionalFormatting sqref="E23:E25">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onditionalFormatting>
  <conditionalFormatting sqref="E23:E25">
    <cfRule type="colorScale" priority="505">
      <colorScale>
        <cfvo type="min"/>
        <cfvo type="percentile" val="50"/>
        <cfvo type="max"/>
        <color rgb="FFF8696B"/>
        <color rgb="FFFCFCFF"/>
        <color rgb="FF63BE7B"/>
      </colorScale>
    </cfRule>
  </conditionalFormatting>
  <conditionalFormatting sqref="E23:E25">
    <cfRule type="colorScale" priority="366">
      <colorScale>
        <cfvo type="min"/>
        <cfvo type="max"/>
        <color rgb="FFFCFCFF"/>
        <color rgb="FF63BE7B"/>
      </colorScale>
    </cfRule>
  </conditionalFormatting>
  <conditionalFormatting sqref="E23:E25">
    <cfRule type="colorScale" priority="411">
      <colorScale>
        <cfvo type="min"/>
        <cfvo type="max"/>
        <color rgb="FFFCFCFF"/>
        <color rgb="FF63BE7B"/>
      </colorScale>
    </cfRule>
  </conditionalFormatting>
  <conditionalFormatting sqref="E23:E25">
    <cfRule type="colorScale" priority="412">
      <colorScale>
        <cfvo type="min"/>
        <cfvo type="max"/>
        <color rgb="FFFCFCFF"/>
        <color rgb="FF63BE7B"/>
      </colorScale>
    </cfRule>
  </conditionalFormatting>
  <conditionalFormatting sqref="E23:N24">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FEB84"/>
        <color rgb="FF63BE7B"/>
      </colorScale>
    </cfRule>
    <cfRule type="colorScale" priority="416">
      <colorScale>
        <cfvo type="min"/>
        <cfvo type="max"/>
        <color rgb="FFFFEF9C"/>
        <color rgb="FF63BE7B"/>
      </colorScale>
    </cfRule>
  </conditionalFormatting>
  <conditionalFormatting sqref="F23:F25">
    <cfRule type="colorScale" priority="403">
      <colorScale>
        <cfvo type="min"/>
        <cfvo type="max"/>
        <color rgb="FFFCFCFF"/>
        <color rgb="FF63BE7B"/>
      </colorScale>
    </cfRule>
  </conditionalFormatting>
  <conditionalFormatting sqref="F23:F25">
    <cfRule type="colorScale" priority="462">
      <colorScale>
        <cfvo type="min"/>
        <cfvo type="max"/>
        <color rgb="FFFCFCFF"/>
        <color rgb="FF63BE7B"/>
      </colorScale>
    </cfRule>
  </conditionalFormatting>
  <conditionalFormatting sqref="F23:F25">
    <cfRule type="colorScale" priority="469">
      <colorScale>
        <cfvo type="min"/>
        <cfvo type="percentile" val="50"/>
        <cfvo type="max"/>
        <color rgb="FFF8696B"/>
        <color rgb="FFFCFCFF"/>
        <color rgb="FF63BE7B"/>
      </colorScale>
    </cfRule>
    <cfRule type="colorScale" priority="470">
      <colorScale>
        <cfvo type="min"/>
        <cfvo type="max"/>
        <color rgb="FFFCFCFF"/>
        <color rgb="FF63BE7B"/>
      </colorScale>
    </cfRule>
  </conditionalFormatting>
  <conditionalFormatting sqref="F23:F25">
    <cfRule type="colorScale" priority="506">
      <colorScale>
        <cfvo type="min"/>
        <cfvo type="percentile" val="50"/>
        <cfvo type="max"/>
        <color rgb="FFF8696B"/>
        <color rgb="FFFCFCFF"/>
        <color rgb="FF63BE7B"/>
      </colorScale>
    </cfRule>
  </conditionalFormatting>
  <conditionalFormatting sqref="F23:F25">
    <cfRule type="colorScale" priority="365">
      <colorScale>
        <cfvo type="min"/>
        <cfvo type="max"/>
        <color rgb="FFFCFCFF"/>
        <color rgb="FF63BE7B"/>
      </colorScale>
    </cfRule>
  </conditionalFormatting>
  <conditionalFormatting sqref="F23:F25">
    <cfRule type="colorScale" priority="417">
      <colorScale>
        <cfvo type="min"/>
        <cfvo type="max"/>
        <color rgb="FFFCFCFF"/>
        <color rgb="FF63BE7B"/>
      </colorScale>
    </cfRule>
  </conditionalFormatting>
  <conditionalFormatting sqref="F23:F25">
    <cfRule type="colorScale" priority="418">
      <colorScale>
        <cfvo type="min"/>
        <cfvo type="max"/>
        <color rgb="FFFCFCFF"/>
        <color rgb="FF63BE7B"/>
      </colorScale>
    </cfRule>
  </conditionalFormatting>
  <conditionalFormatting sqref="G23:G25">
    <cfRule type="colorScale" priority="404">
      <colorScale>
        <cfvo type="min"/>
        <cfvo type="max"/>
        <color rgb="FFFCFCFF"/>
        <color rgb="FF63BE7B"/>
      </colorScale>
    </cfRule>
  </conditionalFormatting>
  <conditionalFormatting sqref="G23:G25">
    <cfRule type="colorScale" priority="471">
      <colorScale>
        <cfvo type="min"/>
        <cfvo type="percentile" val="50"/>
        <cfvo type="max"/>
        <color rgb="FFF8696B"/>
        <color rgb="FFFCFCFF"/>
        <color rgb="FF63BE7B"/>
      </colorScale>
    </cfRule>
    <cfRule type="colorScale" priority="472">
      <colorScale>
        <cfvo type="min"/>
        <cfvo type="max"/>
        <color rgb="FFFCFCFF"/>
        <color rgb="FF63BE7B"/>
      </colorScale>
    </cfRule>
  </conditionalFormatting>
  <conditionalFormatting sqref="G23:G25">
    <cfRule type="colorScale" priority="388">
      <colorScale>
        <cfvo type="min"/>
        <cfvo type="max"/>
        <color rgb="FFFCFCFF"/>
        <color rgb="FF63BE7B"/>
      </colorScale>
    </cfRule>
    <cfRule type="colorScale" priority="507">
      <colorScale>
        <cfvo type="min"/>
        <cfvo type="percentile" val="50"/>
        <cfvo type="max"/>
        <color rgb="FFF8696B"/>
        <color rgb="FFFCFCFF"/>
        <color rgb="FF63BE7B"/>
      </colorScale>
    </cfRule>
  </conditionalFormatting>
  <conditionalFormatting sqref="G23:G25">
    <cfRule type="colorScale" priority="352">
      <colorScale>
        <cfvo type="min"/>
        <cfvo type="max"/>
        <color rgb="FFFCFCFF"/>
        <color rgb="FF63BE7B"/>
      </colorScale>
    </cfRule>
  </conditionalFormatting>
  <conditionalFormatting sqref="G23:G25">
    <cfRule type="colorScale" priority="419">
      <colorScale>
        <cfvo type="min"/>
        <cfvo type="max"/>
        <color rgb="FFFCFCFF"/>
        <color rgb="FF63BE7B"/>
      </colorScale>
    </cfRule>
  </conditionalFormatting>
  <conditionalFormatting sqref="G23:G25">
    <cfRule type="colorScale" priority="420">
      <colorScale>
        <cfvo type="min"/>
        <cfvo type="max"/>
        <color rgb="FFFCFCFF"/>
        <color rgb="FF63BE7B"/>
      </colorScale>
    </cfRule>
  </conditionalFormatting>
  <conditionalFormatting sqref="N23:N25">
    <cfRule type="colorScale" priority="390">
      <colorScale>
        <cfvo type="min"/>
        <cfvo type="max"/>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FEB84"/>
        <color rgb="FF63BE7B"/>
      </colorScale>
    </cfRule>
    <cfRule type="colorScale" priority="393">
      <colorScale>
        <cfvo type="min"/>
        <cfvo type="max"/>
        <color rgb="FFFFEF9C"/>
        <color rgb="FF63BE7B"/>
      </colorScale>
    </cfRule>
  </conditionalFormatting>
  <conditionalFormatting sqref="H23:H25">
    <cfRule type="colorScale" priority="405">
      <colorScale>
        <cfvo type="min"/>
        <cfvo type="percentile" val="50"/>
        <cfvo type="max"/>
        <color rgb="FFF8696B"/>
        <color rgb="FFFCFCFF"/>
        <color rgb="FF63BE7B"/>
      </colorScale>
    </cfRule>
  </conditionalFormatting>
  <conditionalFormatting sqref="H23:H25">
    <cfRule type="colorScale" priority="473">
      <colorScale>
        <cfvo type="min"/>
        <cfvo type="percentile" val="50"/>
        <cfvo type="max"/>
        <color rgb="FFF8696B"/>
        <color rgb="FFFCFCFF"/>
        <color rgb="FF63BE7B"/>
      </colorScale>
    </cfRule>
    <cfRule type="colorScale" priority="474">
      <colorScale>
        <cfvo type="min"/>
        <cfvo type="max"/>
        <color rgb="FFFCFCFF"/>
        <color rgb="FF63BE7B"/>
      </colorScale>
    </cfRule>
  </conditionalFormatting>
  <conditionalFormatting sqref="H23:H25">
    <cfRule type="colorScale" priority="508">
      <colorScale>
        <cfvo type="min"/>
        <cfvo type="percentile" val="50"/>
        <cfvo type="max"/>
        <color rgb="FFF8696B"/>
        <color rgb="FFFCFCFF"/>
        <color rgb="FF63BE7B"/>
      </colorScale>
    </cfRule>
  </conditionalFormatting>
  <conditionalFormatting sqref="H23:H25">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onditionalFormatting>
  <conditionalFormatting sqref="H23:H25">
    <cfRule type="colorScale" priority="421">
      <colorScale>
        <cfvo type="min"/>
        <cfvo type="percentile" val="50"/>
        <cfvo type="max"/>
        <color rgb="FFF8696B"/>
        <color rgb="FFFCFCFF"/>
        <color rgb="FF5A8AC6"/>
      </colorScale>
    </cfRule>
    <cfRule type="colorScale" priority="422">
      <colorScale>
        <cfvo type="min"/>
        <cfvo type="percentile" val="50"/>
        <cfvo type="max"/>
        <color rgb="FFF8696B"/>
        <color rgb="FFFCFCFF"/>
        <color rgb="FF63BE7B"/>
      </colorScale>
    </cfRule>
    <cfRule type="colorScale" priority="423">
      <colorScale>
        <cfvo type="min"/>
        <cfvo type="max"/>
        <color rgb="FFFCFCFF"/>
        <color rgb="FF63BE7B"/>
      </colorScale>
    </cfRule>
    <cfRule type="colorScale" priority="424">
      <colorScale>
        <cfvo type="min"/>
        <cfvo type="percentile" val="50"/>
        <cfvo type="max"/>
        <color rgb="FFF8696B"/>
        <color rgb="FFFCFCFF"/>
        <color rgb="FF63BE7B"/>
      </colorScale>
    </cfRule>
  </conditionalFormatting>
  <conditionalFormatting sqref="I23:I25">
    <cfRule type="colorScale" priority="497">
      <colorScale>
        <cfvo type="min"/>
        <cfvo type="percentile" val="50"/>
        <cfvo type="max"/>
        <color rgb="FFF8696B"/>
        <color rgb="FFFCFCFF"/>
        <color rgb="FF63BE7B"/>
      </colorScale>
    </cfRule>
    <cfRule type="colorScale" priority="498">
      <colorScale>
        <cfvo type="min"/>
        <cfvo type="max"/>
        <color rgb="FFFCFCFF"/>
        <color rgb="FF63BE7B"/>
      </colorScale>
    </cfRule>
  </conditionalFormatting>
  <conditionalFormatting sqref="I23:I25">
    <cfRule type="colorScale" priority="509">
      <colorScale>
        <cfvo type="min"/>
        <cfvo type="percentile" val="50"/>
        <cfvo type="max"/>
        <color rgb="FFF8696B"/>
        <color rgb="FFFCFCFF"/>
        <color rgb="FF63BE7B"/>
      </colorScale>
    </cfRule>
  </conditionalFormatting>
  <conditionalFormatting sqref="I23:I25">
    <cfRule type="colorScale" priority="362">
      <colorScale>
        <cfvo type="min"/>
        <cfvo type="percentile" val="50"/>
        <cfvo type="max"/>
        <color rgb="FFF8696B"/>
        <color rgb="FFFCFCFF"/>
        <color rgb="FF63BE7B"/>
      </colorScale>
    </cfRule>
  </conditionalFormatting>
  <conditionalFormatting sqref="I23:J25 N23:N25">
    <cfRule type="colorScale" priority="483">
      <colorScale>
        <cfvo type="min"/>
        <cfvo type="percentile" val="50"/>
        <cfvo type="max"/>
        <color rgb="FFF8696B"/>
        <color rgb="FFFCFCFF"/>
        <color rgb="FF63BE7B"/>
      </colorScale>
    </cfRule>
    <cfRule type="colorScale" priority="484">
      <colorScale>
        <cfvo type="min"/>
        <cfvo type="max"/>
        <color rgb="FFFCFCFF"/>
        <color rgb="FF63BE7B"/>
      </colorScale>
    </cfRule>
  </conditionalFormatting>
  <conditionalFormatting sqref="N23:N25">
    <cfRule type="colorScale" priority="394">
      <colorScale>
        <cfvo type="min"/>
        <cfvo type="percentile" val="50"/>
        <cfvo type="max"/>
        <color rgb="FFF8696B"/>
        <color rgb="FFFCFCFF"/>
        <color rgb="FF63BE7B"/>
      </colorScale>
    </cfRule>
    <cfRule type="colorScale" priority="395">
      <colorScale>
        <cfvo type="min"/>
        <cfvo type="max"/>
        <color rgb="FFFCFCFF"/>
        <color rgb="FF63BE7B"/>
      </colorScale>
    </cfRule>
    <cfRule type="colorScale" priority="396">
      <colorScale>
        <cfvo type="min"/>
        <cfvo type="percentile" val="50"/>
        <cfvo type="max"/>
        <color rgb="FFF8696B"/>
        <color rgb="FFFCFCFF"/>
        <color rgb="FF63BE7B"/>
      </colorScale>
    </cfRule>
    <cfRule type="colorScale" priority="397">
      <colorScale>
        <cfvo type="min"/>
        <cfvo type="percentile" val="50"/>
        <cfvo type="max"/>
        <color rgb="FFF8696B"/>
        <color rgb="FFFCFCFF"/>
        <color rgb="FF5A8AC6"/>
      </colorScale>
    </cfRule>
    <cfRule type="colorScale" priority="398">
      <colorScale>
        <cfvo type="min"/>
        <cfvo type="percentile" val="50"/>
        <cfvo type="max"/>
        <color rgb="FFF8696B"/>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percentile" val="50"/>
        <cfvo type="max"/>
        <color rgb="FFF8696B"/>
        <color rgb="FFFCFCFF"/>
        <color rgb="FF63BE7B"/>
      </colorScale>
    </cfRule>
  </conditionalFormatting>
  <conditionalFormatting sqref="N23:N25 J23:J25">
    <cfRule type="colorScale" priority="485">
      <colorScale>
        <cfvo type="min"/>
        <cfvo type="percentile" val="50"/>
        <cfvo type="max"/>
        <color rgb="FFF8696B"/>
        <color rgb="FFFCFCFF"/>
        <color rgb="FF63BE7B"/>
      </colorScale>
    </cfRule>
  </conditionalFormatting>
  <conditionalFormatting sqref="J23:J25">
    <cfRule type="colorScale" priority="495">
      <colorScale>
        <cfvo type="min"/>
        <cfvo type="percentile" val="50"/>
        <cfvo type="max"/>
        <color rgb="FFF8696B"/>
        <color rgb="FFFCFCFF"/>
        <color rgb="FF63BE7B"/>
      </colorScale>
    </cfRule>
    <cfRule type="colorScale" priority="496">
      <colorScale>
        <cfvo type="min"/>
        <cfvo type="max"/>
        <color rgb="FFFCFCFF"/>
        <color rgb="FF63BE7B"/>
      </colorScale>
    </cfRule>
  </conditionalFormatting>
  <conditionalFormatting sqref="J23:J25">
    <cfRule type="colorScale" priority="387">
      <colorScale>
        <cfvo type="min"/>
        <cfvo type="max"/>
        <color rgb="FFFCFCFF"/>
        <color rgb="FF63BE7B"/>
      </colorScale>
    </cfRule>
    <cfRule type="colorScale" priority="510">
      <colorScale>
        <cfvo type="min"/>
        <cfvo type="percentile" val="50"/>
        <cfvo type="max"/>
        <color rgb="FFF8696B"/>
        <color rgb="FFFCFCFF"/>
        <color rgb="FF63BE7B"/>
      </colorScale>
    </cfRule>
  </conditionalFormatting>
  <conditionalFormatting sqref="J23:J25">
    <cfRule type="colorScale" priority="350">
      <colorScale>
        <cfvo type="min"/>
        <cfvo type="max"/>
        <color rgb="FFFCFCFF"/>
        <color rgb="FF63BE7B"/>
      </colorScale>
    </cfRule>
    <cfRule type="colorScale" priority="351">
      <colorScale>
        <cfvo type="min"/>
        <cfvo type="percentile" val="50"/>
        <cfvo type="max"/>
        <color rgb="FFF8696B"/>
        <color rgb="FFFCFCFF"/>
        <color rgb="FF63BE7B"/>
      </colorScale>
    </cfRule>
  </conditionalFormatting>
  <conditionalFormatting sqref="K23:K25">
    <cfRule type="colorScale" priority="499">
      <colorScale>
        <cfvo type="min"/>
        <cfvo type="percentile" val="50"/>
        <cfvo type="max"/>
        <color rgb="FFF8696B"/>
        <color rgb="FFFCFCFF"/>
        <color rgb="FF63BE7B"/>
      </colorScale>
    </cfRule>
  </conditionalFormatting>
  <conditionalFormatting sqref="K23:K25">
    <cfRule type="colorScale" priority="511">
      <colorScale>
        <cfvo type="min"/>
        <cfvo type="percentile" val="50"/>
        <cfvo type="max"/>
        <color rgb="FFF8696B"/>
        <color rgb="FFFCFCFF"/>
        <color rgb="FF63BE7B"/>
      </colorScale>
    </cfRule>
  </conditionalFormatting>
  <conditionalFormatting sqref="K23:K25">
    <cfRule type="colorScale" priority="361">
      <colorScale>
        <cfvo type="min"/>
        <cfvo type="percentile" val="50"/>
        <cfvo type="max"/>
        <color rgb="FFF8696B"/>
        <color rgb="FFFCFCFF"/>
        <color rgb="FF63BE7B"/>
      </colorScale>
    </cfRule>
  </conditionalFormatting>
  <conditionalFormatting sqref="K23:L24">
    <cfRule type="colorScale" priority="406">
      <colorScale>
        <cfvo type="min"/>
        <cfvo type="max"/>
        <color rgb="FFFCFCFF"/>
        <color rgb="FF63BE7B"/>
      </colorScale>
    </cfRule>
  </conditionalFormatting>
  <conditionalFormatting sqref="K23:L24">
    <cfRule type="colorScale" priority="486">
      <colorScale>
        <cfvo type="min"/>
        <cfvo type="percentile" val="50"/>
        <cfvo type="max"/>
        <color rgb="FFF8696B"/>
        <color rgb="FFFCFCFF"/>
        <color rgb="FF63BE7B"/>
      </colorScale>
    </cfRule>
    <cfRule type="colorScale" priority="487">
      <colorScale>
        <cfvo type="min"/>
        <cfvo type="max"/>
        <color rgb="FFFCFCFF"/>
        <color rgb="FF63BE7B"/>
      </colorScale>
    </cfRule>
  </conditionalFormatting>
  <conditionalFormatting sqref="K23:L24">
    <cfRule type="colorScale" priority="425">
      <colorScale>
        <cfvo type="min"/>
        <cfvo type="max"/>
        <color rgb="FFFCFCFF"/>
        <color rgb="FF63BE7B"/>
      </colorScale>
    </cfRule>
  </conditionalFormatting>
  <conditionalFormatting sqref="K23:L24">
    <cfRule type="colorScale" priority="426">
      <colorScale>
        <cfvo type="min"/>
        <cfvo type="max"/>
        <color rgb="FFFCFCFF"/>
        <color rgb="FF63BE7B"/>
      </colorScale>
    </cfRule>
  </conditionalFormatting>
  <conditionalFormatting sqref="L23:L25">
    <cfRule type="colorScale" priority="500">
      <colorScale>
        <cfvo type="min"/>
        <cfvo type="percentile" val="50"/>
        <cfvo type="max"/>
        <color rgb="FFF8696B"/>
        <color rgb="FFFCFCFF"/>
        <color rgb="FF63BE7B"/>
      </colorScale>
    </cfRule>
  </conditionalFormatting>
  <conditionalFormatting sqref="L23:L25">
    <cfRule type="colorScale" priority="512">
      <colorScale>
        <cfvo type="min"/>
        <cfvo type="percentile" val="50"/>
        <cfvo type="max"/>
        <color rgb="FFF8696B"/>
        <color rgb="FFFCFCFF"/>
        <color rgb="FF63BE7B"/>
      </colorScale>
    </cfRule>
  </conditionalFormatting>
  <conditionalFormatting sqref="L23:L25">
    <cfRule type="colorScale" priority="360">
      <colorScale>
        <cfvo type="min"/>
        <cfvo type="percentile" val="50"/>
        <cfvo type="max"/>
        <color rgb="FFF8696B"/>
        <color rgb="FFFCFCFF"/>
        <color rgb="FF63BE7B"/>
      </colorScale>
    </cfRule>
  </conditionalFormatting>
  <conditionalFormatting sqref="M23:M25">
    <cfRule type="colorScale" priority="407">
      <colorScale>
        <cfvo type="min"/>
        <cfvo type="max"/>
        <color rgb="FFFCFCFF"/>
        <color rgb="FF63BE7B"/>
      </colorScale>
    </cfRule>
  </conditionalFormatting>
  <conditionalFormatting sqref="M23:M25">
    <cfRule type="colorScale" priority="488">
      <colorScale>
        <cfvo type="min"/>
        <cfvo type="percentile" val="50"/>
        <cfvo type="max"/>
        <color rgb="FFF8696B"/>
        <color rgb="FFFCFCFF"/>
        <color rgb="FF63BE7B"/>
      </colorScale>
    </cfRule>
    <cfRule type="colorScale" priority="489">
      <colorScale>
        <cfvo type="min"/>
        <cfvo type="max"/>
        <color rgb="FFFCFCFF"/>
        <color rgb="FF63BE7B"/>
      </colorScale>
    </cfRule>
  </conditionalFormatting>
  <conditionalFormatting sqref="M23:M25">
    <cfRule type="colorScale" priority="386">
      <colorScale>
        <cfvo type="min"/>
        <cfvo type="max"/>
        <color rgb="FFFCFCFF"/>
        <color rgb="FF63BE7B"/>
      </colorScale>
    </cfRule>
    <cfRule type="colorScale" priority="513">
      <colorScale>
        <cfvo type="min"/>
        <cfvo type="percentile" val="50"/>
        <cfvo type="max"/>
        <color rgb="FFF8696B"/>
        <color rgb="FFFCFCFF"/>
        <color rgb="FF63BE7B"/>
      </colorScale>
    </cfRule>
  </conditionalFormatting>
  <conditionalFormatting sqref="M23:M25">
    <cfRule type="colorScale" priority="349">
      <colorScale>
        <cfvo type="min"/>
        <cfvo type="max"/>
        <color rgb="FFFCFCFF"/>
        <color rgb="FF63BE7B"/>
      </colorScale>
    </cfRule>
    <cfRule type="colorScale" priority="359">
      <colorScale>
        <cfvo type="min"/>
        <cfvo type="percentile" val="50"/>
        <cfvo type="max"/>
        <color rgb="FFF8696B"/>
        <color rgb="FFFCFCFF"/>
        <color rgb="FF63BE7B"/>
      </colorScale>
    </cfRule>
  </conditionalFormatting>
  <conditionalFormatting sqref="M23:M25">
    <cfRule type="colorScale" priority="427">
      <colorScale>
        <cfvo type="min"/>
        <cfvo type="max"/>
        <color rgb="FFFCFCFF"/>
        <color rgb="FF63BE7B"/>
      </colorScale>
    </cfRule>
  </conditionalFormatting>
  <conditionalFormatting sqref="M23:M25">
    <cfRule type="colorScale" priority="428">
      <colorScale>
        <cfvo type="min"/>
        <cfvo type="max"/>
        <color rgb="FFFCFCFF"/>
        <color rgb="FF63BE7B"/>
      </colorScale>
    </cfRule>
  </conditionalFormatting>
  <conditionalFormatting sqref="I23:J25 N23:N25">
    <cfRule type="colorScale" priority="452">
      <colorScale>
        <cfvo type="min"/>
        <cfvo type="percentile" val="50"/>
        <cfvo type="max"/>
        <color rgb="FFF8696B"/>
        <color rgb="FFFCFCFF"/>
        <color rgb="FF63BE7B"/>
      </colorScale>
    </cfRule>
  </conditionalFormatting>
  <conditionalFormatting sqref="N23:N25">
    <cfRule type="colorScale" priority="385">
      <colorScale>
        <cfvo type="min"/>
        <cfvo type="max"/>
        <color rgb="FFFCFCFF"/>
        <color rgb="FF63BE7B"/>
      </colorScale>
    </cfRule>
    <cfRule type="colorScale" priority="466">
      <colorScale>
        <cfvo type="min"/>
        <cfvo type="max"/>
        <color rgb="FFFCFCFF"/>
        <color rgb="FF63BE7B"/>
      </colorScale>
    </cfRule>
    <cfRule type="colorScale" priority="467">
      <colorScale>
        <cfvo type="min"/>
        <cfvo type="percentile" val="50"/>
        <cfvo type="max"/>
        <color rgb="FFF8696B"/>
        <color rgb="FFFFEB84"/>
        <color rgb="FF63BE7B"/>
      </colorScale>
    </cfRule>
    <cfRule type="colorScale" priority="468">
      <colorScale>
        <cfvo type="min"/>
        <cfvo type="max"/>
        <color rgb="FFFFEF9C"/>
        <color rgb="FF63BE7B"/>
      </colorScale>
    </cfRule>
    <cfRule type="colorScale" priority="475">
      <colorScale>
        <cfvo type="min"/>
        <cfvo type="max"/>
        <color rgb="FFFCFCFF"/>
        <color rgb="FF63BE7B"/>
      </colorScale>
    </cfRule>
    <cfRule type="colorScale" priority="476">
      <colorScale>
        <cfvo type="min"/>
        <cfvo type="percentile" val="50"/>
        <cfvo type="max"/>
        <color rgb="FFF8696B"/>
        <color rgb="FFFCFCFF"/>
        <color rgb="FF63BE7B"/>
      </colorScale>
    </cfRule>
    <cfRule type="colorScale" priority="477">
      <colorScale>
        <cfvo type="min"/>
        <cfvo type="percentile" val="50"/>
        <cfvo type="max"/>
        <color rgb="FFF8696B"/>
        <color rgb="FFFCFCFF"/>
        <color rgb="FF63BE7B"/>
      </colorScale>
    </cfRule>
    <cfRule type="colorScale" priority="478">
      <colorScale>
        <cfvo type="min"/>
        <cfvo type="percentile" val="50"/>
        <cfvo type="max"/>
        <color rgb="FFF8696B"/>
        <color rgb="FFFCFCFF"/>
        <color rgb="FF5A8AC6"/>
      </colorScale>
    </cfRule>
    <cfRule type="colorScale" priority="479">
      <colorScale>
        <cfvo type="min"/>
        <cfvo type="percentile" val="50"/>
        <cfvo type="max"/>
        <color rgb="FFF8696B"/>
        <color rgb="FFFCFCFF"/>
        <color rgb="FF63BE7B"/>
      </colorScale>
    </cfRule>
    <cfRule type="colorScale" priority="480">
      <colorScale>
        <cfvo type="min"/>
        <cfvo type="percentile" val="50"/>
        <cfvo type="max"/>
        <color rgb="FFF8696B"/>
        <color rgb="FFFCFCFF"/>
        <color rgb="FF63BE7B"/>
      </colorScale>
    </cfRule>
    <cfRule type="colorScale" priority="481">
      <colorScale>
        <cfvo type="min"/>
        <cfvo type="max"/>
        <color rgb="FFFCFCFF"/>
        <color rgb="FF63BE7B"/>
      </colorScale>
    </cfRule>
    <cfRule type="colorScale" priority="482">
      <colorScale>
        <cfvo type="min"/>
        <cfvo type="percentile" val="50"/>
        <cfvo type="max"/>
        <color rgb="FFF8696B"/>
        <color rgb="FFFCFCFF"/>
        <color rgb="FF63BE7B"/>
      </colorScale>
    </cfRule>
    <cfRule type="colorScale" priority="490">
      <colorScale>
        <cfvo type="min"/>
        <cfvo type="max"/>
        <color rgb="FFFCFCFF"/>
        <color rgb="FF63BE7B"/>
      </colorScale>
    </cfRule>
    <cfRule type="colorScale" priority="501">
      <colorScale>
        <cfvo type="min"/>
        <cfvo type="max"/>
        <color rgb="FFFCFCFF"/>
        <color rgb="FF63BE7B"/>
      </colorScale>
    </cfRule>
    <cfRule type="colorScale" priority="502">
      <colorScale>
        <cfvo type="min"/>
        <cfvo type="max"/>
        <color rgb="FFFCFCFF"/>
        <color rgb="FF63BE7B"/>
      </colorScale>
    </cfRule>
    <cfRule type="colorScale" priority="503">
      <colorScale>
        <cfvo type="min"/>
        <cfvo type="percentile" val="50"/>
        <cfvo type="max"/>
        <color rgb="FFF8696B"/>
        <color rgb="FFFFEB84"/>
        <color rgb="FF63BE7B"/>
      </colorScale>
    </cfRule>
    <cfRule type="colorScale" priority="504">
      <colorScale>
        <cfvo type="min"/>
        <cfvo type="max"/>
        <color rgb="FFFFEF9C"/>
        <color rgb="FF63BE7B"/>
      </colorScale>
    </cfRule>
  </conditionalFormatting>
  <conditionalFormatting sqref="N23:N25">
    <cfRule type="colorScale" priority="348">
      <colorScale>
        <cfvo type="min"/>
        <cfvo type="max"/>
        <color rgb="FFFCFCFF"/>
        <color rgb="FF63BE7B"/>
      </colorScale>
    </cfRule>
  </conditionalFormatting>
  <conditionalFormatting sqref="I23:J25 N23:N25">
    <cfRule type="colorScale" priority="429">
      <colorScale>
        <cfvo type="min"/>
        <cfvo type="percentile" val="50"/>
        <cfvo type="max"/>
        <color rgb="FFF8696B"/>
        <color rgb="FFFCFCFF"/>
        <color rgb="FF5A8AC6"/>
      </colorScale>
    </cfRule>
    <cfRule type="colorScale" priority="430">
      <colorScale>
        <cfvo type="min"/>
        <cfvo type="percentile" val="50"/>
        <cfvo type="max"/>
        <color rgb="FFF8696B"/>
        <color rgb="FFFCFCFF"/>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CFCFF"/>
        <color rgb="FF63BE7B"/>
      </colorScale>
    </cfRule>
  </conditionalFormatting>
  <conditionalFormatting sqref="O23:O25">
    <cfRule type="colorScale" priority="408">
      <colorScale>
        <cfvo type="min"/>
        <cfvo type="percentile" val="50"/>
        <cfvo type="max"/>
        <color rgb="FF63BE7B"/>
        <color rgb="FFFCFCFF"/>
        <color rgb="FFF8696B"/>
      </colorScale>
    </cfRule>
  </conditionalFormatting>
  <conditionalFormatting sqref="O23:O25">
    <cfRule type="colorScale" priority="384">
      <colorScale>
        <cfvo type="min"/>
        <cfvo type="percentile" val="50"/>
        <cfvo type="max"/>
        <color rgb="FF63BE7B"/>
        <color rgb="FFFCFCFF"/>
        <color rgb="FFF8696B"/>
      </colorScale>
    </cfRule>
  </conditionalFormatting>
  <conditionalFormatting sqref="O23:O25">
    <cfRule type="colorScale" priority="347">
      <colorScale>
        <cfvo type="min"/>
        <cfvo type="percentile" val="50"/>
        <cfvo type="max"/>
        <color rgb="FF63BE7B"/>
        <color rgb="FFFCFCFF"/>
        <color rgb="FFF8696B"/>
      </colorScale>
    </cfRule>
  </conditionalFormatting>
  <conditionalFormatting sqref="O23:O25">
    <cfRule type="colorScale" priority="433">
      <colorScale>
        <cfvo type="min"/>
        <cfvo type="percentile" val="50"/>
        <cfvo type="max"/>
        <color rgb="FF63BE7B"/>
        <color rgb="FFFCFCFF"/>
        <color rgb="FFF8696B"/>
      </colorScale>
    </cfRule>
  </conditionalFormatting>
  <conditionalFormatting sqref="O23:O25">
    <cfRule type="colorScale" priority="434">
      <colorScale>
        <cfvo type="min"/>
        <cfvo type="percentile" val="50"/>
        <cfvo type="max"/>
        <color rgb="FF63BE7B"/>
        <color rgb="FFFCFCFF"/>
        <color rgb="FFF8696B"/>
      </colorScale>
    </cfRule>
  </conditionalFormatting>
  <conditionalFormatting sqref="P23:P25">
    <cfRule type="colorScale" priority="453">
      <colorScale>
        <cfvo type="min"/>
        <cfvo type="percentile" val="50"/>
        <cfvo type="max"/>
        <color rgb="FF63BE7B"/>
        <color rgb="FFFCFCFF"/>
        <color rgb="FFF8696B"/>
      </colorScale>
    </cfRule>
    <cfRule type="colorScale" priority="454">
      <colorScale>
        <cfvo type="min"/>
        <cfvo type="max"/>
        <color rgb="FFFCFCFF"/>
        <color rgb="FFF8696B"/>
      </colorScale>
    </cfRule>
  </conditionalFormatting>
  <conditionalFormatting sqref="P23:P25">
    <cfRule type="colorScale" priority="383">
      <colorScale>
        <cfvo type="min"/>
        <cfvo type="percentile" val="50"/>
        <cfvo type="max"/>
        <color rgb="FF63BE7B"/>
        <color rgb="FFFCFCFF"/>
        <color rgb="FFF8696B"/>
      </colorScale>
    </cfRule>
  </conditionalFormatting>
  <conditionalFormatting sqref="P23:P25">
    <cfRule type="colorScale" priority="358">
      <colorScale>
        <cfvo type="min"/>
        <cfvo type="percentile" val="50"/>
        <cfvo type="max"/>
        <color rgb="FF63BE7B"/>
        <color rgb="FFFCFCFF"/>
        <color rgb="FFF8696B"/>
      </colorScale>
    </cfRule>
  </conditionalFormatting>
  <conditionalFormatting sqref="P23:P25">
    <cfRule type="colorScale" priority="435">
      <colorScale>
        <cfvo type="min"/>
        <cfvo type="percentile" val="50"/>
        <cfvo type="max"/>
        <color rgb="FF63BE7B"/>
        <color rgb="FFFCFCFF"/>
        <color rgb="FFF8696B"/>
      </colorScale>
    </cfRule>
  </conditionalFormatting>
  <conditionalFormatting sqref="Q23:Q25">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onditionalFormatting>
  <conditionalFormatting sqref="Q23:Q25">
    <cfRule type="colorScale" priority="382">
      <colorScale>
        <cfvo type="min"/>
        <cfvo type="percentile" val="50"/>
        <cfvo type="max"/>
        <color rgb="FFF8696B"/>
        <color rgb="FFFCFCFF"/>
        <color rgb="FF63BE7B"/>
      </colorScale>
    </cfRule>
  </conditionalFormatting>
  <conditionalFormatting sqref="Q23:Q25">
    <cfRule type="colorScale" priority="346">
      <colorScale>
        <cfvo type="min"/>
        <cfvo type="percentile" val="50"/>
        <cfvo type="max"/>
        <color rgb="FFF8696B"/>
        <color rgb="FFFCFCFF"/>
        <color rgb="FF63BE7B"/>
      </colorScale>
    </cfRule>
  </conditionalFormatting>
  <conditionalFormatting sqref="Q23:Q25">
    <cfRule type="colorScale" priority="436">
      <colorScale>
        <cfvo type="min"/>
        <cfvo type="max"/>
        <color rgb="FFFCFCFF"/>
        <color rgb="FF63BE7B"/>
      </colorScale>
    </cfRule>
    <cfRule type="colorScale" priority="437">
      <colorScale>
        <cfvo type="min"/>
        <cfvo type="max"/>
        <color rgb="FFFFEF9C"/>
        <color rgb="FF63BE7B"/>
      </colorScale>
    </cfRule>
  </conditionalFormatting>
  <conditionalFormatting sqref="Q23:Q25">
    <cfRule type="colorScale" priority="438">
      <colorScale>
        <cfvo type="min"/>
        <cfvo type="max"/>
        <color rgb="FFFFEF9C"/>
        <color rgb="FF63BE7B"/>
      </colorScale>
    </cfRule>
  </conditionalFormatting>
  <conditionalFormatting sqref="Q23:U25 W23:W25">
    <cfRule type="colorScale" priority="439">
      <colorScale>
        <cfvo type="min"/>
        <cfvo type="max"/>
        <color rgb="FFFFEF9C"/>
        <color rgb="FF63BE7B"/>
      </colorScale>
    </cfRule>
  </conditionalFormatting>
  <conditionalFormatting sqref="R23:R25">
    <cfRule type="colorScale" priority="381">
      <colorScale>
        <cfvo type="min"/>
        <cfvo type="max"/>
        <color rgb="FFFCFCFF"/>
        <color rgb="FF63BE7B"/>
      </colorScale>
    </cfRule>
  </conditionalFormatting>
  <conditionalFormatting sqref="R23:R25">
    <cfRule type="colorScale" priority="345">
      <colorScale>
        <cfvo type="min"/>
        <cfvo type="max"/>
        <color rgb="FFFCFCFF"/>
        <color rgb="FF63BE7B"/>
      </colorScale>
    </cfRule>
    <cfRule type="colorScale" priority="355">
      <colorScale>
        <cfvo type="min"/>
        <cfvo type="percentile" val="50"/>
        <cfvo type="max"/>
        <color rgb="FFF8696B"/>
        <color rgb="FFFCFCFF"/>
        <color rgb="FF63BE7B"/>
      </colorScale>
    </cfRule>
  </conditionalFormatting>
  <conditionalFormatting sqref="R23:S24">
    <cfRule type="colorScale" priority="457">
      <colorScale>
        <cfvo type="min"/>
        <cfvo type="max"/>
        <color rgb="FFFCFCFF"/>
        <color rgb="FF63BE7B"/>
      </colorScale>
    </cfRule>
  </conditionalFormatting>
  <conditionalFormatting sqref="R23:S24">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onditionalFormatting>
  <conditionalFormatting sqref="R23:S24">
    <cfRule type="colorScale" priority="440">
      <colorScale>
        <cfvo type="min"/>
        <cfvo type="max"/>
        <color rgb="FFFCFCFF"/>
        <color rgb="FF63BE7B"/>
      </colorScale>
    </cfRule>
    <cfRule type="colorScale" priority="441">
      <colorScale>
        <cfvo type="min"/>
        <cfvo type="max"/>
        <color rgb="FFFFEF9C"/>
        <color rgb="FF63BE7B"/>
      </colorScale>
    </cfRule>
  </conditionalFormatting>
  <conditionalFormatting sqref="R23:S24">
    <cfRule type="colorScale" priority="442">
      <colorScale>
        <cfvo type="min"/>
        <cfvo type="max"/>
        <color rgb="FFFFEF9C"/>
        <color rgb="FF63BE7B"/>
      </colorScale>
    </cfRule>
  </conditionalFormatting>
  <conditionalFormatting sqref="S23:S25">
    <cfRule type="colorScale" priority="380">
      <colorScale>
        <cfvo type="min"/>
        <cfvo type="max"/>
        <color rgb="FFFCFCFF"/>
        <color rgb="FF63BE7B"/>
      </colorScale>
    </cfRule>
  </conditionalFormatting>
  <conditionalFormatting sqref="S23:S25">
    <cfRule type="colorScale" priority="344">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T23:T25">
    <cfRule type="colorScale" priority="458">
      <colorScale>
        <cfvo type="min"/>
        <cfvo type="percentile" val="50"/>
        <cfvo type="max"/>
        <color rgb="FFF8696B"/>
        <color rgb="FFFCFCFF"/>
        <color rgb="FF63BE7B"/>
      </colorScale>
    </cfRule>
    <cfRule type="colorScale" priority="459">
      <colorScale>
        <cfvo type="min"/>
        <cfvo type="max"/>
        <color rgb="FFFCFCFF"/>
        <color rgb="FF63BE7B"/>
      </colorScale>
    </cfRule>
  </conditionalFormatting>
  <conditionalFormatting sqref="T23:T25">
    <cfRule type="colorScale" priority="379">
      <colorScale>
        <cfvo type="min"/>
        <cfvo type="max"/>
        <color rgb="FFFCFCFF"/>
        <color rgb="FF63BE7B"/>
      </colorScale>
    </cfRule>
    <cfRule type="colorScale" priority="493">
      <colorScale>
        <cfvo type="min"/>
        <cfvo type="percentile" val="50"/>
        <cfvo type="max"/>
        <color rgb="FFF8696B"/>
        <color rgb="FFFCFCFF"/>
        <color rgb="FF63BE7B"/>
      </colorScale>
    </cfRule>
  </conditionalFormatting>
  <conditionalFormatting sqref="T23:T25">
    <cfRule type="colorScale" priority="343">
      <colorScale>
        <cfvo type="min"/>
        <cfvo type="percentile" val="50"/>
        <cfvo type="max"/>
        <color rgb="FFF8696B"/>
        <color rgb="FFFCFCFF"/>
        <color rgb="FF63BE7B"/>
      </colorScale>
    </cfRule>
    <cfRule type="colorScale" priority="356">
      <colorScale>
        <cfvo type="min"/>
        <cfvo type="max"/>
        <color rgb="FFFCFCFF"/>
        <color rgb="FF63BE7B"/>
      </colorScale>
    </cfRule>
  </conditionalFormatting>
  <conditionalFormatting sqref="T23:T25">
    <cfRule type="colorScale" priority="443">
      <colorScale>
        <cfvo type="min"/>
        <cfvo type="max"/>
        <color rgb="FFFCFCFF"/>
        <color rgb="FF63BE7B"/>
      </colorScale>
    </cfRule>
    <cfRule type="colorScale" priority="444">
      <colorScale>
        <cfvo type="min"/>
        <cfvo type="max"/>
        <color rgb="FFFFEF9C"/>
        <color rgb="FF63BE7B"/>
      </colorScale>
    </cfRule>
  </conditionalFormatting>
  <conditionalFormatting sqref="T23:T25">
    <cfRule type="colorScale" priority="445">
      <colorScale>
        <cfvo type="min"/>
        <cfvo type="max"/>
        <color rgb="FFFFEF9C"/>
        <color rgb="FF63BE7B"/>
      </colorScale>
    </cfRule>
  </conditionalFormatting>
  <conditionalFormatting sqref="U23:U25">
    <cfRule type="colorScale" priority="460">
      <colorScale>
        <cfvo type="min"/>
        <cfvo type="percentile" val="50"/>
        <cfvo type="max"/>
        <color rgb="FFF8696B"/>
        <color rgb="FFFCFCFF"/>
        <color rgb="FF63BE7B"/>
      </colorScale>
    </cfRule>
  </conditionalFormatting>
  <conditionalFormatting sqref="U23:U25">
    <cfRule type="colorScale" priority="378">
      <colorScale>
        <cfvo type="min"/>
        <cfvo type="max"/>
        <color rgb="FFFCFCFF"/>
        <color rgb="FF63BE7B"/>
      </colorScale>
    </cfRule>
    <cfRule type="colorScale" priority="494">
      <colorScale>
        <cfvo type="min"/>
        <cfvo type="percentile" val="50"/>
        <cfvo type="max"/>
        <color rgb="FFF8696B"/>
        <color rgb="FFFCFCFF"/>
        <color rgb="FF63BE7B"/>
      </colorScale>
    </cfRule>
  </conditionalFormatting>
  <conditionalFormatting sqref="U23:U25">
    <cfRule type="colorScale" priority="342">
      <colorScale>
        <cfvo type="min"/>
        <cfvo type="percentile" val="50"/>
        <cfvo type="max"/>
        <color rgb="FFF8696B"/>
        <color rgb="FFFCFCFF"/>
        <color rgb="FF63BE7B"/>
      </colorScale>
    </cfRule>
  </conditionalFormatting>
  <conditionalFormatting sqref="U23:U25">
    <cfRule type="colorScale" priority="446">
      <colorScale>
        <cfvo type="min"/>
        <cfvo type="max"/>
        <color rgb="FFFCFCFF"/>
        <color rgb="FF63BE7B"/>
      </colorScale>
    </cfRule>
  </conditionalFormatting>
  <conditionalFormatting sqref="U23:U25 W23:W25">
    <cfRule type="colorScale" priority="447">
      <colorScale>
        <cfvo type="min"/>
        <cfvo type="max"/>
        <color rgb="FFFFEF9C"/>
        <color rgb="FF63BE7B"/>
      </colorScale>
    </cfRule>
    <cfRule type="colorScale" priority="448">
      <colorScale>
        <cfvo type="min"/>
        <cfvo type="max"/>
        <color rgb="FFFFEF9C"/>
        <color rgb="FF63BE7B"/>
      </colorScale>
    </cfRule>
  </conditionalFormatting>
  <conditionalFormatting sqref="V23:V25">
    <cfRule type="colorScale" priority="368">
      <colorScale>
        <cfvo type="min"/>
        <cfvo type="max"/>
        <color rgb="FFFFEF9C"/>
        <color rgb="FF63BE7B"/>
      </colorScale>
    </cfRule>
    <cfRule type="colorScale" priority="369">
      <colorScale>
        <cfvo type="min"/>
        <cfvo type="percentile" val="50"/>
        <cfvo type="max"/>
        <color rgb="FF63BE7B"/>
        <color rgb="FFFCFCFF"/>
        <color rgb="FFF8696B"/>
      </colorScale>
    </cfRule>
    <cfRule type="colorScale" priority="370">
      <colorScale>
        <cfvo type="min"/>
        <cfvo type="percentile" val="50"/>
        <cfvo type="max"/>
        <color rgb="FF63BE7B"/>
        <color rgb="FFFCFCFF"/>
        <color rgb="FFF8696B"/>
      </colorScale>
    </cfRule>
    <cfRule type="colorScale" priority="371">
      <colorScale>
        <cfvo type="min"/>
        <cfvo type="max"/>
        <color rgb="FF63BE7B"/>
        <color rgb="FFFCFCFF"/>
      </colorScale>
    </cfRule>
    <cfRule type="colorScale" priority="372">
      <colorScale>
        <cfvo type="min"/>
        <cfvo type="percentile" val="50"/>
        <cfvo type="max"/>
        <color rgb="FF63BE7B"/>
        <color rgb="FFFCFCFF"/>
        <color rgb="FFF8696B"/>
      </colorScale>
    </cfRule>
    <cfRule type="colorScale" priority="374">
      <colorScale>
        <cfvo type="min"/>
        <cfvo type="max"/>
        <color rgb="FFFFEF9C"/>
        <color rgb="FF63BE7B"/>
      </colorScale>
    </cfRule>
    <cfRule type="colorScale" priority="375">
      <colorScale>
        <cfvo type="min"/>
        <cfvo type="max"/>
        <color rgb="FFFFEF9C"/>
        <color rgb="FF63BE7B"/>
      </colorScale>
    </cfRule>
    <cfRule type="colorScale" priority="376">
      <colorScale>
        <cfvo type="min"/>
        <cfvo type="max"/>
        <color rgb="FFFFEF9C"/>
        <color rgb="FF63BE7B"/>
      </colorScale>
    </cfRule>
  </conditionalFormatting>
  <conditionalFormatting sqref="V23:V25">
    <cfRule type="colorScale" priority="354">
      <colorScale>
        <cfvo type="min"/>
        <cfvo type="percentile" val="50"/>
        <cfvo type="max"/>
        <color rgb="FF63BE7B"/>
        <color rgb="FFFCFCFF"/>
        <color rgb="FFF8696B"/>
      </colorScale>
    </cfRule>
  </conditionalFormatting>
  <conditionalFormatting sqref="V23">
    <cfRule type="colorScale" priority="373">
      <colorScale>
        <cfvo type="min"/>
        <cfvo type="max"/>
        <color rgb="FFFFEF9C"/>
        <color rgb="FF63BE7B"/>
      </colorScale>
    </cfRule>
  </conditionalFormatting>
  <conditionalFormatting sqref="W23:W25">
    <cfRule type="colorScale" priority="461">
      <colorScale>
        <cfvo type="min"/>
        <cfvo type="percentile" val="50"/>
        <cfvo type="max"/>
        <color rgb="FF63BE7B"/>
        <color rgb="FFFCFCFF"/>
        <color rgb="FFF8696B"/>
      </colorScale>
    </cfRule>
  </conditionalFormatting>
  <conditionalFormatting sqref="W23:W25">
    <cfRule type="colorScale" priority="377">
      <colorScale>
        <cfvo type="min"/>
        <cfvo type="percentile" val="50"/>
        <cfvo type="max"/>
        <color rgb="FF63BE7B"/>
        <color rgb="FFFCFCFF"/>
        <color rgb="FFF8696B"/>
      </colorScale>
    </cfRule>
  </conditionalFormatting>
  <conditionalFormatting sqref="W23:W25">
    <cfRule type="colorScale" priority="341">
      <colorScale>
        <cfvo type="min"/>
        <cfvo type="percentile" val="50"/>
        <cfvo type="max"/>
        <color rgb="FF63BE7B"/>
        <color rgb="FFFCFCFF"/>
        <color rgb="FFF8696B"/>
      </colorScale>
    </cfRule>
  </conditionalFormatting>
  <conditionalFormatting sqref="W23:W25">
    <cfRule type="colorScale" priority="449">
      <colorScale>
        <cfvo type="min"/>
        <cfvo type="percentile" val="50"/>
        <cfvo type="max"/>
        <color rgb="FF63BE7B"/>
        <color rgb="FFFCFCFF"/>
        <color rgb="FFF8696B"/>
      </colorScale>
    </cfRule>
    <cfRule type="colorScale" priority="450">
      <colorScale>
        <cfvo type="min"/>
        <cfvo type="max"/>
        <color rgb="FF63BE7B"/>
        <color rgb="FFFCFCFF"/>
      </colorScale>
    </cfRule>
  </conditionalFormatting>
  <conditionalFormatting sqref="D23:D25">
    <cfRule type="colorScale" priority="340">
      <colorScale>
        <cfvo type="min"/>
        <cfvo type="percentile" val="50"/>
        <cfvo type="max"/>
        <color rgb="FFF8696B"/>
        <color rgb="FFFCFCFF"/>
        <color rgb="FF63BE7B"/>
      </colorScale>
    </cfRule>
  </conditionalFormatting>
  <conditionalFormatting sqref="G23:G25">
    <cfRule type="colorScale" priority="339">
      <colorScale>
        <cfvo type="min"/>
        <cfvo type="max"/>
        <color rgb="FFFCFCFF"/>
        <color rgb="FF63BE7B"/>
      </colorScale>
    </cfRule>
  </conditionalFormatting>
  <conditionalFormatting sqref="J23:J25">
    <cfRule type="colorScale" priority="338">
      <colorScale>
        <cfvo type="min"/>
        <cfvo type="max"/>
        <color rgb="FFFCFCFF"/>
        <color rgb="FF63BE7B"/>
      </colorScale>
    </cfRule>
  </conditionalFormatting>
  <conditionalFormatting sqref="M23:M25">
    <cfRule type="colorScale" priority="337">
      <colorScale>
        <cfvo type="min"/>
        <cfvo type="max"/>
        <color rgb="FFFCFCFF"/>
        <color rgb="FF63BE7B"/>
      </colorScale>
    </cfRule>
  </conditionalFormatting>
  <conditionalFormatting sqref="N23:N25">
    <cfRule type="colorScale" priority="336">
      <colorScale>
        <cfvo type="min"/>
        <cfvo type="max"/>
        <color rgb="FFFCFCFF"/>
        <color rgb="FF63BE7B"/>
      </colorScale>
    </cfRule>
  </conditionalFormatting>
  <conditionalFormatting sqref="O23:O25">
    <cfRule type="colorScale" priority="329">
      <colorScale>
        <cfvo type="min"/>
        <cfvo type="percentile" val="50"/>
        <cfvo type="max"/>
        <color rgb="FF63BE7B"/>
        <color rgb="FFFCFCFF"/>
        <color rgb="FFF8696B"/>
      </colorScale>
    </cfRule>
  </conditionalFormatting>
  <conditionalFormatting sqref="Q23:Q25">
    <cfRule type="colorScale" priority="335">
      <colorScale>
        <cfvo type="min"/>
        <cfvo type="percentile" val="50"/>
        <cfvo type="max"/>
        <color rgb="FFF8696B"/>
        <color rgb="FFFCFCFF"/>
        <color rgb="FF63BE7B"/>
      </colorScale>
    </cfRule>
  </conditionalFormatting>
  <conditionalFormatting sqref="R23:R25">
    <cfRule type="colorScale" priority="334">
      <colorScale>
        <cfvo type="min"/>
        <cfvo type="max"/>
        <color rgb="FFFCFCFF"/>
        <color rgb="FF63BE7B"/>
      </colorScale>
    </cfRule>
  </conditionalFormatting>
  <conditionalFormatting sqref="S23:S25">
    <cfRule type="colorScale" priority="333">
      <colorScale>
        <cfvo type="min"/>
        <cfvo type="percentile" val="50"/>
        <cfvo type="max"/>
        <color rgb="FFF8696B"/>
        <color rgb="FFFCFCFF"/>
        <color rgb="FF63BE7B"/>
      </colorScale>
    </cfRule>
  </conditionalFormatting>
  <conditionalFormatting sqref="T23:T25">
    <cfRule type="colorScale" priority="332">
      <colorScale>
        <cfvo type="min"/>
        <cfvo type="percentile" val="50"/>
        <cfvo type="max"/>
        <color rgb="FFF8696B"/>
        <color rgb="FFFCFCFF"/>
        <color rgb="FF63BE7B"/>
      </colorScale>
    </cfRule>
  </conditionalFormatting>
  <conditionalFormatting sqref="U23:U25">
    <cfRule type="colorScale" priority="331">
      <colorScale>
        <cfvo type="min"/>
        <cfvo type="percentile" val="50"/>
        <cfvo type="max"/>
        <color rgb="FFF8696B"/>
        <color rgb="FFFCFCFF"/>
        <color rgb="FF63BE7B"/>
      </colorScale>
    </cfRule>
  </conditionalFormatting>
  <conditionalFormatting sqref="W23:W25">
    <cfRule type="colorScale" priority="330">
      <colorScale>
        <cfvo type="min"/>
        <cfvo type="percentile" val="50"/>
        <cfvo type="max"/>
        <color rgb="FF63BE7B"/>
        <color rgb="FFFCFCFF"/>
        <color rgb="FFF8696B"/>
      </colorScale>
    </cfRule>
  </conditionalFormatting>
  <conditionalFormatting sqref="P23:P25">
    <cfRule type="colorScale" priority="328">
      <colorScale>
        <cfvo type="min"/>
        <cfvo type="percentile" val="50"/>
        <cfvo type="max"/>
        <color rgb="FF63BE7B"/>
        <color rgb="FFFCFCFF"/>
        <color rgb="FFF8696B"/>
      </colorScale>
    </cfRule>
  </conditionalFormatting>
  <conditionalFormatting sqref="V24:V25">
    <cfRule type="colorScale" priority="324">
      <colorScale>
        <cfvo type="min"/>
        <cfvo type="max"/>
        <color rgb="FFFFEF9C"/>
        <color rgb="FF63BE7B"/>
      </colorScale>
    </cfRule>
    <cfRule type="colorScale" priority="325">
      <colorScale>
        <cfvo type="min"/>
        <cfvo type="max"/>
        <color rgb="FFFFEF9C"/>
        <color rgb="FF63BE7B"/>
      </colorScale>
    </cfRule>
    <cfRule type="colorScale" priority="326">
      <colorScale>
        <cfvo type="min"/>
        <cfvo type="percentile" val="50"/>
        <cfvo type="max"/>
        <color rgb="FFF8696B"/>
        <color rgb="FFFFEB84"/>
        <color rgb="FF63BE7B"/>
      </colorScale>
    </cfRule>
    <cfRule type="colorScale" priority="327">
      <colorScale>
        <cfvo type="min"/>
        <cfvo type="percentile" val="50"/>
        <cfvo type="max"/>
        <color rgb="FFF8696B"/>
        <color rgb="FFFFEB84"/>
        <color rgb="FF63BE7B"/>
      </colorScale>
    </cfRule>
  </conditionalFormatting>
  <conditionalFormatting sqref="E25:N25">
    <cfRule type="colorScale" priority="310">
      <colorScale>
        <cfvo type="min"/>
        <cfvo type="max"/>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FEB84"/>
        <color rgb="FF63BE7B"/>
      </colorScale>
    </cfRule>
    <cfRule type="colorScale" priority="313">
      <colorScale>
        <cfvo type="min"/>
        <cfvo type="max"/>
        <color rgb="FFFFEF9C"/>
        <color rgb="FF63BE7B"/>
      </colorScale>
    </cfRule>
  </conditionalFormatting>
  <conditionalFormatting sqref="K25:L25">
    <cfRule type="colorScale" priority="309">
      <colorScale>
        <cfvo type="min"/>
        <cfvo type="max"/>
        <color rgb="FFFCFCFF"/>
        <color rgb="FF63BE7B"/>
      </colorScale>
    </cfRule>
  </conditionalFormatting>
  <conditionalFormatting sqref="K25:L25">
    <cfRule type="colorScale" priority="320">
      <colorScale>
        <cfvo type="min"/>
        <cfvo type="percentile" val="50"/>
        <cfvo type="max"/>
        <color rgb="FFF8696B"/>
        <color rgb="FFFCFCFF"/>
        <color rgb="FF63BE7B"/>
      </colorScale>
    </cfRule>
    <cfRule type="colorScale" priority="321">
      <colorScale>
        <cfvo type="min"/>
        <cfvo type="max"/>
        <color rgb="FFFCFCFF"/>
        <color rgb="FF63BE7B"/>
      </colorScale>
    </cfRule>
  </conditionalFormatting>
  <conditionalFormatting sqref="K25:L25">
    <cfRule type="colorScale" priority="314">
      <colorScale>
        <cfvo type="min"/>
        <cfvo type="max"/>
        <color rgb="FFFCFCFF"/>
        <color rgb="FF63BE7B"/>
      </colorScale>
    </cfRule>
  </conditionalFormatting>
  <conditionalFormatting sqref="K25:L25">
    <cfRule type="colorScale" priority="315">
      <colorScale>
        <cfvo type="min"/>
        <cfvo type="max"/>
        <color rgb="FFFCFCFF"/>
        <color rgb="FF63BE7B"/>
      </colorScale>
    </cfRule>
  </conditionalFormatting>
  <conditionalFormatting sqref="R25:S25">
    <cfRule type="colorScale" priority="319">
      <colorScale>
        <cfvo type="min"/>
        <cfvo type="max"/>
        <color rgb="FFFCFCFF"/>
        <color rgb="FF63BE7B"/>
      </colorScale>
    </cfRule>
  </conditionalFormatting>
  <conditionalFormatting sqref="R25:S25">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onditionalFormatting>
  <conditionalFormatting sqref="R25:S25">
    <cfRule type="colorScale" priority="316">
      <colorScale>
        <cfvo type="min"/>
        <cfvo type="max"/>
        <color rgb="FFFCFCFF"/>
        <color rgb="FF63BE7B"/>
      </colorScale>
    </cfRule>
    <cfRule type="colorScale" priority="317">
      <colorScale>
        <cfvo type="min"/>
        <cfvo type="max"/>
        <color rgb="FFFFEF9C"/>
        <color rgb="FF63BE7B"/>
      </colorScale>
    </cfRule>
  </conditionalFormatting>
  <conditionalFormatting sqref="R25:S25">
    <cfRule type="colorScale" priority="318">
      <colorScale>
        <cfvo type="min"/>
        <cfvo type="max"/>
        <color rgb="FFFFEF9C"/>
        <color rgb="FF63BE7B"/>
      </colorScale>
    </cfRule>
  </conditionalFormatting>
  <conditionalFormatting sqref="D26:D27">
    <cfRule type="colorScale" priority="131">
      <colorScale>
        <cfvo type="min"/>
        <cfvo type="percentile" val="50"/>
        <cfvo type="max"/>
        <color rgb="FFF8696B"/>
        <color rgb="FFFCFCFF"/>
        <color rgb="FF63BE7B"/>
      </colorScale>
    </cfRule>
  </conditionalFormatting>
  <conditionalFormatting sqref="E26:E27">
    <cfRule type="colorScale" priority="132">
      <colorScale>
        <cfvo type="min"/>
        <cfvo type="max"/>
        <color rgb="FFFCFCFF"/>
        <color rgb="FF63BE7B"/>
      </colorScale>
    </cfRule>
  </conditionalFormatting>
  <conditionalFormatting sqref="E26:N26 N27:N32">
    <cfRule type="colorScale" priority="127">
      <colorScale>
        <cfvo type="min"/>
        <cfvo type="max"/>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FEB84"/>
        <color rgb="FF63BE7B"/>
      </colorScale>
    </cfRule>
    <cfRule type="colorScale" priority="130">
      <colorScale>
        <cfvo type="min"/>
        <cfvo type="max"/>
        <color rgb="FFFFEF9C"/>
        <color rgb="FF63BE7B"/>
      </colorScale>
    </cfRule>
  </conditionalFormatting>
  <conditionalFormatting sqref="F26:F27">
    <cfRule type="colorScale" priority="133">
      <colorScale>
        <cfvo type="min"/>
        <cfvo type="max"/>
        <color rgb="FFFCFCFF"/>
        <color rgb="FF63BE7B"/>
      </colorScale>
    </cfRule>
  </conditionalFormatting>
  <conditionalFormatting sqref="G26:G27">
    <cfRule type="colorScale" priority="134">
      <colorScale>
        <cfvo type="min"/>
        <cfvo type="max"/>
        <color rgb="FFFCFCFF"/>
        <color rgb="FF63BE7B"/>
      </colorScale>
    </cfRule>
  </conditionalFormatting>
  <conditionalFormatting sqref="K26:L26">
    <cfRule type="colorScale" priority="135">
      <colorScale>
        <cfvo type="min"/>
        <cfvo type="max"/>
        <color rgb="FFFCFCFF"/>
        <color rgb="FF63BE7B"/>
      </colorScale>
    </cfRule>
  </conditionalFormatting>
  <conditionalFormatting sqref="W26:W27 Q26:U27">
    <cfRule type="colorScale" priority="126">
      <colorScale>
        <cfvo type="min"/>
        <cfvo type="max"/>
        <color rgb="FFFFEF9C"/>
        <color rgb="FF63BE7B"/>
      </colorScale>
    </cfRule>
  </conditionalFormatting>
  <conditionalFormatting sqref="R26:T26">
    <cfRule type="colorScale" priority="136">
      <colorScale>
        <cfvo type="min"/>
        <cfvo type="max"/>
        <color rgb="FFFCFCFF"/>
        <color rgb="FF63BE7B"/>
      </colorScale>
    </cfRule>
  </conditionalFormatting>
  <conditionalFormatting sqref="V26:V32">
    <cfRule type="colorScale" priority="124">
      <colorScale>
        <cfvo type="min"/>
        <cfvo type="max"/>
        <color rgb="FFFFEF9C"/>
        <color rgb="FF63BE7B"/>
      </colorScale>
    </cfRule>
    <cfRule type="colorScale" priority="125">
      <colorScale>
        <cfvo type="min"/>
        <cfvo type="max"/>
        <color rgb="FFFFEF9C"/>
        <color rgb="FF63BE7B"/>
      </colorScale>
    </cfRule>
  </conditionalFormatting>
  <conditionalFormatting sqref="J26:J27">
    <cfRule type="colorScale" priority="123">
      <colorScale>
        <cfvo type="min"/>
        <cfvo type="max"/>
        <color rgb="FFFCFCFF"/>
        <color rgb="FF63BE7B"/>
      </colorScale>
    </cfRule>
  </conditionalFormatting>
  <conditionalFormatting sqref="D26:D27">
    <cfRule type="colorScale" priority="137">
      <colorScale>
        <cfvo type="min"/>
        <cfvo type="percentile" val="50"/>
        <cfvo type="max"/>
        <color rgb="FFF8696B"/>
        <color rgb="FFFCFCFF"/>
        <color rgb="FF63BE7B"/>
      </colorScale>
    </cfRule>
  </conditionalFormatting>
  <conditionalFormatting sqref="E26:E27">
    <cfRule type="colorScale" priority="138">
      <colorScale>
        <cfvo type="min"/>
        <cfvo type="max"/>
        <color rgb="FFFCFCFF"/>
        <color rgb="FF63BE7B"/>
      </colorScale>
    </cfRule>
  </conditionalFormatting>
  <conditionalFormatting sqref="F26:F27">
    <cfRule type="colorScale" priority="139">
      <colorScale>
        <cfvo type="min"/>
        <cfvo type="max"/>
        <color rgb="FFFCFCFF"/>
        <color rgb="FF63BE7B"/>
      </colorScale>
    </cfRule>
  </conditionalFormatting>
  <conditionalFormatting sqref="G26:G27">
    <cfRule type="colorScale" priority="140">
      <colorScale>
        <cfvo type="min"/>
        <cfvo type="max"/>
        <color rgb="FFFCFCFF"/>
        <color rgb="FF63BE7B"/>
      </colorScale>
    </cfRule>
  </conditionalFormatting>
  <conditionalFormatting sqref="H26:H27">
    <cfRule type="colorScale" priority="141">
      <colorScale>
        <cfvo type="min"/>
        <cfvo type="percentile" val="50"/>
        <cfvo type="max"/>
        <color rgb="FFF8696B"/>
        <color rgb="FFFCFCFF"/>
        <color rgb="FF63BE7B"/>
      </colorScale>
    </cfRule>
  </conditionalFormatting>
  <conditionalFormatting sqref="H26:H27">
    <cfRule type="colorScale" priority="142">
      <colorScale>
        <cfvo type="min"/>
        <cfvo type="percentile" val="50"/>
        <cfvo type="max"/>
        <color rgb="FFF8696B"/>
        <color rgb="FFFCFCFF"/>
        <color rgb="FF5A8AC6"/>
      </colorScale>
    </cfRule>
    <cfRule type="colorScale" priority="143">
      <colorScale>
        <cfvo type="min"/>
        <cfvo type="percentile" val="50"/>
        <cfvo type="max"/>
        <color rgb="FFF8696B"/>
        <color rgb="FFFCFCFF"/>
        <color rgb="FF63BE7B"/>
      </colorScale>
    </cfRule>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onditionalFormatting>
  <conditionalFormatting sqref="K26:L26">
    <cfRule type="colorScale" priority="146">
      <colorScale>
        <cfvo type="min"/>
        <cfvo type="max"/>
        <color rgb="FFFCFCFF"/>
        <color rgb="FF63BE7B"/>
      </colorScale>
    </cfRule>
  </conditionalFormatting>
  <conditionalFormatting sqref="I26:I27">
    <cfRule type="colorScale" priority="147">
      <colorScale>
        <cfvo type="min"/>
        <cfvo type="percentile" val="50"/>
        <cfvo type="max"/>
        <color rgb="FFF8696B"/>
        <color rgb="FFFCFCFF"/>
        <color rgb="FF63BE7B"/>
      </colorScale>
    </cfRule>
  </conditionalFormatting>
  <conditionalFormatting sqref="I26:I27">
    <cfRule type="colorScale" priority="148">
      <colorScale>
        <cfvo type="min"/>
        <cfvo type="percentile" val="50"/>
        <cfvo type="max"/>
        <color rgb="FFF8696B"/>
        <color rgb="FFFCFCFF"/>
        <color rgb="FF5A8AC6"/>
      </colorScale>
    </cfRule>
    <cfRule type="colorScale" priority="149">
      <colorScale>
        <cfvo type="min"/>
        <cfvo type="percentile" val="50"/>
        <cfvo type="max"/>
        <color rgb="FFF8696B"/>
        <color rgb="FFFCFCFF"/>
        <color rgb="FF63BE7B"/>
      </colorScale>
    </cfRule>
    <cfRule type="colorScale" priority="150">
      <colorScale>
        <cfvo type="min"/>
        <cfvo type="max"/>
        <color rgb="FFFCFCFF"/>
        <color rgb="FF63BE7B"/>
      </colorScale>
    </cfRule>
    <cfRule type="colorScale" priority="151">
      <colorScale>
        <cfvo type="min"/>
        <cfvo type="percentile" val="50"/>
        <cfvo type="max"/>
        <color rgb="FFF8696B"/>
        <color rgb="FFFCFCFF"/>
        <color rgb="FF63BE7B"/>
      </colorScale>
    </cfRule>
  </conditionalFormatting>
  <conditionalFormatting sqref="O26:O27">
    <cfRule type="colorScale" priority="152">
      <colorScale>
        <cfvo type="min"/>
        <cfvo type="percentile" val="50"/>
        <cfvo type="max"/>
        <color rgb="FF63BE7B"/>
        <color rgb="FFFCFCFF"/>
        <color rgb="FFF8696B"/>
      </colorScale>
    </cfRule>
  </conditionalFormatting>
  <conditionalFormatting sqref="O26:O27">
    <cfRule type="colorScale" priority="153">
      <colorScale>
        <cfvo type="min"/>
        <cfvo type="percentile" val="50"/>
        <cfvo type="max"/>
        <color rgb="FF63BE7B"/>
        <color rgb="FFFCFCFF"/>
        <color rgb="FFF8696B"/>
      </colorScale>
    </cfRule>
  </conditionalFormatting>
  <conditionalFormatting sqref="P26:P27">
    <cfRule type="colorScale" priority="154">
      <colorScale>
        <cfvo type="min"/>
        <cfvo type="percentile" val="50"/>
        <cfvo type="max"/>
        <color rgb="FF63BE7B"/>
        <color rgb="FFFCFCFF"/>
        <color rgb="FFF8696B"/>
      </colorScale>
    </cfRule>
    <cfRule type="colorScale" priority="155">
      <colorScale>
        <cfvo type="min"/>
        <cfvo type="max"/>
        <color rgb="FFFCFCFF"/>
        <color rgb="FFF8696B"/>
      </colorScale>
    </cfRule>
  </conditionalFormatting>
  <conditionalFormatting sqref="P26:P27">
    <cfRule type="colorScale" priority="156">
      <colorScale>
        <cfvo type="min"/>
        <cfvo type="percentile" val="50"/>
        <cfvo type="max"/>
        <color rgb="FF63BE7B"/>
        <color rgb="FFFCFCFF"/>
        <color rgb="FFF8696B"/>
      </colorScale>
    </cfRule>
  </conditionalFormatting>
  <conditionalFormatting sqref="Q26:Q27">
    <cfRule type="colorScale" priority="157">
      <colorScale>
        <cfvo type="min"/>
        <cfvo type="percentile" val="50"/>
        <cfvo type="max"/>
        <color rgb="FFF8696B"/>
        <color rgb="FFFCFCFF"/>
        <color rgb="FF63BE7B"/>
      </colorScale>
    </cfRule>
    <cfRule type="colorScale" priority="158">
      <colorScale>
        <cfvo type="min"/>
        <cfvo type="max"/>
        <color rgb="FFFCFCFF"/>
        <color rgb="FF63BE7B"/>
      </colorScale>
    </cfRule>
  </conditionalFormatting>
  <conditionalFormatting sqref="Q26:Q27">
    <cfRule type="colorScale" priority="159">
      <colorScale>
        <cfvo type="min"/>
        <cfvo type="max"/>
        <color rgb="FFFCFCFF"/>
        <color rgb="FF63BE7B"/>
      </colorScale>
    </cfRule>
    <cfRule type="colorScale" priority="160">
      <colorScale>
        <cfvo type="min"/>
        <cfvo type="max"/>
        <color rgb="FFFFEF9C"/>
        <color rgb="FF63BE7B"/>
      </colorScale>
    </cfRule>
  </conditionalFormatting>
  <conditionalFormatting sqref="Q26:Q27">
    <cfRule type="colorScale" priority="161">
      <colorScale>
        <cfvo type="min"/>
        <cfvo type="max"/>
        <color rgb="FFFFEF9C"/>
        <color rgb="FF63BE7B"/>
      </colorScale>
    </cfRule>
  </conditionalFormatting>
  <conditionalFormatting sqref="R26:T26">
    <cfRule type="colorScale" priority="162">
      <colorScale>
        <cfvo type="min"/>
        <cfvo type="max"/>
        <color rgb="FFFCFCFF"/>
        <color rgb="FF63BE7B"/>
      </colorScale>
    </cfRule>
    <cfRule type="colorScale" priority="163">
      <colorScale>
        <cfvo type="min"/>
        <cfvo type="max"/>
        <color rgb="FFFFEF9C"/>
        <color rgb="FF63BE7B"/>
      </colorScale>
    </cfRule>
  </conditionalFormatting>
  <conditionalFormatting sqref="R26:T26">
    <cfRule type="colorScale" priority="164">
      <colorScale>
        <cfvo type="min"/>
        <cfvo type="max"/>
        <color rgb="FFFFEF9C"/>
        <color rgb="FF63BE7B"/>
      </colorScale>
    </cfRule>
  </conditionalFormatting>
  <conditionalFormatting sqref="T26:T27">
    <cfRule type="colorScale" priority="165">
      <colorScale>
        <cfvo type="min"/>
        <cfvo type="percentile" val="50"/>
        <cfvo type="max"/>
        <color rgb="FFF8696B"/>
        <color rgb="FFFCFCFF"/>
        <color rgb="FF63BE7B"/>
      </colorScale>
    </cfRule>
    <cfRule type="colorScale" priority="166">
      <colorScale>
        <cfvo type="min"/>
        <cfvo type="max"/>
        <color rgb="FFFCFCFF"/>
        <color rgb="FF63BE7B"/>
      </colorScale>
    </cfRule>
  </conditionalFormatting>
  <conditionalFormatting sqref="T26:T27">
    <cfRule type="colorScale" priority="167">
      <colorScale>
        <cfvo type="min"/>
        <cfvo type="max"/>
        <color rgb="FFFCFCFF"/>
        <color rgb="FF63BE7B"/>
      </colorScale>
    </cfRule>
    <cfRule type="colorScale" priority="168">
      <colorScale>
        <cfvo type="min"/>
        <cfvo type="max"/>
        <color rgb="FFFFEF9C"/>
        <color rgb="FF63BE7B"/>
      </colorScale>
    </cfRule>
  </conditionalFormatting>
  <conditionalFormatting sqref="T26:T27">
    <cfRule type="colorScale" priority="169">
      <colorScale>
        <cfvo type="min"/>
        <cfvo type="max"/>
        <color rgb="FFFFEF9C"/>
        <color rgb="FF63BE7B"/>
      </colorScale>
    </cfRule>
  </conditionalFormatting>
  <conditionalFormatting sqref="U26:U27">
    <cfRule type="colorScale" priority="170">
      <colorScale>
        <cfvo type="min"/>
        <cfvo type="percentile" val="50"/>
        <cfvo type="max"/>
        <color rgb="FFF8696B"/>
        <color rgb="FFFCFCFF"/>
        <color rgb="FF63BE7B"/>
      </colorScale>
    </cfRule>
  </conditionalFormatting>
  <conditionalFormatting sqref="U26:U27">
    <cfRule type="colorScale" priority="171">
      <colorScale>
        <cfvo type="min"/>
        <cfvo type="max"/>
        <color rgb="FFFCFCFF"/>
        <color rgb="FF63BE7B"/>
      </colorScale>
    </cfRule>
  </conditionalFormatting>
  <conditionalFormatting sqref="U26:U27 W26:W27">
    <cfRule type="colorScale" priority="172">
      <colorScale>
        <cfvo type="min"/>
        <cfvo type="max"/>
        <color rgb="FFFFEF9C"/>
        <color rgb="FF63BE7B"/>
      </colorScale>
    </cfRule>
    <cfRule type="colorScale" priority="173">
      <colorScale>
        <cfvo type="min"/>
        <cfvo type="max"/>
        <color rgb="FFFFEF9C"/>
        <color rgb="FF63BE7B"/>
      </colorScale>
    </cfRule>
  </conditionalFormatting>
  <conditionalFormatting sqref="W26:W27">
    <cfRule type="colorScale" priority="174">
      <colorScale>
        <cfvo type="min"/>
        <cfvo type="percentile" val="50"/>
        <cfvo type="max"/>
        <color rgb="FF63BE7B"/>
        <color rgb="FFFCFCFF"/>
        <color rgb="FFF8696B"/>
      </colorScale>
    </cfRule>
  </conditionalFormatting>
  <conditionalFormatting sqref="W26:W27">
    <cfRule type="colorScale" priority="175">
      <colorScale>
        <cfvo type="min"/>
        <cfvo type="percentile" val="50"/>
        <cfvo type="max"/>
        <color rgb="FF63BE7B"/>
        <color rgb="FFFCFCFF"/>
        <color rgb="FFF8696B"/>
      </colorScale>
    </cfRule>
    <cfRule type="colorScale" priority="176">
      <colorScale>
        <cfvo type="min"/>
        <cfvo type="max"/>
        <color rgb="FF63BE7B"/>
        <color rgb="FFFCFCFF"/>
      </colorScale>
    </cfRule>
  </conditionalFormatting>
  <conditionalFormatting sqref="J26:J27">
    <cfRule type="colorScale" priority="177">
      <colorScale>
        <cfvo type="min"/>
        <cfvo type="max"/>
        <color rgb="FFFCFCFF"/>
        <color rgb="FF63BE7B"/>
      </colorScale>
    </cfRule>
  </conditionalFormatting>
  <conditionalFormatting sqref="M26:M27">
    <cfRule type="colorScale" priority="178">
      <colorScale>
        <cfvo type="min"/>
        <cfvo type="max"/>
        <color rgb="FFFCFCFF"/>
        <color rgb="FF63BE7B"/>
      </colorScale>
    </cfRule>
  </conditionalFormatting>
  <conditionalFormatting sqref="M26:N26 N27:N32">
    <cfRule type="colorScale" priority="179">
      <colorScale>
        <cfvo type="min"/>
        <cfvo type="max"/>
        <color rgb="FFFCFCFF"/>
        <color rgb="FF63BE7B"/>
      </colorScale>
    </cfRule>
  </conditionalFormatting>
  <conditionalFormatting sqref="N26:N32">
    <cfRule type="colorScale" priority="180">
      <colorScale>
        <cfvo type="min"/>
        <cfvo type="max"/>
        <color rgb="FFFCFCFF"/>
        <color rgb="FF63BE7B"/>
      </colorScale>
    </cfRule>
  </conditionalFormatting>
  <conditionalFormatting sqref="D26:D27">
    <cfRule type="colorScale" priority="181">
      <colorScale>
        <cfvo type="min"/>
        <cfvo type="percentile" val="50"/>
        <cfvo type="max"/>
        <color rgb="FFF8696B"/>
        <color rgb="FFFCFCFF"/>
        <color rgb="FF63BE7B"/>
      </colorScale>
    </cfRule>
  </conditionalFormatting>
  <conditionalFormatting sqref="E26:E27">
    <cfRule type="colorScale" priority="182">
      <colorScale>
        <cfvo type="min"/>
        <cfvo type="max"/>
        <color rgb="FFFCFCFF"/>
        <color rgb="FF63BE7B"/>
      </colorScale>
    </cfRule>
  </conditionalFormatting>
  <conditionalFormatting sqref="F26:F27">
    <cfRule type="colorScale" priority="183">
      <colorScale>
        <cfvo type="min"/>
        <cfvo type="max"/>
        <color rgb="FFFCFCFF"/>
        <color rgb="FF63BE7B"/>
      </colorScale>
    </cfRule>
  </conditionalFormatting>
  <conditionalFormatting sqref="H26:H27">
    <cfRule type="colorScale" priority="184">
      <colorScale>
        <cfvo type="min"/>
        <cfvo type="percentile" val="50"/>
        <cfvo type="max"/>
        <color rgb="FFF8696B"/>
        <color rgb="FFFCFCFF"/>
        <color rgb="FF63BE7B"/>
      </colorScale>
    </cfRule>
  </conditionalFormatting>
  <conditionalFormatting sqref="I26:I27">
    <cfRule type="colorScale" priority="185">
      <colorScale>
        <cfvo type="min"/>
        <cfvo type="percentile" val="50"/>
        <cfvo type="max"/>
        <color rgb="FFF8696B"/>
        <color rgb="FFFCFCFF"/>
        <color rgb="FF63BE7B"/>
      </colorScale>
    </cfRule>
  </conditionalFormatting>
  <conditionalFormatting sqref="O26:O27">
    <cfRule type="colorScale" priority="186">
      <colorScale>
        <cfvo type="min"/>
        <cfvo type="percentile" val="50"/>
        <cfvo type="max"/>
        <color rgb="FF63BE7B"/>
        <color rgb="FFFCFCFF"/>
        <color rgb="FFF8696B"/>
      </colorScale>
    </cfRule>
  </conditionalFormatting>
  <conditionalFormatting sqref="U26:U27">
    <cfRule type="colorScale" priority="187">
      <colorScale>
        <cfvo type="min"/>
        <cfvo type="percentile" val="50"/>
        <cfvo type="max"/>
        <color rgb="FFF8696B"/>
        <color rgb="FFFCFCFF"/>
        <color rgb="FF63BE7B"/>
      </colorScale>
    </cfRule>
  </conditionalFormatting>
  <conditionalFormatting sqref="W26:W27">
    <cfRule type="colorScale" priority="188">
      <colorScale>
        <cfvo type="min"/>
        <cfvo type="percentile" val="50"/>
        <cfvo type="max"/>
        <color rgb="FF63BE7B"/>
        <color rgb="FFFCFCFF"/>
        <color rgb="FFF8696B"/>
      </colorScale>
    </cfRule>
  </conditionalFormatting>
  <conditionalFormatting sqref="K26:K27">
    <cfRule type="colorScale" priority="189">
      <colorScale>
        <cfvo type="min"/>
        <cfvo type="percentile" val="50"/>
        <cfvo type="max"/>
        <color rgb="FFF8696B"/>
        <color rgb="FFFCFCFF"/>
        <color rgb="FF63BE7B"/>
      </colorScale>
    </cfRule>
  </conditionalFormatting>
  <conditionalFormatting sqref="L26:L27">
    <cfRule type="colorScale" priority="190">
      <colorScale>
        <cfvo type="min"/>
        <cfvo type="percentile" val="50"/>
        <cfvo type="max"/>
        <color rgb="FFF8696B"/>
        <color rgb="FFFCFCFF"/>
        <color rgb="FF63BE7B"/>
      </colorScale>
    </cfRule>
  </conditionalFormatting>
  <conditionalFormatting sqref="F26:F27">
    <cfRule type="colorScale" priority="191">
      <colorScale>
        <cfvo type="min"/>
        <cfvo type="max"/>
        <color rgb="FFFCFCFF"/>
        <color rgb="FF63BE7B"/>
      </colorScale>
    </cfRule>
  </conditionalFormatting>
  <conditionalFormatting sqref="G26:G27">
    <cfRule type="colorScale" priority="192">
      <colorScale>
        <cfvo type="min"/>
        <cfvo type="max"/>
        <color rgb="FFFCFCFF"/>
        <color rgb="FF63BE7B"/>
      </colorScale>
    </cfRule>
    <cfRule type="colorScale" priority="193">
      <colorScale>
        <cfvo type="min"/>
        <cfvo type="percentile" val="50"/>
        <cfvo type="max"/>
        <color rgb="FFF8696B"/>
        <color rgb="FFFCFCFF"/>
        <color rgb="FF63BE7B"/>
      </colorScale>
    </cfRule>
  </conditionalFormatting>
  <conditionalFormatting sqref="P26:P27">
    <cfRule type="colorScale" priority="194">
      <colorScale>
        <cfvo type="min"/>
        <cfvo type="percentile" val="50"/>
        <cfvo type="max"/>
        <color rgb="FF63BE7B"/>
        <color rgb="FFFCFCFF"/>
        <color rgb="FFF8696B"/>
      </colorScale>
    </cfRule>
  </conditionalFormatting>
  <conditionalFormatting sqref="Q26:Q27">
    <cfRule type="colorScale" priority="195">
      <colorScale>
        <cfvo type="min"/>
        <cfvo type="percentile" val="50"/>
        <cfvo type="max"/>
        <color rgb="FFF8696B"/>
        <color rgb="FFFCFCFF"/>
        <color rgb="FF63BE7B"/>
      </colorScale>
    </cfRule>
  </conditionalFormatting>
  <conditionalFormatting sqref="J26:J27">
    <cfRule type="colorScale" priority="196">
      <colorScale>
        <cfvo type="min"/>
        <cfvo type="max"/>
        <color rgb="FFFCFCFF"/>
        <color rgb="FF63BE7B"/>
      </colorScale>
    </cfRule>
    <cfRule type="colorScale" priority="197">
      <colorScale>
        <cfvo type="min"/>
        <cfvo type="percentile" val="50"/>
        <cfvo type="max"/>
        <color rgb="FFF8696B"/>
        <color rgb="FFFCFCFF"/>
        <color rgb="FF63BE7B"/>
      </colorScale>
    </cfRule>
  </conditionalFormatting>
  <conditionalFormatting sqref="M26:M27">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onditionalFormatting>
  <conditionalFormatting sqref="D26:D27">
    <cfRule type="colorScale" priority="200">
      <colorScale>
        <cfvo type="min"/>
        <cfvo type="percentile" val="50"/>
        <cfvo type="max"/>
        <color rgb="FFF8696B"/>
        <color rgb="FFFCFCFF"/>
        <color rgb="FF63BE7B"/>
      </colorScale>
    </cfRule>
  </conditionalFormatting>
  <conditionalFormatting sqref="K26:K27">
    <cfRule type="colorScale" priority="201">
      <colorScale>
        <cfvo type="min"/>
        <cfvo type="percentile" val="50"/>
        <cfvo type="max"/>
        <color rgb="FFF8696B"/>
        <color rgb="FFFCFCFF"/>
        <color rgb="FF63BE7B"/>
      </colorScale>
    </cfRule>
  </conditionalFormatting>
  <conditionalFormatting sqref="L26:L27">
    <cfRule type="colorScale" priority="202">
      <colorScale>
        <cfvo type="min"/>
        <cfvo type="percentile" val="50"/>
        <cfvo type="max"/>
        <color rgb="FFF8696B"/>
        <color rgb="FFFCFCFF"/>
        <color rgb="FF63BE7B"/>
      </colorScale>
    </cfRule>
  </conditionalFormatting>
  <conditionalFormatting sqref="E26:E27">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onditionalFormatting>
  <conditionalFormatting sqref="E26:E27">
    <cfRule type="colorScale" priority="205">
      <colorScale>
        <cfvo type="min"/>
        <cfvo type="percentile" val="50"/>
        <cfvo type="max"/>
        <color rgb="FFF8696B"/>
        <color rgb="FFFCFCFF"/>
        <color rgb="FF63BE7B"/>
      </colorScale>
    </cfRule>
  </conditionalFormatting>
  <conditionalFormatting sqref="E26:E27">
    <cfRule type="colorScale" priority="206">
      <colorScale>
        <cfvo type="min"/>
        <cfvo type="max"/>
        <color rgb="FFFCFCFF"/>
        <color rgb="FF63BE7B"/>
      </colorScale>
    </cfRule>
  </conditionalFormatting>
  <conditionalFormatting sqref="F26:F27">
    <cfRule type="colorScale" priority="207">
      <colorScale>
        <cfvo type="min"/>
        <cfvo type="percentile" val="50"/>
        <cfvo type="max"/>
        <color rgb="FFF8696B"/>
        <color rgb="FFFCFCFF"/>
        <color rgb="FF63BE7B"/>
      </colorScale>
    </cfRule>
    <cfRule type="colorScale" priority="208">
      <colorScale>
        <cfvo type="min"/>
        <cfvo type="max"/>
        <color rgb="FFFCFCFF"/>
        <color rgb="FF63BE7B"/>
      </colorScale>
    </cfRule>
  </conditionalFormatting>
  <conditionalFormatting sqref="F26:F27">
    <cfRule type="colorScale" priority="209">
      <colorScale>
        <cfvo type="min"/>
        <cfvo type="percentile" val="50"/>
        <cfvo type="max"/>
        <color rgb="FFF8696B"/>
        <color rgb="FFFCFCFF"/>
        <color rgb="FF63BE7B"/>
      </colorScale>
    </cfRule>
  </conditionalFormatting>
  <conditionalFormatting sqref="G26:G27">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onditionalFormatting>
  <conditionalFormatting sqref="G26:G27">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onditionalFormatting>
  <conditionalFormatting sqref="G26:G27">
    <cfRule type="colorScale" priority="214">
      <colorScale>
        <cfvo type="min"/>
        <cfvo type="max"/>
        <color rgb="FFFCFCFF"/>
        <color rgb="FF63BE7B"/>
      </colorScale>
    </cfRule>
  </conditionalFormatting>
  <conditionalFormatting sqref="H26:H27">
    <cfRule type="colorScale" priority="215">
      <colorScale>
        <cfvo type="min"/>
        <cfvo type="percentile" val="50"/>
        <cfvo type="max"/>
        <color rgb="FFF8696B"/>
        <color rgb="FFFCFCFF"/>
        <color rgb="FF63BE7B"/>
      </colorScale>
    </cfRule>
    <cfRule type="colorScale" priority="216">
      <colorScale>
        <cfvo type="min"/>
        <cfvo type="max"/>
        <color rgb="FFFCFCFF"/>
        <color rgb="FF63BE7B"/>
      </colorScale>
    </cfRule>
  </conditionalFormatting>
  <conditionalFormatting sqref="H26:H27">
    <cfRule type="colorScale" priority="217">
      <colorScale>
        <cfvo type="min"/>
        <cfvo type="percentile" val="50"/>
        <cfvo type="max"/>
        <color rgb="FFF8696B"/>
        <color rgb="FFFCFCFF"/>
        <color rgb="FF63BE7B"/>
      </colorScale>
    </cfRule>
  </conditionalFormatting>
  <conditionalFormatting sqref="I26:I27">
    <cfRule type="colorScale" priority="218">
      <colorScale>
        <cfvo type="min"/>
        <cfvo type="percentile" val="50"/>
        <cfvo type="max"/>
        <color rgb="FFF8696B"/>
        <color rgb="FFFCFCFF"/>
        <color rgb="FF63BE7B"/>
      </colorScale>
    </cfRule>
    <cfRule type="colorScale" priority="219">
      <colorScale>
        <cfvo type="min"/>
        <cfvo type="max"/>
        <color rgb="FFFCFCFF"/>
        <color rgb="FF63BE7B"/>
      </colorScale>
    </cfRule>
  </conditionalFormatting>
  <conditionalFormatting sqref="I26:I27">
    <cfRule type="colorScale" priority="220">
      <colorScale>
        <cfvo type="min"/>
        <cfvo type="percentile" val="50"/>
        <cfvo type="max"/>
        <color rgb="FFF8696B"/>
        <color rgb="FFFCFCFF"/>
        <color rgb="FF63BE7B"/>
      </colorScale>
    </cfRule>
  </conditionalFormatting>
  <conditionalFormatting sqref="K26:L26">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O26:O27">
    <cfRule type="colorScale" priority="223">
      <colorScale>
        <cfvo type="min"/>
        <cfvo type="percentile" val="50"/>
        <cfvo type="max"/>
        <color rgb="FF63BE7B"/>
        <color rgb="FFFCFCFF"/>
        <color rgb="FFF8696B"/>
      </colorScale>
    </cfRule>
  </conditionalFormatting>
  <conditionalFormatting sqref="P26:P27">
    <cfRule type="colorScale" priority="224">
      <colorScale>
        <cfvo type="min"/>
        <cfvo type="percentile" val="50"/>
        <cfvo type="max"/>
        <color rgb="FF63BE7B"/>
        <color rgb="FFFCFCFF"/>
        <color rgb="FFF8696B"/>
      </colorScale>
    </cfRule>
  </conditionalFormatting>
  <conditionalFormatting sqref="Q26:Q27">
    <cfRule type="colorScale" priority="225">
      <colorScale>
        <cfvo type="min"/>
        <cfvo type="percentile" val="50"/>
        <cfvo type="max"/>
        <color rgb="FFF8696B"/>
        <color rgb="FFFCFCFF"/>
        <color rgb="FF63BE7B"/>
      </colorScale>
    </cfRule>
  </conditionalFormatting>
  <conditionalFormatting sqref="R26:R27">
    <cfRule type="colorScale" priority="226">
      <colorScale>
        <cfvo type="min"/>
        <cfvo type="max"/>
        <color rgb="FFFCFCFF"/>
        <color rgb="FF63BE7B"/>
      </colorScale>
    </cfRule>
  </conditionalFormatting>
  <conditionalFormatting sqref="R26:R27">
    <cfRule type="colorScale" priority="22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26:T26">
    <cfRule type="colorScale" priority="229">
      <colorScale>
        <cfvo type="min"/>
        <cfvo type="percentile" val="50"/>
        <cfvo type="max"/>
        <color rgb="FFF8696B"/>
        <color rgb="FFFCFCFF"/>
        <color rgb="FF63BE7B"/>
      </colorScale>
    </cfRule>
    <cfRule type="colorScale" priority="230">
      <colorScale>
        <cfvo type="min"/>
        <cfvo type="max"/>
        <color rgb="FFFCFCFF"/>
        <color rgb="FF63BE7B"/>
      </colorScale>
    </cfRule>
  </conditionalFormatting>
  <conditionalFormatting sqref="S26:S27 T26">
    <cfRule type="colorScale" priority="231">
      <colorScale>
        <cfvo type="min"/>
        <cfvo type="max"/>
        <color rgb="FFFCFCFF"/>
        <color rgb="FF63BE7B"/>
      </colorScale>
    </cfRule>
  </conditionalFormatting>
  <conditionalFormatting sqref="S26:S27 T26">
    <cfRule type="colorScale" priority="232">
      <colorScale>
        <cfvo type="min"/>
        <cfvo type="percentile" val="50"/>
        <cfvo type="max"/>
        <color rgb="FFF8696B"/>
        <color rgb="FFFCFCFF"/>
        <color rgb="FF63BE7B"/>
      </colorScale>
    </cfRule>
    <cfRule type="colorScale" priority="233">
      <colorScale>
        <cfvo type="min"/>
        <cfvo type="max"/>
        <color rgb="FFFCFCFF"/>
        <color rgb="FF63BE7B"/>
      </colorScale>
    </cfRule>
  </conditionalFormatting>
  <conditionalFormatting sqref="T26:T27">
    <cfRule type="colorScale" priority="234">
      <colorScale>
        <cfvo type="min"/>
        <cfvo type="max"/>
        <color rgb="FFFCFCFF"/>
        <color rgb="FF63BE7B"/>
      </colorScale>
    </cfRule>
    <cfRule type="colorScale" priority="235">
      <colorScale>
        <cfvo type="min"/>
        <cfvo type="percentile" val="50"/>
        <cfvo type="max"/>
        <color rgb="FFF8696B"/>
        <color rgb="FFFCFCFF"/>
        <color rgb="FF63BE7B"/>
      </colorScale>
    </cfRule>
  </conditionalFormatting>
  <conditionalFormatting sqref="T26:T27">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onditionalFormatting>
  <conditionalFormatting sqref="U26:U27">
    <cfRule type="colorScale" priority="238">
      <colorScale>
        <cfvo type="min"/>
        <cfvo type="max"/>
        <color rgb="FFFCFCFF"/>
        <color rgb="FF63BE7B"/>
      </colorScale>
    </cfRule>
    <cfRule type="colorScale" priority="239">
      <colorScale>
        <cfvo type="min"/>
        <cfvo type="percentile" val="50"/>
        <cfvo type="max"/>
        <color rgb="FFF8696B"/>
        <color rgb="FFFCFCFF"/>
        <color rgb="FF63BE7B"/>
      </colorScale>
    </cfRule>
  </conditionalFormatting>
  <conditionalFormatting sqref="U26:U27">
    <cfRule type="colorScale" priority="240">
      <colorScale>
        <cfvo type="min"/>
        <cfvo type="percentile" val="50"/>
        <cfvo type="max"/>
        <color rgb="FFF8696B"/>
        <color rgb="FFFCFCFF"/>
        <color rgb="FF63BE7B"/>
      </colorScale>
    </cfRule>
  </conditionalFormatting>
  <conditionalFormatting sqref="V26:V32">
    <cfRule type="colorScale" priority="241">
      <colorScale>
        <cfvo type="min"/>
        <cfvo type="max"/>
        <color rgb="FFFFEF9C"/>
        <color rgb="FF63BE7B"/>
      </colorScale>
    </cfRule>
    <cfRule type="colorScale" priority="242">
      <colorScale>
        <cfvo type="min"/>
        <cfvo type="percentile" val="50"/>
        <cfvo type="max"/>
        <color rgb="FF63BE7B"/>
        <color rgb="FFFCFCFF"/>
        <color rgb="FFF8696B"/>
      </colorScale>
    </cfRule>
    <cfRule type="colorScale" priority="243">
      <colorScale>
        <cfvo type="min"/>
        <cfvo type="percentile" val="50"/>
        <cfvo type="max"/>
        <color rgb="FF63BE7B"/>
        <color rgb="FFFCFCFF"/>
        <color rgb="FFF8696B"/>
      </colorScale>
    </cfRule>
    <cfRule type="colorScale" priority="244">
      <colorScale>
        <cfvo type="min"/>
        <cfvo type="max"/>
        <color rgb="FF63BE7B"/>
        <color rgb="FFFCFCFF"/>
      </colorScale>
    </cfRule>
    <cfRule type="colorScale" priority="245">
      <colorScale>
        <cfvo type="min"/>
        <cfvo type="percentile" val="50"/>
        <cfvo type="max"/>
        <color rgb="FF63BE7B"/>
        <color rgb="FFFCFCFF"/>
        <color rgb="FFF8696B"/>
      </colorScale>
    </cfRule>
    <cfRule type="colorScale" priority="246">
      <colorScale>
        <cfvo type="min"/>
        <cfvo type="max"/>
        <color rgb="FFFFEF9C"/>
        <color rgb="FF63BE7B"/>
      </colorScale>
    </cfRule>
    <cfRule type="colorScale" priority="247">
      <colorScale>
        <cfvo type="min"/>
        <cfvo type="max"/>
        <color rgb="FFFFEF9C"/>
        <color rgb="FF63BE7B"/>
      </colorScale>
    </cfRule>
    <cfRule type="colorScale" priority="248">
      <colorScale>
        <cfvo type="min"/>
        <cfvo type="max"/>
        <color rgb="FFFFEF9C"/>
        <color rgb="FF63BE7B"/>
      </colorScale>
    </cfRule>
  </conditionalFormatting>
  <conditionalFormatting sqref="V26:V32">
    <cfRule type="colorScale" priority="249">
      <colorScale>
        <cfvo type="min"/>
        <cfvo type="percentile" val="50"/>
        <cfvo type="max"/>
        <color rgb="FF63BE7B"/>
        <color rgb="FFFCFCFF"/>
        <color rgb="FFF8696B"/>
      </colorScale>
    </cfRule>
  </conditionalFormatting>
  <conditionalFormatting sqref="W26:W27">
    <cfRule type="colorScale" priority="250">
      <colorScale>
        <cfvo type="min"/>
        <cfvo type="percentile" val="50"/>
        <cfvo type="max"/>
        <color rgb="FF63BE7B"/>
        <color rgb="FFFCFCFF"/>
        <color rgb="FFF8696B"/>
      </colorScale>
    </cfRule>
  </conditionalFormatting>
  <conditionalFormatting sqref="J26:J27">
    <cfRule type="colorScale" priority="251">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J26:J27">
    <cfRule type="colorScale" priority="253">
      <colorScale>
        <cfvo type="min"/>
        <cfvo type="max"/>
        <color rgb="FFFCFCFF"/>
        <color rgb="FF63BE7B"/>
      </colorScale>
    </cfRule>
    <cfRule type="colorScale" priority="254">
      <colorScale>
        <cfvo type="min"/>
        <cfvo type="percentile" val="50"/>
        <cfvo type="max"/>
        <color rgb="FFF8696B"/>
        <color rgb="FFFCFCFF"/>
        <color rgb="FF63BE7B"/>
      </colorScale>
    </cfRule>
  </conditionalFormatting>
  <conditionalFormatting sqref="J26:J27">
    <cfRule type="colorScale" priority="255">
      <colorScale>
        <cfvo type="min"/>
        <cfvo type="max"/>
        <color rgb="FFFCFCFF"/>
        <color rgb="FF63BE7B"/>
      </colorScale>
    </cfRule>
  </conditionalFormatting>
  <conditionalFormatting sqref="M26:M27">
    <cfRule type="colorScale" priority="256">
      <colorScale>
        <cfvo type="min"/>
        <cfvo type="percentile" val="50"/>
        <cfvo type="max"/>
        <color rgb="FFF8696B"/>
        <color rgb="FFFCFCFF"/>
        <color rgb="FF63BE7B"/>
      </colorScale>
    </cfRule>
    <cfRule type="colorScale" priority="257">
      <colorScale>
        <cfvo type="min"/>
        <cfvo type="max"/>
        <color rgb="FFFCFCFF"/>
        <color rgb="FF63BE7B"/>
      </colorScale>
    </cfRule>
  </conditionalFormatting>
  <conditionalFormatting sqref="M26:M27">
    <cfRule type="colorScale" priority="258">
      <colorScale>
        <cfvo type="min"/>
        <cfvo type="max"/>
        <color rgb="FFFCFCFF"/>
        <color rgb="FF63BE7B"/>
      </colorScale>
    </cfRule>
    <cfRule type="colorScale" priority="259">
      <colorScale>
        <cfvo type="min"/>
        <cfvo type="percentile" val="50"/>
        <cfvo type="max"/>
        <color rgb="FFF8696B"/>
        <color rgb="FFFCFCFF"/>
        <color rgb="FF63BE7B"/>
      </colorScale>
    </cfRule>
  </conditionalFormatting>
  <conditionalFormatting sqref="M26:M27">
    <cfRule type="colorScale" priority="260">
      <colorScale>
        <cfvo type="min"/>
        <cfvo type="max"/>
        <color rgb="FFFCFCFF"/>
        <color rgb="FF63BE7B"/>
      </colorScale>
    </cfRule>
  </conditionalFormatting>
  <conditionalFormatting sqref="N26:N32">
    <cfRule type="colorScale" priority="261">
      <colorScale>
        <cfvo type="min"/>
        <cfvo type="percentile" val="50"/>
        <cfvo type="max"/>
        <color rgb="FFF8696B"/>
        <color rgb="FFFCFCFF"/>
        <color rgb="FF63BE7B"/>
      </colorScale>
    </cfRule>
    <cfRule type="colorScale" priority="262">
      <colorScale>
        <cfvo type="min"/>
        <cfvo type="max"/>
        <color rgb="FFFCFCFF"/>
        <color rgb="FF63BE7B"/>
      </colorScale>
    </cfRule>
  </conditionalFormatting>
  <conditionalFormatting sqref="N26:N32">
    <cfRule type="colorScale" priority="263">
      <colorScale>
        <cfvo type="min"/>
        <cfvo type="max"/>
        <color rgb="FFFCFCFF"/>
        <color rgb="FF63BE7B"/>
      </colorScale>
    </cfRule>
    <cfRule type="colorScale" priority="264">
      <colorScale>
        <cfvo type="min"/>
        <cfvo type="percentile" val="50"/>
        <cfvo type="max"/>
        <color rgb="FFF8696B"/>
        <color rgb="FFFCFCFF"/>
        <color rgb="FF63BE7B"/>
      </colorScale>
    </cfRule>
  </conditionalFormatting>
  <conditionalFormatting sqref="N26:N32">
    <cfRule type="colorScale" priority="265">
      <colorScale>
        <cfvo type="min"/>
        <cfvo type="max"/>
        <color rgb="FFFCFCFF"/>
        <color rgb="FF63BE7B"/>
      </colorScale>
    </cfRule>
  </conditionalFormatting>
  <conditionalFormatting sqref="S26:S27 T26">
    <cfRule type="colorScale" priority="266">
      <colorScale>
        <cfvo type="min"/>
        <cfvo type="percentile" val="50"/>
        <cfvo type="max"/>
        <color rgb="FFF8696B"/>
        <color rgb="FFFCFCFF"/>
        <color rgb="FF63BE7B"/>
      </colorScale>
    </cfRule>
  </conditionalFormatting>
  <conditionalFormatting sqref="F26:F27">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onditionalFormatting>
  <conditionalFormatting sqref="G26:G27">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onditionalFormatting>
  <conditionalFormatting sqref="R26:R27">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onditionalFormatting>
  <conditionalFormatting sqref="T26:T27">
    <cfRule type="colorScale" priority="273">
      <colorScale>
        <cfvo type="min"/>
        <cfvo type="percentile" val="50"/>
        <cfvo type="max"/>
        <color rgb="FFF8696B"/>
        <color rgb="FFFCFCFF"/>
        <color rgb="FF63BE7B"/>
      </colorScale>
    </cfRule>
  </conditionalFormatting>
  <conditionalFormatting sqref="V26:V32">
    <cfRule type="colorScale" priority="274">
      <colorScale>
        <cfvo type="min"/>
        <cfvo type="percentile" val="50"/>
        <cfvo type="max"/>
        <color rgb="FF63BE7B"/>
        <color rgb="FFFCFCFF"/>
        <color rgb="FFF8696B"/>
      </colorScale>
    </cfRule>
  </conditionalFormatting>
  <conditionalFormatting sqref="J26:J27">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onditionalFormatting>
  <conditionalFormatting sqref="M26:M27">
    <cfRule type="colorScale" priority="277">
      <colorScale>
        <cfvo type="min"/>
        <cfvo type="percentile" val="50"/>
        <cfvo type="max"/>
        <color rgb="FFF8696B"/>
        <color rgb="FFFCFCFF"/>
        <color rgb="FF63BE7B"/>
      </colorScale>
    </cfRule>
    <cfRule type="colorScale" priority="278">
      <colorScale>
        <cfvo type="min"/>
        <cfvo type="max"/>
        <color rgb="FFFCFCFF"/>
        <color rgb="FF63BE7B"/>
      </colorScale>
    </cfRule>
  </conditionalFormatting>
  <conditionalFormatting sqref="R26:R27">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onditionalFormatting>
  <conditionalFormatting sqref="H26:H27">
    <cfRule type="colorScale" priority="281">
      <colorScale>
        <cfvo type="min"/>
        <cfvo type="max"/>
        <color rgb="FFFCFCFF"/>
        <color rgb="FF63BE7B"/>
      </colorScale>
    </cfRule>
  </conditionalFormatting>
  <conditionalFormatting sqref="I26:I27">
    <cfRule type="colorScale" priority="282">
      <colorScale>
        <cfvo type="min"/>
        <cfvo type="max"/>
        <color rgb="FFFCFCFF"/>
        <color rgb="FF63BE7B"/>
      </colorScale>
    </cfRule>
  </conditionalFormatting>
  <conditionalFormatting sqref="K26:K27">
    <cfRule type="colorScale" priority="283">
      <colorScale>
        <cfvo type="min"/>
        <cfvo type="max"/>
        <color rgb="FFFCFCFF"/>
        <color rgb="FF63BE7B"/>
      </colorScale>
    </cfRule>
  </conditionalFormatting>
  <conditionalFormatting sqref="L26:L27">
    <cfRule type="colorScale" priority="284">
      <colorScale>
        <cfvo type="min"/>
        <cfvo type="max"/>
        <color rgb="FFFCFCFF"/>
        <color rgb="FF63BE7B"/>
      </colorScale>
    </cfRule>
  </conditionalFormatting>
  <conditionalFormatting sqref="N26:N32">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N26:N32">
    <cfRule type="colorScale" priority="287">
      <colorScale>
        <cfvo type="min"/>
        <cfvo type="percentile" val="50"/>
        <cfvo type="max"/>
        <color rgb="FFF8696B"/>
        <color rgb="FFFCFCFF"/>
        <color rgb="FF63BE7B"/>
      </colorScale>
    </cfRule>
    <cfRule type="colorScale" priority="288">
      <colorScale>
        <cfvo type="min"/>
        <cfvo type="max"/>
        <color rgb="FFFCFCFF"/>
        <color rgb="FF63BE7B"/>
      </colorScale>
    </cfRule>
  </conditionalFormatting>
  <conditionalFormatting sqref="D26:D27">
    <cfRule type="colorScale" priority="289">
      <colorScale>
        <cfvo type="min"/>
        <cfvo type="percentile" val="50"/>
        <cfvo type="max"/>
        <color rgb="FFF8696B"/>
        <color rgb="FFFCFCFF"/>
        <color rgb="FF63BE7B"/>
      </colorScale>
    </cfRule>
  </conditionalFormatting>
  <conditionalFormatting sqref="E26:E27">
    <cfRule type="colorScale" priority="290">
      <colorScale>
        <cfvo type="min"/>
        <cfvo type="max"/>
        <color rgb="FFFCFCFF"/>
        <color rgb="FF63BE7B"/>
      </colorScale>
    </cfRule>
  </conditionalFormatting>
  <conditionalFormatting sqref="F26:F27">
    <cfRule type="colorScale" priority="291">
      <colorScale>
        <cfvo type="min"/>
        <cfvo type="max"/>
        <color rgb="FFFCFCFF"/>
        <color rgb="FF63BE7B"/>
      </colorScale>
    </cfRule>
  </conditionalFormatting>
  <conditionalFormatting sqref="G26:G27">
    <cfRule type="colorScale" priority="292">
      <colorScale>
        <cfvo type="min"/>
        <cfvo type="max"/>
        <color rgb="FFFCFCFF"/>
        <color rgb="FF63BE7B"/>
      </colorScale>
    </cfRule>
  </conditionalFormatting>
  <conditionalFormatting sqref="H26:H27">
    <cfRule type="colorScale" priority="293">
      <colorScale>
        <cfvo type="min"/>
        <cfvo type="max"/>
        <color rgb="FFFCFCFF"/>
        <color rgb="FF63BE7B"/>
      </colorScale>
    </cfRule>
  </conditionalFormatting>
  <conditionalFormatting sqref="I26:I27">
    <cfRule type="colorScale" priority="294">
      <colorScale>
        <cfvo type="min"/>
        <cfvo type="max"/>
        <color rgb="FFFCFCFF"/>
        <color rgb="FF63BE7B"/>
      </colorScale>
    </cfRule>
  </conditionalFormatting>
  <conditionalFormatting sqref="J26:J27">
    <cfRule type="colorScale" priority="295">
      <colorScale>
        <cfvo type="min"/>
        <cfvo type="max"/>
        <color rgb="FFFCFCFF"/>
        <color rgb="FF63BE7B"/>
      </colorScale>
    </cfRule>
  </conditionalFormatting>
  <conditionalFormatting sqref="K26:K27">
    <cfRule type="colorScale" priority="296">
      <colorScale>
        <cfvo type="min"/>
        <cfvo type="max"/>
        <color rgb="FFFCFCFF"/>
        <color rgb="FF63BE7B"/>
      </colorScale>
    </cfRule>
  </conditionalFormatting>
  <conditionalFormatting sqref="L26:L27">
    <cfRule type="colorScale" priority="297">
      <colorScale>
        <cfvo type="min"/>
        <cfvo type="max"/>
        <color rgb="FFFCFCFF"/>
        <color rgb="FF63BE7B"/>
      </colorScale>
    </cfRule>
  </conditionalFormatting>
  <conditionalFormatting sqref="M26:M27">
    <cfRule type="colorScale" priority="298">
      <colorScale>
        <cfvo type="min"/>
        <cfvo type="max"/>
        <color rgb="FFFCFCFF"/>
        <color rgb="FF63BE7B"/>
      </colorScale>
    </cfRule>
  </conditionalFormatting>
  <conditionalFormatting sqref="N26:N32">
    <cfRule type="colorScale" priority="299">
      <colorScale>
        <cfvo type="min"/>
        <cfvo type="max"/>
        <color rgb="FFFCFCFF"/>
        <color rgb="FF63BE7B"/>
      </colorScale>
    </cfRule>
  </conditionalFormatting>
  <conditionalFormatting sqref="O26:O27">
    <cfRule type="colorScale" priority="300">
      <colorScale>
        <cfvo type="min"/>
        <cfvo type="percentile" val="50"/>
        <cfvo type="max"/>
        <color rgb="FF63BE7B"/>
        <color rgb="FFFCFCFF"/>
        <color rgb="FFF8696B"/>
      </colorScale>
    </cfRule>
  </conditionalFormatting>
  <conditionalFormatting sqref="P26:P27">
    <cfRule type="colorScale" priority="301">
      <colorScale>
        <cfvo type="min"/>
        <cfvo type="percentile" val="50"/>
        <cfvo type="max"/>
        <color rgb="FF63BE7B"/>
        <color rgb="FFFCFCFF"/>
        <color rgb="FFF8696B"/>
      </colorScale>
    </cfRule>
  </conditionalFormatting>
  <conditionalFormatting sqref="Q26:Q27">
    <cfRule type="colorScale" priority="302">
      <colorScale>
        <cfvo type="min"/>
        <cfvo type="percentile" val="50"/>
        <cfvo type="max"/>
        <color rgb="FFF8696B"/>
        <color rgb="FFFCFCFF"/>
        <color rgb="FF63BE7B"/>
      </colorScale>
    </cfRule>
  </conditionalFormatting>
  <conditionalFormatting sqref="R26:R27">
    <cfRule type="colorScale" priority="303">
      <colorScale>
        <cfvo type="min"/>
        <cfvo type="max"/>
        <color rgb="FFFCFCFF"/>
        <color rgb="FF63BE7B"/>
      </colorScale>
    </cfRule>
  </conditionalFormatting>
  <conditionalFormatting sqref="S26:S27 T26">
    <cfRule type="colorScale" priority="304">
      <colorScale>
        <cfvo type="min"/>
        <cfvo type="max"/>
        <color rgb="FFFCFCFF"/>
        <color rgb="FF63BE7B"/>
      </colorScale>
    </cfRule>
  </conditionalFormatting>
  <conditionalFormatting sqref="T26:T27">
    <cfRule type="colorScale" priority="305">
      <colorScale>
        <cfvo type="min"/>
        <cfvo type="max"/>
        <color rgb="FFFCFCFF"/>
        <color rgb="FF63BE7B"/>
      </colorScale>
    </cfRule>
  </conditionalFormatting>
  <conditionalFormatting sqref="U26:U27">
    <cfRule type="colorScale" priority="306">
      <colorScale>
        <cfvo type="min"/>
        <cfvo type="max"/>
        <color rgb="FFFCFCFF"/>
        <color rgb="FF63BE7B"/>
      </colorScale>
    </cfRule>
  </conditionalFormatting>
  <conditionalFormatting sqref="V26:V32">
    <cfRule type="colorScale" priority="307">
      <colorScale>
        <cfvo type="min"/>
        <cfvo type="percentile" val="50"/>
        <cfvo type="max"/>
        <color rgb="FF63BE7B"/>
        <color rgb="FFFCFCFF"/>
        <color rgb="FFF8696B"/>
      </colorScale>
    </cfRule>
  </conditionalFormatting>
  <conditionalFormatting sqref="W26:W27">
    <cfRule type="colorScale" priority="308">
      <colorScale>
        <cfvo type="min"/>
        <cfvo type="percentile" val="50"/>
        <cfvo type="max"/>
        <color rgb="FF63BE7B"/>
        <color rgb="FFFCFCFF"/>
        <color rgb="FFF8696B"/>
      </colorScale>
    </cfRule>
  </conditionalFormatting>
  <conditionalFormatting sqref="D26:D27">
    <cfRule type="colorScale" priority="122">
      <colorScale>
        <cfvo type="min"/>
        <cfvo type="percentile" val="50"/>
        <cfvo type="max"/>
        <color rgb="FFF8696B"/>
        <color rgb="FFFCFCFF"/>
        <color rgb="FF63BE7B"/>
      </colorScale>
    </cfRule>
  </conditionalFormatting>
  <conditionalFormatting sqref="G26:G27">
    <cfRule type="colorScale" priority="121">
      <colorScale>
        <cfvo type="min"/>
        <cfvo type="max"/>
        <color rgb="FFFCFCFF"/>
        <color rgb="FF63BE7B"/>
      </colorScale>
    </cfRule>
  </conditionalFormatting>
  <conditionalFormatting sqref="J26:J27">
    <cfRule type="colorScale" priority="120">
      <colorScale>
        <cfvo type="min"/>
        <cfvo type="max"/>
        <color rgb="FFFCFCFF"/>
        <color rgb="FF63BE7B"/>
      </colorScale>
    </cfRule>
  </conditionalFormatting>
  <conditionalFormatting sqref="M26:M27">
    <cfRule type="colorScale" priority="119">
      <colorScale>
        <cfvo type="min"/>
        <cfvo type="max"/>
        <color rgb="FFFCFCFF"/>
        <color rgb="FF63BE7B"/>
      </colorScale>
    </cfRule>
  </conditionalFormatting>
  <conditionalFormatting sqref="N26:N32">
    <cfRule type="colorScale" priority="118">
      <colorScale>
        <cfvo type="min"/>
        <cfvo type="max"/>
        <color rgb="FFFCFCFF"/>
        <color rgb="FF63BE7B"/>
      </colorScale>
    </cfRule>
  </conditionalFormatting>
  <conditionalFormatting sqref="O26:O27">
    <cfRule type="colorScale" priority="116">
      <colorScale>
        <cfvo type="min"/>
        <cfvo type="percentile" val="50"/>
        <cfvo type="max"/>
        <color rgb="FF63BE7B"/>
        <color rgb="FFFCFCFF"/>
        <color rgb="FFF8696B"/>
      </colorScale>
    </cfRule>
    <cfRule type="colorScale" priority="117">
      <colorScale>
        <cfvo type="min"/>
        <cfvo type="max"/>
        <color rgb="FFFCFCFF"/>
        <color rgb="FF63BE7B"/>
      </colorScale>
    </cfRule>
  </conditionalFormatting>
  <conditionalFormatting sqref="P26:P27">
    <cfRule type="colorScale" priority="115">
      <colorScale>
        <cfvo type="min"/>
        <cfvo type="percentile" val="50"/>
        <cfvo type="max"/>
        <color rgb="FF63BE7B"/>
        <color rgb="FFFCFCFF"/>
        <color rgb="FFF8696B"/>
      </colorScale>
    </cfRule>
  </conditionalFormatting>
  <conditionalFormatting sqref="Q26:Q27">
    <cfRule type="colorScale" priority="114">
      <colorScale>
        <cfvo type="min"/>
        <cfvo type="percentile" val="50"/>
        <cfvo type="max"/>
        <color rgb="FFF8696B"/>
        <color rgb="FFFCFCFF"/>
        <color rgb="FF63BE7B"/>
      </colorScale>
    </cfRule>
  </conditionalFormatting>
  <conditionalFormatting sqref="R26:R27">
    <cfRule type="colorScale" priority="113">
      <colorScale>
        <cfvo type="min"/>
        <cfvo type="max"/>
        <color rgb="FFFCFCFF"/>
        <color rgb="FF63BE7B"/>
      </colorScale>
    </cfRule>
  </conditionalFormatting>
  <conditionalFormatting sqref="S26:S27 T26">
    <cfRule type="colorScale" priority="112">
      <colorScale>
        <cfvo type="min"/>
        <cfvo type="max"/>
        <color rgb="FFFCFCFF"/>
        <color rgb="FF63BE7B"/>
      </colorScale>
    </cfRule>
  </conditionalFormatting>
  <conditionalFormatting sqref="T26:T27">
    <cfRule type="colorScale" priority="111">
      <colorScale>
        <cfvo type="min"/>
        <cfvo type="max"/>
        <color rgb="FFFCFCFF"/>
        <color rgb="FF63BE7B"/>
      </colorScale>
    </cfRule>
  </conditionalFormatting>
  <conditionalFormatting sqref="U26:U27">
    <cfRule type="colorScale" priority="110">
      <colorScale>
        <cfvo type="min"/>
        <cfvo type="max"/>
        <color rgb="FFFCFCFF"/>
        <color rgb="FF63BE7B"/>
      </colorScale>
    </cfRule>
  </conditionalFormatting>
  <conditionalFormatting sqref="V26:V32">
    <cfRule type="colorScale" priority="109">
      <colorScale>
        <cfvo type="min"/>
        <cfvo type="percentile" val="50"/>
        <cfvo type="max"/>
        <color rgb="FF63BE7B"/>
        <color rgb="FFFCFCFF"/>
        <color rgb="FFF8696B"/>
      </colorScale>
    </cfRule>
  </conditionalFormatting>
  <conditionalFormatting sqref="W26:W27">
    <cfRule type="colorScale" priority="108">
      <colorScale>
        <cfvo type="min"/>
        <cfvo type="percentile" val="50"/>
        <cfvo type="max"/>
        <color rgb="FF63BE7B"/>
        <color rgb="FFFCFCFF"/>
        <color rgb="FFF8696B"/>
      </colorScale>
    </cfRule>
  </conditionalFormatting>
  <conditionalFormatting sqref="D26:D27">
    <cfRule type="colorScale" priority="101">
      <colorScale>
        <cfvo type="min"/>
        <cfvo type="percentile" val="50"/>
        <cfvo type="max"/>
        <color rgb="FFF8696B"/>
        <color rgb="FFFCFCFF"/>
        <color rgb="FF63BE7B"/>
      </colorScale>
    </cfRule>
  </conditionalFormatting>
  <conditionalFormatting sqref="E26:E27">
    <cfRule type="colorScale" priority="107">
      <colorScale>
        <cfvo type="min"/>
        <cfvo type="max"/>
        <color rgb="FFFCFCFF"/>
        <color rgb="FF63BE7B"/>
      </colorScale>
    </cfRule>
  </conditionalFormatting>
  <conditionalFormatting sqref="F26:F27">
    <cfRule type="colorScale" priority="106">
      <colorScale>
        <cfvo type="min"/>
        <cfvo type="max"/>
        <color rgb="FFFCFCFF"/>
        <color rgb="FF63BE7B"/>
      </colorScale>
    </cfRule>
  </conditionalFormatting>
  <conditionalFormatting sqref="G26:G27">
    <cfRule type="colorScale" priority="100">
      <colorScale>
        <cfvo type="min"/>
        <cfvo type="max"/>
        <color rgb="FFFCFCFF"/>
        <color rgb="FF63BE7B"/>
      </colorScale>
    </cfRule>
  </conditionalFormatting>
  <conditionalFormatting sqref="H26:H27">
    <cfRule type="colorScale" priority="105">
      <colorScale>
        <cfvo type="min"/>
        <cfvo type="max"/>
        <color rgb="FFFCFCFF"/>
        <color rgb="FF63BE7B"/>
      </colorScale>
    </cfRule>
  </conditionalFormatting>
  <conditionalFormatting sqref="I26:I27">
    <cfRule type="colorScale" priority="104">
      <colorScale>
        <cfvo type="min"/>
        <cfvo type="max"/>
        <color rgb="FFFCFCFF"/>
        <color rgb="FF63BE7B"/>
      </colorScale>
    </cfRule>
  </conditionalFormatting>
  <conditionalFormatting sqref="J26:J27">
    <cfRule type="colorScale" priority="99">
      <colorScale>
        <cfvo type="min"/>
        <cfvo type="max"/>
        <color rgb="FFFCFCFF"/>
        <color rgb="FF63BE7B"/>
      </colorScale>
    </cfRule>
  </conditionalFormatting>
  <conditionalFormatting sqref="K26:K27">
    <cfRule type="colorScale" priority="103">
      <colorScale>
        <cfvo type="min"/>
        <cfvo type="max"/>
        <color rgb="FFFCFCFF"/>
        <color rgb="FF63BE7B"/>
      </colorScale>
    </cfRule>
  </conditionalFormatting>
  <conditionalFormatting sqref="L26:L27">
    <cfRule type="colorScale" priority="102">
      <colorScale>
        <cfvo type="min"/>
        <cfvo type="max"/>
        <color rgb="FFFCFCFF"/>
        <color rgb="FF63BE7B"/>
      </colorScale>
    </cfRule>
  </conditionalFormatting>
  <conditionalFormatting sqref="M26:M27">
    <cfRule type="colorScale" priority="98">
      <colorScale>
        <cfvo type="min"/>
        <cfvo type="max"/>
        <color rgb="FFFCFCFF"/>
        <color rgb="FF63BE7B"/>
      </colorScale>
    </cfRule>
  </conditionalFormatting>
  <conditionalFormatting sqref="N26:N32">
    <cfRule type="colorScale" priority="97">
      <colorScale>
        <cfvo type="min"/>
        <cfvo type="max"/>
        <color rgb="FFFCFCFF"/>
        <color rgb="FF63BE7B"/>
      </colorScale>
    </cfRule>
  </conditionalFormatting>
  <conditionalFormatting sqref="O26:O27">
    <cfRule type="colorScale" priority="96">
      <colorScale>
        <cfvo type="min"/>
        <cfvo type="percentile" val="50"/>
        <cfvo type="max"/>
        <color rgb="FF63BE7B"/>
        <color rgb="FFFCFCFF"/>
        <color rgb="FFF8696B"/>
      </colorScale>
    </cfRule>
  </conditionalFormatting>
  <conditionalFormatting sqref="P26:P27">
    <cfRule type="colorScale" priority="95">
      <colorScale>
        <cfvo type="min"/>
        <cfvo type="percentile" val="50"/>
        <cfvo type="max"/>
        <color rgb="FF63BE7B"/>
        <color rgb="FFFCFCFF"/>
        <color rgb="FFF8696B"/>
      </colorScale>
    </cfRule>
  </conditionalFormatting>
  <conditionalFormatting sqref="Q26:Q27">
    <cfRule type="colorScale" priority="94">
      <colorScale>
        <cfvo type="min"/>
        <cfvo type="percentile" val="50"/>
        <cfvo type="max"/>
        <color rgb="FFF8696B"/>
        <color rgb="FFFCFCFF"/>
        <color rgb="FF63BE7B"/>
      </colorScale>
    </cfRule>
  </conditionalFormatting>
  <conditionalFormatting sqref="R26:R27">
    <cfRule type="colorScale" priority="93">
      <colorScale>
        <cfvo type="min"/>
        <cfvo type="max"/>
        <color rgb="FFFCFCFF"/>
        <color rgb="FF63BE7B"/>
      </colorScale>
    </cfRule>
  </conditionalFormatting>
  <conditionalFormatting sqref="S26:S27 T26">
    <cfRule type="colorScale" priority="92">
      <colorScale>
        <cfvo type="min"/>
        <cfvo type="max"/>
        <color rgb="FFFCFCFF"/>
        <color rgb="FF63BE7B"/>
      </colorScale>
    </cfRule>
  </conditionalFormatting>
  <conditionalFormatting sqref="T26:T27">
    <cfRule type="colorScale" priority="91">
      <colorScale>
        <cfvo type="min"/>
        <cfvo type="max"/>
        <color rgb="FFFCFCFF"/>
        <color rgb="FF63BE7B"/>
      </colorScale>
    </cfRule>
  </conditionalFormatting>
  <conditionalFormatting sqref="U26:U27">
    <cfRule type="colorScale" priority="90">
      <colorScale>
        <cfvo type="min"/>
        <cfvo type="percentile" val="50"/>
        <cfvo type="max"/>
        <color rgb="FFF8696B"/>
        <color rgb="FFFCFCFF"/>
        <color rgb="FF63BE7B"/>
      </colorScale>
    </cfRule>
  </conditionalFormatting>
  <conditionalFormatting sqref="V26:V32">
    <cfRule type="colorScale" priority="89">
      <colorScale>
        <cfvo type="min"/>
        <cfvo type="percentile" val="50"/>
        <cfvo type="max"/>
        <color rgb="FF63BE7B"/>
        <color rgb="FFFCFCFF"/>
        <color rgb="FFF8696B"/>
      </colorScale>
    </cfRule>
  </conditionalFormatting>
  <conditionalFormatting sqref="W26:W27">
    <cfRule type="colorScale" priority="88">
      <colorScale>
        <cfvo type="min"/>
        <cfvo type="percentile" val="50"/>
        <cfvo type="max"/>
        <color rgb="FF63BE7B"/>
        <color rgb="FFFCFCFF"/>
        <color rgb="FFF8696B"/>
      </colorScale>
    </cfRule>
  </conditionalFormatting>
  <conditionalFormatting sqref="D2:D27">
    <cfRule type="colorScale" priority="87">
      <colorScale>
        <cfvo type="min"/>
        <cfvo type="percentile" val="50"/>
        <cfvo type="max"/>
        <color rgb="FFF8696B"/>
        <color rgb="FFFCFCFF"/>
        <color rgb="FF63BE7B"/>
      </colorScale>
    </cfRule>
  </conditionalFormatting>
  <conditionalFormatting sqref="E2:E27">
    <cfRule type="colorScale" priority="86">
      <colorScale>
        <cfvo type="min"/>
        <cfvo type="max"/>
        <color rgb="FFFCFCFF"/>
        <color rgb="FF63BE7B"/>
      </colorScale>
    </cfRule>
  </conditionalFormatting>
  <conditionalFormatting sqref="F2:F27">
    <cfRule type="colorScale" priority="85">
      <colorScale>
        <cfvo type="min"/>
        <cfvo type="max"/>
        <color rgb="FFFCFCFF"/>
        <color rgb="FF63BE7B"/>
      </colorScale>
    </cfRule>
  </conditionalFormatting>
  <conditionalFormatting sqref="G2:G27">
    <cfRule type="colorScale" priority="84">
      <colorScale>
        <cfvo type="min"/>
        <cfvo type="max"/>
        <color rgb="FFFCFCFF"/>
        <color rgb="FF63BE7B"/>
      </colorScale>
    </cfRule>
  </conditionalFormatting>
  <conditionalFormatting sqref="H2:H27">
    <cfRule type="colorScale" priority="83">
      <colorScale>
        <cfvo type="min"/>
        <cfvo type="max"/>
        <color rgb="FFFCFCFF"/>
        <color rgb="FF63BE7B"/>
      </colorScale>
    </cfRule>
  </conditionalFormatting>
  <conditionalFormatting sqref="I2:I27">
    <cfRule type="colorScale" priority="82">
      <colorScale>
        <cfvo type="min"/>
        <cfvo type="max"/>
        <color rgb="FFFCFCFF"/>
        <color rgb="FF63BE7B"/>
      </colorScale>
    </cfRule>
  </conditionalFormatting>
  <conditionalFormatting sqref="J2:J27">
    <cfRule type="colorScale" priority="81">
      <colorScale>
        <cfvo type="min"/>
        <cfvo type="max"/>
        <color rgb="FFFCFCFF"/>
        <color rgb="FF63BE7B"/>
      </colorScale>
    </cfRule>
  </conditionalFormatting>
  <conditionalFormatting sqref="K2:K27">
    <cfRule type="colorScale" priority="80">
      <colorScale>
        <cfvo type="min"/>
        <cfvo type="max"/>
        <color rgb="FFFCFCFF"/>
        <color rgb="FF63BE7B"/>
      </colorScale>
    </cfRule>
  </conditionalFormatting>
  <conditionalFormatting sqref="L2:L27">
    <cfRule type="colorScale" priority="79">
      <colorScale>
        <cfvo type="min"/>
        <cfvo type="max"/>
        <color rgb="FFFCFCFF"/>
        <color rgb="FF63BE7B"/>
      </colorScale>
    </cfRule>
  </conditionalFormatting>
  <conditionalFormatting sqref="M2:M27">
    <cfRule type="colorScale" priority="78">
      <colorScale>
        <cfvo type="min"/>
        <cfvo type="max"/>
        <color rgb="FFFCFCFF"/>
        <color rgb="FF63BE7B"/>
      </colorScale>
    </cfRule>
  </conditionalFormatting>
  <conditionalFormatting sqref="N2:N32">
    <cfRule type="colorScale" priority="12">
      <colorScale>
        <cfvo type="min"/>
        <cfvo type="max"/>
        <color rgb="FFFCFCFF"/>
        <color rgb="FF63BE7B"/>
      </colorScale>
    </cfRule>
  </conditionalFormatting>
  <conditionalFormatting sqref="O2:O27">
    <cfRule type="colorScale" priority="76">
      <colorScale>
        <cfvo type="min"/>
        <cfvo type="percentile" val="50"/>
        <cfvo type="max"/>
        <color rgb="FF63BE7B"/>
        <color rgb="FFFCFCFF"/>
        <color rgb="FFF8696B"/>
      </colorScale>
    </cfRule>
  </conditionalFormatting>
  <conditionalFormatting sqref="P2:P27">
    <cfRule type="colorScale" priority="75">
      <colorScale>
        <cfvo type="min"/>
        <cfvo type="percentile" val="50"/>
        <cfvo type="max"/>
        <color rgb="FF63BE7B"/>
        <color rgb="FFFCFCFF"/>
        <color rgb="FFF8696B"/>
      </colorScale>
    </cfRule>
  </conditionalFormatting>
  <conditionalFormatting sqref="Q2:Q27">
    <cfRule type="colorScale" priority="74">
      <colorScale>
        <cfvo type="min"/>
        <cfvo type="percentile" val="50"/>
        <cfvo type="max"/>
        <color rgb="FFF8696B"/>
        <color rgb="FFFCFCFF"/>
        <color rgb="FF63BE7B"/>
      </colorScale>
    </cfRule>
  </conditionalFormatting>
  <conditionalFormatting sqref="R2:R27">
    <cfRule type="colorScale" priority="67">
      <colorScale>
        <cfvo type="min"/>
        <cfvo type="percentile" val="50"/>
        <cfvo type="max"/>
        <color rgb="FFF8696B"/>
        <color rgb="FFFCFCFF"/>
        <color rgb="FF63BE7B"/>
      </colorScale>
    </cfRule>
    <cfRule type="colorScale" priority="71">
      <colorScale>
        <cfvo type="min"/>
        <cfvo type="max"/>
        <color rgb="FFFCFCFF"/>
        <color rgb="FF63BE7B"/>
      </colorScale>
    </cfRule>
  </conditionalFormatting>
  <conditionalFormatting sqref="S2:S27 T26">
    <cfRule type="colorScale" priority="68">
      <colorScale>
        <cfvo type="min"/>
        <cfvo type="percentile" val="50"/>
        <cfvo type="max"/>
        <color rgb="FFF8696B"/>
        <color rgb="FFFCFCFF"/>
        <color rgb="FF63BE7B"/>
      </colorScale>
    </cfRule>
  </conditionalFormatting>
  <conditionalFormatting sqref="S5:S27 T26">
    <cfRule type="colorScale" priority="70">
      <colorScale>
        <cfvo type="min"/>
        <cfvo type="max"/>
        <color rgb="FFFCFCFF"/>
        <color rgb="FF63BE7B"/>
      </colorScale>
    </cfRule>
  </conditionalFormatting>
  <conditionalFormatting sqref="T5:T27">
    <cfRule type="colorScale" priority="69">
      <colorScale>
        <cfvo type="min"/>
        <cfvo type="percentile" val="50"/>
        <cfvo type="max"/>
        <color rgb="FFF8696B"/>
        <color rgb="FFFCFCFF"/>
        <color rgb="FF63BE7B"/>
      </colorScale>
    </cfRule>
  </conditionalFormatting>
  <conditionalFormatting sqref="U2:U27">
    <cfRule type="colorScale" priority="66">
      <colorScale>
        <cfvo type="min"/>
        <cfvo type="percentile" val="50"/>
        <cfvo type="max"/>
        <color rgb="FFF8696B"/>
        <color rgb="FFFCFCFF"/>
        <color rgb="FF63BE7B"/>
      </colorScale>
    </cfRule>
  </conditionalFormatting>
  <conditionalFormatting sqref="V2:V32">
    <cfRule type="colorScale" priority="3">
      <colorScale>
        <cfvo type="min"/>
        <cfvo type="percentile" val="50"/>
        <cfvo type="max"/>
        <color rgb="FF63BE7B"/>
        <color rgb="FFFCFCFF"/>
        <color rgb="FFF8696B"/>
      </colorScale>
    </cfRule>
  </conditionalFormatting>
  <conditionalFormatting sqref="W2:W27">
    <cfRule type="colorScale" priority="64">
      <colorScale>
        <cfvo type="min"/>
        <cfvo type="percentile" val="50"/>
        <cfvo type="max"/>
        <color rgb="FF63BE7B"/>
        <color rgb="FFFCFCFF"/>
        <color rgb="FFF8696B"/>
      </colorScale>
    </cfRule>
  </conditionalFormatting>
  <conditionalFormatting sqref="E27:N27 N28:N32">
    <cfRule type="colorScale" priority="49">
      <colorScale>
        <cfvo type="min"/>
        <cfvo type="max"/>
        <color rgb="FFFCFCFF"/>
        <color rgb="FF63BE7B"/>
      </colorScale>
    </cfRule>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fRule type="colorScale" priority="52">
      <colorScale>
        <cfvo type="min"/>
        <cfvo type="max"/>
        <color rgb="FFFFEF9C"/>
        <color rgb="FF63BE7B"/>
      </colorScale>
    </cfRule>
  </conditionalFormatting>
  <conditionalFormatting sqref="K27:L27">
    <cfRule type="colorScale" priority="53">
      <colorScale>
        <cfvo type="min"/>
        <cfvo type="max"/>
        <color rgb="FFFCFCFF"/>
        <color rgb="FF63BE7B"/>
      </colorScale>
    </cfRule>
  </conditionalFormatting>
  <conditionalFormatting sqref="R27:S27">
    <cfRule type="colorScale" priority="54">
      <colorScale>
        <cfvo type="min"/>
        <cfvo type="max"/>
        <color rgb="FFFCFCFF"/>
        <color rgb="FF63BE7B"/>
      </colorScale>
    </cfRule>
  </conditionalFormatting>
  <conditionalFormatting sqref="K27:L27">
    <cfRule type="colorScale" priority="55">
      <colorScale>
        <cfvo type="min"/>
        <cfvo type="max"/>
        <color rgb="FFFCFCFF"/>
        <color rgb="FF63BE7B"/>
      </colorScale>
    </cfRule>
  </conditionalFormatting>
  <conditionalFormatting sqref="R27:S27">
    <cfRule type="colorScale" priority="56">
      <colorScale>
        <cfvo type="min"/>
        <cfvo type="max"/>
        <color rgb="FFFCFCFF"/>
        <color rgb="FF63BE7B"/>
      </colorScale>
    </cfRule>
    <cfRule type="colorScale" priority="57">
      <colorScale>
        <cfvo type="min"/>
        <cfvo type="max"/>
        <color rgb="FFFFEF9C"/>
        <color rgb="FF63BE7B"/>
      </colorScale>
    </cfRule>
  </conditionalFormatting>
  <conditionalFormatting sqref="R27:S27">
    <cfRule type="colorScale" priority="58">
      <colorScale>
        <cfvo type="min"/>
        <cfvo type="max"/>
        <color rgb="FFFFEF9C"/>
        <color rgb="FF63BE7B"/>
      </colorScale>
    </cfRule>
  </conditionalFormatting>
  <conditionalFormatting sqref="M27:N27 N28:N32">
    <cfRule type="colorScale" priority="59">
      <colorScale>
        <cfvo type="min"/>
        <cfvo type="max"/>
        <color rgb="FFFCFCFF"/>
        <color rgb="FF63BE7B"/>
      </colorScale>
    </cfRule>
  </conditionalFormatting>
  <conditionalFormatting sqref="K27:L27">
    <cfRule type="colorScale" priority="60">
      <colorScale>
        <cfvo type="min"/>
        <cfvo type="percentile" val="50"/>
        <cfvo type="max"/>
        <color rgb="FFF8696B"/>
        <color rgb="FFFCFCFF"/>
        <color rgb="FF63BE7B"/>
      </colorScale>
    </cfRule>
    <cfRule type="colorScale" priority="61">
      <colorScale>
        <cfvo type="min"/>
        <cfvo type="max"/>
        <color rgb="FFFCFCFF"/>
        <color rgb="FF63BE7B"/>
      </colorScale>
    </cfRule>
  </conditionalFormatting>
  <conditionalFormatting sqref="R27:S27">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onditionalFormatting>
  <conditionalFormatting sqref="D2:D30">
    <cfRule type="colorScale" priority="48">
      <colorScale>
        <cfvo type="min"/>
        <cfvo type="percentile" val="50"/>
        <cfvo type="max"/>
        <color rgb="FFF8696B"/>
        <color rgb="FFFCFCFF"/>
        <color rgb="FF63BE7B"/>
      </colorScale>
    </cfRule>
  </conditionalFormatting>
  <conditionalFormatting sqref="E2:E30">
    <cfRule type="colorScale" priority="47">
      <colorScale>
        <cfvo type="min"/>
        <cfvo type="max"/>
        <color rgb="FFFCFCFF"/>
        <color rgb="FF63BE7B"/>
      </colorScale>
    </cfRule>
  </conditionalFormatting>
  <conditionalFormatting sqref="F2:F30">
    <cfRule type="colorScale" priority="46">
      <colorScale>
        <cfvo type="min"/>
        <cfvo type="max"/>
        <color rgb="FFFCFCFF"/>
        <color rgb="FF63BE7B"/>
      </colorScale>
    </cfRule>
  </conditionalFormatting>
  <conditionalFormatting sqref="G2:G30">
    <cfRule type="colorScale" priority="45">
      <colorScale>
        <cfvo type="min"/>
        <cfvo type="max"/>
        <color rgb="FFFCFCFF"/>
        <color rgb="FF63BE7B"/>
      </colorScale>
    </cfRule>
  </conditionalFormatting>
  <conditionalFormatting sqref="H2:H30">
    <cfRule type="colorScale" priority="44">
      <colorScale>
        <cfvo type="min"/>
        <cfvo type="percentile" val="50"/>
        <cfvo type="max"/>
        <color rgb="FFF8696B"/>
        <color rgb="FFFCFCFF"/>
        <color rgb="FF63BE7B"/>
      </colorScale>
    </cfRule>
  </conditionalFormatting>
  <conditionalFormatting sqref="I2:I30">
    <cfRule type="colorScale" priority="43">
      <colorScale>
        <cfvo type="min"/>
        <cfvo type="percentile" val="50"/>
        <cfvo type="max"/>
        <color rgb="FFF8696B"/>
        <color rgb="FFFCFCFF"/>
        <color rgb="FF63BE7B"/>
      </colorScale>
    </cfRule>
  </conditionalFormatting>
  <conditionalFormatting sqref="J2:J30">
    <cfRule type="colorScale" priority="42">
      <colorScale>
        <cfvo type="min"/>
        <cfvo type="max"/>
        <color rgb="FFFCFCFF"/>
        <color rgb="FF63BE7B"/>
      </colorScale>
    </cfRule>
  </conditionalFormatting>
  <conditionalFormatting sqref="K2:K30">
    <cfRule type="colorScale" priority="39">
      <colorScale>
        <cfvo type="min"/>
        <cfvo type="percentile" val="50"/>
        <cfvo type="max"/>
        <color rgb="FFF8696B"/>
        <color rgb="FFFCFCFF"/>
        <color rgb="FF63BE7B"/>
      </colorScale>
    </cfRule>
    <cfRule type="colorScale" priority="41">
      <colorScale>
        <cfvo type="min"/>
        <cfvo type="max"/>
        <color rgb="FFFCFCFF"/>
        <color rgb="FF63BE7B"/>
      </colorScale>
    </cfRule>
  </conditionalFormatting>
  <conditionalFormatting sqref="L2:L30">
    <cfRule type="colorScale" priority="38">
      <colorScale>
        <cfvo type="min"/>
        <cfvo type="percentile" val="50"/>
        <cfvo type="max"/>
        <color rgb="FFF8696B"/>
        <color rgb="FFFCFCFF"/>
        <color rgb="FF63BE7B"/>
      </colorScale>
    </cfRule>
    <cfRule type="colorScale" priority="40">
      <colorScale>
        <cfvo type="min"/>
        <cfvo type="max"/>
        <color rgb="FFFCFCFF"/>
        <color rgb="FF63BE7B"/>
      </colorScale>
    </cfRule>
  </conditionalFormatting>
  <conditionalFormatting sqref="M2:M30">
    <cfRule type="colorScale" priority="37">
      <colorScale>
        <cfvo type="min"/>
        <cfvo type="max"/>
        <color rgb="FFFCFCFF"/>
        <color rgb="FF63BE7B"/>
      </colorScale>
    </cfRule>
  </conditionalFormatting>
  <conditionalFormatting sqref="O2:O30">
    <cfRule type="colorScale" priority="35">
      <colorScale>
        <cfvo type="min"/>
        <cfvo type="percentile" val="50"/>
        <cfvo type="max"/>
        <color rgb="FF63BE7B"/>
        <color rgb="FFFCFCFF"/>
        <color rgb="FFF8696B"/>
      </colorScale>
    </cfRule>
  </conditionalFormatting>
  <conditionalFormatting sqref="P2:P30">
    <cfRule type="colorScale" priority="34">
      <colorScale>
        <cfvo type="min"/>
        <cfvo type="percentile" val="50"/>
        <cfvo type="max"/>
        <color rgb="FF63BE7B"/>
        <color rgb="FFFCFCFF"/>
        <color rgb="FFF8696B"/>
      </colorScale>
    </cfRule>
  </conditionalFormatting>
  <conditionalFormatting sqref="Q2:Q30">
    <cfRule type="colorScale" priority="33">
      <colorScale>
        <cfvo type="min"/>
        <cfvo type="percentile" val="50"/>
        <cfvo type="max"/>
        <color rgb="FFF8696B"/>
        <color rgb="FFFCFCFF"/>
        <color rgb="FF63BE7B"/>
      </colorScale>
    </cfRule>
  </conditionalFormatting>
  <conditionalFormatting sqref="R2:R30">
    <cfRule type="colorScale" priority="27">
      <colorScale>
        <cfvo type="min"/>
        <cfvo type="percentile" val="50"/>
        <cfvo type="max"/>
        <color rgb="FFF8696B"/>
        <color rgb="FFFCFCFF"/>
        <color rgb="FF63BE7B"/>
      </colorScale>
    </cfRule>
    <cfRule type="colorScale" priority="28">
      <colorScale>
        <cfvo type="min"/>
        <cfvo type="max"/>
        <color rgb="FFFCFCFF"/>
        <color rgb="FF63BE7B"/>
      </colorScale>
    </cfRule>
  </conditionalFormatting>
  <conditionalFormatting sqref="S2:S30 T26">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T2:T30">
    <cfRule type="colorScale" priority="26">
      <colorScale>
        <cfvo type="min"/>
        <cfvo type="percentile" val="50"/>
        <cfvo type="max"/>
        <color rgb="FFF8696B"/>
        <color rgb="FFFCFCFF"/>
        <color rgb="FF63BE7B"/>
      </colorScale>
    </cfRule>
  </conditionalFormatting>
  <conditionalFormatting sqref="U2:U30">
    <cfRule type="colorScale" priority="25">
      <colorScale>
        <cfvo type="min"/>
        <cfvo type="percentile" val="50"/>
        <cfvo type="max"/>
        <color rgb="FFF8696B"/>
        <color rgb="FFFCFCFF"/>
        <color rgb="FF63BE7B"/>
      </colorScale>
    </cfRule>
  </conditionalFormatting>
  <conditionalFormatting sqref="W2:W31">
    <cfRule type="colorScale" priority="23">
      <colorScale>
        <cfvo type="min"/>
        <cfvo type="percentile" val="50"/>
        <cfvo type="max"/>
        <color rgb="FF63BE7B"/>
        <color rgb="FFFCFCFF"/>
        <color rgb="FFF8696B"/>
      </colorScale>
    </cfRule>
  </conditionalFormatting>
  <conditionalFormatting sqref="D2:D32">
    <cfRule type="colorScale" priority="22">
      <colorScale>
        <cfvo type="min"/>
        <cfvo type="percentile" val="50"/>
        <cfvo type="max"/>
        <color rgb="FFF8696B"/>
        <color rgb="FFFCFCFF"/>
        <color rgb="FF63BE7B"/>
      </colorScale>
    </cfRule>
  </conditionalFormatting>
  <conditionalFormatting sqref="E2:E32">
    <cfRule type="colorScale" priority="21">
      <colorScale>
        <cfvo type="min"/>
        <cfvo type="max"/>
        <color rgb="FFFCFCFF"/>
        <color rgb="FF63BE7B"/>
      </colorScale>
    </cfRule>
  </conditionalFormatting>
  <conditionalFormatting sqref="F2:F32">
    <cfRule type="colorScale" priority="20">
      <colorScale>
        <cfvo type="min"/>
        <cfvo type="max"/>
        <color rgb="FFFCFCFF"/>
        <color rgb="FF63BE7B"/>
      </colorScale>
    </cfRule>
  </conditionalFormatting>
  <conditionalFormatting sqref="G2:G32">
    <cfRule type="colorScale" priority="19">
      <colorScale>
        <cfvo type="min"/>
        <cfvo type="max"/>
        <color rgb="FFFCFCFF"/>
        <color rgb="FF63BE7B"/>
      </colorScale>
    </cfRule>
  </conditionalFormatting>
  <conditionalFormatting sqref="H2:H32">
    <cfRule type="colorScale" priority="18">
      <colorScale>
        <cfvo type="min"/>
        <cfvo type="max"/>
        <color rgb="FFFCFCFF"/>
        <color rgb="FF63BE7B"/>
      </colorScale>
    </cfRule>
  </conditionalFormatting>
  <conditionalFormatting sqref="I2:I32">
    <cfRule type="colorScale" priority="17">
      <colorScale>
        <cfvo type="min"/>
        <cfvo type="max"/>
        <color rgb="FFFCFCFF"/>
        <color rgb="FF63BE7B"/>
      </colorScale>
    </cfRule>
  </conditionalFormatting>
  <conditionalFormatting sqref="J2:J32">
    <cfRule type="colorScale" priority="1">
      <colorScale>
        <cfvo type="min"/>
        <cfvo type="max"/>
        <color rgb="FFFCFCFF"/>
        <color rgb="FF63BE7B"/>
      </colorScale>
    </cfRule>
  </conditionalFormatting>
  <conditionalFormatting sqref="K2:K32">
    <cfRule type="colorScale" priority="15">
      <colorScale>
        <cfvo type="min"/>
        <cfvo type="max"/>
        <color rgb="FFFCFCFF"/>
        <color rgb="FF63BE7B"/>
      </colorScale>
    </cfRule>
  </conditionalFormatting>
  <conditionalFormatting sqref="L2:L32">
    <cfRule type="colorScale" priority="14">
      <colorScale>
        <cfvo type="min"/>
        <cfvo type="max"/>
        <color rgb="FFFCFCFF"/>
        <color rgb="FF63BE7B"/>
      </colorScale>
    </cfRule>
  </conditionalFormatting>
  <conditionalFormatting sqref="M2:M32">
    <cfRule type="colorScale" priority="13">
      <colorScale>
        <cfvo type="min"/>
        <cfvo type="max"/>
        <color rgb="FFFCFCFF"/>
        <color rgb="FF63BE7B"/>
      </colorScale>
    </cfRule>
  </conditionalFormatting>
  <conditionalFormatting sqref="O2:O32">
    <cfRule type="colorScale" priority="11">
      <colorScale>
        <cfvo type="min"/>
        <cfvo type="percentile" val="50"/>
        <cfvo type="max"/>
        <color rgb="FF63BE7B"/>
        <color rgb="FFFCFCFF"/>
        <color rgb="FFF8696B"/>
      </colorScale>
    </cfRule>
  </conditionalFormatting>
  <conditionalFormatting sqref="P2:P32">
    <cfRule type="colorScale" priority="10">
      <colorScale>
        <cfvo type="min"/>
        <cfvo type="percentile" val="50"/>
        <cfvo type="max"/>
        <color rgb="FF63BE7B"/>
        <color rgb="FFFCFCFF"/>
        <color rgb="FFF8696B"/>
      </colorScale>
    </cfRule>
  </conditionalFormatting>
  <conditionalFormatting sqref="Q2:Q32">
    <cfRule type="colorScale" priority="9">
      <colorScale>
        <cfvo type="min"/>
        <cfvo type="percentile" val="50"/>
        <cfvo type="max"/>
        <color rgb="FFF8696B"/>
        <color rgb="FFFCFCFF"/>
        <color rgb="FF63BE7B"/>
      </colorScale>
    </cfRule>
  </conditionalFormatting>
  <conditionalFormatting sqref="R2:R32">
    <cfRule type="colorScale" priority="8">
      <colorScale>
        <cfvo type="min"/>
        <cfvo type="max"/>
        <color rgb="FFFCFCFF"/>
        <color rgb="FF63BE7B"/>
      </colorScale>
    </cfRule>
  </conditionalFormatting>
  <conditionalFormatting sqref="S2:S32">
    <cfRule type="colorScale" priority="5">
      <colorScale>
        <cfvo type="min"/>
        <cfvo type="percentile" val="50"/>
        <cfvo type="max"/>
        <color rgb="FFF8696B"/>
        <color rgb="FFFCFCFF"/>
        <color rgb="FF63BE7B"/>
      </colorScale>
    </cfRule>
    <cfRule type="colorScale" priority="7">
      <colorScale>
        <cfvo type="min"/>
        <cfvo type="max"/>
        <color rgb="FFFCFCFF"/>
        <color rgb="FF63BE7B"/>
      </colorScale>
    </cfRule>
  </conditionalFormatting>
  <conditionalFormatting sqref="T2:T32">
    <cfRule type="colorScale" priority="6">
      <colorScale>
        <cfvo type="min"/>
        <cfvo type="percentile" val="50"/>
        <cfvo type="max"/>
        <color rgb="FFF8696B"/>
        <color rgb="FFFCFCFF"/>
        <color rgb="FF63BE7B"/>
      </colorScale>
    </cfRule>
  </conditionalFormatting>
  <conditionalFormatting sqref="U2:U32">
    <cfRule type="colorScale" priority="4">
      <colorScale>
        <cfvo type="min"/>
        <cfvo type="percentile" val="50"/>
        <cfvo type="max"/>
        <color rgb="FFF8696B"/>
        <color rgb="FFFCFCFF"/>
        <color rgb="FF63BE7B"/>
      </colorScale>
    </cfRule>
  </conditionalFormatting>
  <conditionalFormatting sqref="W2:W32">
    <cfRule type="colorScale" priority="2">
      <colorScale>
        <cfvo type="min"/>
        <cfvo type="percentile" val="50"/>
        <cfvo type="max"/>
        <color rgb="FF63BE7B"/>
        <color rgb="FFFCFCFF"/>
        <color rgb="FFF8696B"/>
      </colorScale>
    </cfRule>
  </conditionalFormatting>
  <hyperlinks>
    <hyperlink ref="A7" r:id="rId1" display="Technology/Software/Fortinet.xlsx" xr:uid="{85422823-C85E-7B48-9E07-54F9C5236DF5}"/>
    <hyperlink ref="A4" r:id="rId2" display="Technology/Software/VeriSign.xlsx" xr:uid="{1F56B279-E1BE-3148-A5D6-4043A46A64FA}"/>
    <hyperlink ref="A21" r:id="rId3" display="Technology/Software/Automatic Data Processing.xlsx" xr:uid="{1B88DA44-E218-5F4A-88C6-24F4CAC6EE4B}"/>
    <hyperlink ref="A6" r:id="rId4" display="Technology/Software/Qualys.xlsx" xr:uid="{D183B4BE-07CC-9742-8ECC-3B60575D6DE0}"/>
    <hyperlink ref="A28" r:id="rId5" display="Technology/Software/MongoDB.xlsx" xr:uid="{D83D4BBB-CF32-5B4D-9AF2-A8EFF7F9CE4F}"/>
    <hyperlink ref="A17" r:id="rId6" display="Technology/Software/ServiceNow.xlsx" xr:uid="{0BDBDC6C-58F4-AA49-9857-C52B9FBDA1B9}"/>
    <hyperlink ref="A13" r:id="rId7" display="Technology/Software/Cadence Design Systems.xlsx" xr:uid="{3B9F422D-F4C2-754E-8ACD-27C19D3F5AEC}"/>
    <hyperlink ref="A15" r:id="rId8" display="Technology/Software/Synopsys.xlsx" xr:uid="{F76BE386-F4DE-0343-8D0B-13F405DA0790}"/>
    <hyperlink ref="A26" r:id="rId9" display="Technology/Software/Global-E.xlsx" xr:uid="{EA7E5667-3856-CC4E-8233-456F13D6DF25}"/>
    <hyperlink ref="A14" r:id="rId10" display="Technology/Software/Constellation Software.xlsx" xr:uid="{1CB51E27-FD43-ED46-8389-0046806C1197}"/>
    <hyperlink ref="A5" r:id="rId11" display="Financials/Fair Isaac Corporation.xlsx" xr:uid="{5C406C0F-8354-B244-914B-8444439E1D8C}"/>
    <hyperlink ref="A11" r:id="rId12" display="Technology/Software/MercadoLibre.xlsx" xr:uid="{2F98A22F-4EB5-B844-98E9-A0F024EEE741}"/>
    <hyperlink ref="A3" r:id="rId13" display="Technology/Software/dLocal.xlsx" xr:uid="{A5310A8B-4789-0345-869F-A660624F9259}"/>
    <hyperlink ref="A22" r:id="rId14" display="Industrials/Copart.xlsx" xr:uid="{DE2C8758-3494-2A43-A8BF-95CE10465AD2}"/>
    <hyperlink ref="A10" r:id="rId15" display="Technology/Software/Airbnb.xlsx" xr:uid="{E5FE4E6F-89A0-1649-99D3-2803E22CEA2F}"/>
    <hyperlink ref="A16" r:id="rId16" display="Industrials/Roper Technologies.xlsx" xr:uid="{85D9A67C-BB0D-EA43-8B0F-BE13C6284EA2}"/>
    <hyperlink ref="A27" r:id="rId17" display="Technology/Software/Datadog.xlsx" xr:uid="{F1BC55E9-9609-6741-BC47-6A0447E71F5D}"/>
    <hyperlink ref="A19" r:id="rId18" display="Technology/Software/Crowdstrike.xlsx" xr:uid="{9D978690-FC3F-D541-8AD1-52EE5A1E17E7}"/>
    <hyperlink ref="A12" r:id="rId19" display="Technology/Software/Twilio.xlsx" xr:uid="{48A8A6F8-C433-FB43-954D-AAD0834D8FC7}"/>
    <hyperlink ref="A24" r:id="rId20" display="Technology/Software/Snowflake.xlsx" xr:uid="{32F410CC-4D09-3342-92FA-904ACE40E908}"/>
    <hyperlink ref="A23" r:id="rId21" display="Technology/Software/ZScaler.xlsx" xr:uid="{59F10B28-8D2B-8C45-BAAB-0BD65B2E089C}"/>
    <hyperlink ref="A32" r:id="rId22" display="Technology/Software/SentinelOne.xlsx" xr:uid="{241A5799-6AAB-E746-B992-6A42970F88D2}"/>
    <hyperlink ref="A31" r:id="rId23" display="Technology/Software/Confluent.xlsx" xr:uid="{F9CE2868-21DC-2040-A081-E222A1FAEE14}"/>
    <hyperlink ref="A20" r:id="rId24" display="Technology/Software/GitLab.xlsx" xr:uid="{DDB8CDD4-5C86-C446-968F-254793A1CA40}"/>
    <hyperlink ref="A25" r:id="rId25" display="Technology/Software/Verisk Analytics.xlsx" xr:uid="{EB251596-14C3-8F44-AA98-71E50C7E586D}"/>
    <hyperlink ref="A30" r:id="rId26" display="Technology/Software/Palantir.xlsx" xr:uid="{843F02C4-0A3C-5B41-B78C-79763F18E44E}"/>
    <hyperlink ref="A9" r:id="rId27" display="Technology/Software/Elastic.xlsx" xr:uid="{18990265-2C9F-EC4D-B8DF-C2D6A9FE40C7}"/>
    <hyperlink ref="A18" r:id="rId28" display="Technology/Software/Manhattan Associates.xlsx" xr:uid="{53CA7AEA-45D7-4C4B-BD36-048ACB101B2B}"/>
    <hyperlink ref="A29" r:id="rId29" display="Technology/Software/Amazon.xlsx" xr:uid="{E46DA801-2DFB-C449-8138-8866C138E8E9}"/>
    <hyperlink ref="A2" r:id="rId30" display="Technology/Software/Check Point Software.xlsx" xr:uid="{368362BD-2C61-4C4E-81FC-1F91CA0A7FE0}"/>
    <hyperlink ref="A8" r:id="rId31" display="Technology/Software/Alphabet.xlsx" xr:uid="{A5B03A04-1CBB-4944-8BB2-41D943FF8A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7212-CD31-DD4E-AAF3-8C66E257C2B6}">
  <dimension ref="A1:AI38"/>
  <sheetViews>
    <sheetView zoomScale="80" zoomScaleNormal="80" workbookViewId="0">
      <pane ySplit="1" topLeftCell="A2" activePane="bottomLeft" state="frozen"/>
      <selection pane="bottomLeft" activeCell="M15" sqref="M15"/>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9" t="s">
        <v>585</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35" ht="50" customHeight="1">
      <c r="A2" s="2" t="e" vm="32">
        <v>#VALUE!</v>
      </c>
      <c r="B2" s="13" cm="1">
        <f t="array" ref="B2">_FV(A2,"Price")</f>
        <v>405</v>
      </c>
      <c r="C2" s="13">
        <f>'[27]Sheet 1'!$AB$116</f>
        <v>270.24131693701111</v>
      </c>
      <c r="D2" s="4">
        <f>'[27]Sheet 1'!$AB$118</f>
        <v>-0.33273748904441702</v>
      </c>
      <c r="E2" s="4">
        <f>'[27]Sheet 1'!$Z$4</f>
        <v>2.2293230289069932E-3</v>
      </c>
      <c r="F2" s="4">
        <f>'[27]Sheet 1'!$AA$4</f>
        <v>1.0093052569140655</v>
      </c>
      <c r="G2" s="4">
        <f>'[27]Sheet 1'!$AH$107</f>
        <v>0.38530942311311728</v>
      </c>
      <c r="H2" s="4">
        <f>'[27]Sheet 1'!$Z$29</f>
        <v>-0.55209187858900743</v>
      </c>
      <c r="I2" s="4">
        <f>'[27]Sheet 1'!$AA$29</f>
        <v>5.166895604395604</v>
      </c>
      <c r="J2" s="4">
        <f>'[27]Sheet 1'!$AG$22</f>
        <v>1.2415091467258181</v>
      </c>
      <c r="K2" s="4">
        <f>'[27]Sheet 1'!$Z$106</f>
        <v>-0.53172651254303982</v>
      </c>
      <c r="L2" s="4">
        <f>'[27]Sheet 1'!$AA$106</f>
        <v>5.4254201680672267</v>
      </c>
      <c r="M2" s="4">
        <f>'[27]Sheet 1'!$AF$106</f>
        <v>1.3263766083805322</v>
      </c>
      <c r="N2" s="4">
        <f>SUM(D2,G2,M2,J2,Q2,R2,S2,T2,U2)/9</f>
        <v>0.49141807103196178</v>
      </c>
      <c r="O2" s="27">
        <f>'[27]Sheet 1'!$AG$19</f>
        <v>18.456982601155001</v>
      </c>
      <c r="P2" s="27">
        <f>'[27]Sheet 1'!$AH$19</f>
        <v>37.13665218843969</v>
      </c>
      <c r="Q2" s="24">
        <f>'[27]Sheet 1'!$AI$22</f>
        <v>2.4459439196281303E-2</v>
      </c>
      <c r="R2" s="4">
        <f>'[27]Sheet 1'!$AF$7</f>
        <v>0.70499999999999996</v>
      </c>
      <c r="S2" s="4">
        <f>'[27]Sheet 1'!$AH$7</f>
        <v>0.49700178970091702</v>
      </c>
      <c r="T2" s="4">
        <f>'[27]Sheet 1'!$AI$7</f>
        <v>0.45144744367977269</v>
      </c>
      <c r="U2" s="4">
        <f>'[27]Sheet 1'!$AH$13</f>
        <v>0.12439627753563436</v>
      </c>
      <c r="V2" s="28">
        <f>'[27]Sheet 1'!$AI$13</f>
        <v>0.8633545993393964</v>
      </c>
      <c r="W2" s="4">
        <f>'[27]Sheet 1'!$AF$16</f>
        <v>-2.3333519741318988E-3</v>
      </c>
      <c r="X2" s="5">
        <f>'[27]Sheet 1'!$AH$102</f>
        <v>1000350000000</v>
      </c>
      <c r="Y2" s="10" t="str" cm="1">
        <f t="array" ref="Y2">_FV(A2,"Industry")</f>
        <v>Semiconductors &amp; Semiconductor Equipment</v>
      </c>
      <c r="Z2" s="17"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2" s="4"/>
      <c r="AC2" s="25"/>
      <c r="AD2" s="26"/>
    </row>
    <row r="3" spans="1:35" ht="50" customHeight="1">
      <c r="A3" s="2" t="e" vm="33">
        <v>#VALUE!</v>
      </c>
      <c r="B3" s="13" cm="1">
        <f t="array" ref="B3">_FV(A3,"Price")</f>
        <v>241.4</v>
      </c>
      <c r="C3" s="13">
        <f>'[28]Sheet 1'!$X$116</f>
        <v>622.21739576848506</v>
      </c>
      <c r="D3" s="4">
        <f>'[28]Sheet 1'!$X$118</f>
        <v>1.5775368507393748</v>
      </c>
      <c r="E3" s="4">
        <f>'[28]Sheet 1'!$V$4</f>
        <v>0.46063610108668573</v>
      </c>
      <c r="F3" s="4">
        <f>'[28]Sheet 1'!$W$4</f>
        <v>0.37083608299226012</v>
      </c>
      <c r="G3" s="4">
        <f>'[28]Sheet 1'!$AD$107</f>
        <v>0.26286854500997536</v>
      </c>
      <c r="H3" s="4">
        <f>'[28]Sheet 1'!$V$29</f>
        <v>1.549170875608993</v>
      </c>
      <c r="I3" s="4">
        <f>'[28]Sheet 1'!$W$29</f>
        <v>1.1521024817385146</v>
      </c>
      <c r="J3" s="4">
        <f>'[28]Sheet 1'!$AC$22</f>
        <v>0.36711297883435984</v>
      </c>
      <c r="K3" s="4">
        <f>'[28]Sheet 1'!$V$106</f>
        <v>-2.7103164548052421</v>
      </c>
      <c r="L3" s="4">
        <f>'[28]Sheet 1'!$W$106</f>
        <v>-2.3399645666617968</v>
      </c>
      <c r="M3" s="4">
        <f>'[28]Sheet 1'!$AB$106</f>
        <v>2.2338388644658869E-2</v>
      </c>
      <c r="N3" s="4">
        <f>SUM(D3,G3,M3,J3,Q3,R3,S3,T3,U3)/9</f>
        <v>0.31025884149131022</v>
      </c>
      <c r="O3" s="27">
        <f>'[28]Sheet 1'!$AC$19</f>
        <v>1.7929945247788852</v>
      </c>
      <c r="P3" s="27">
        <f>'[28]Sheet 1'!$AD$19</f>
        <v>20.650128314798973</v>
      </c>
      <c r="Q3" s="24">
        <f>'[28]Sheet 1'!$AE$22</f>
        <v>5.098852914692871E-2</v>
      </c>
      <c r="R3" s="4">
        <f>'[28]Sheet 1'!$AB$7</f>
        <v>0.1701</v>
      </c>
      <c r="S3" s="4">
        <f>'[28]Sheet 1'!$W$30</f>
        <v>8.6157517899761338E-2</v>
      </c>
      <c r="T3" s="4">
        <f>'[28]Sheet 1'!$AE$7</f>
        <v>9.1422153586971783E-2</v>
      </c>
      <c r="U3" s="4">
        <f>'[28]Sheet 1'!$AD$13</f>
        <v>0.16380460955976109</v>
      </c>
      <c r="V3" s="28">
        <f>'[28]Sheet 1'!$AE$13</f>
        <v>1.2481489925117935</v>
      </c>
      <c r="W3" s="4">
        <f>'[28]Sheet 1'!$AB$16</f>
        <v>7.4334647250365263E-3</v>
      </c>
      <c r="X3" s="19">
        <f>'[28]Sheet 1'!$AD$102</f>
        <v>12771500000</v>
      </c>
      <c r="Y3" s="10" t="str" cm="1">
        <f t="array" ref="Y3">_FV(A3,"Industry")</f>
        <v>Computers, Phones &amp; Household Electronics</v>
      </c>
      <c r="Z3" s="17" cm="1">
        <f t="array" ref="Z3">_FV(A3,"Year incorporated",TRUE)</f>
        <v>2006</v>
      </c>
      <c r="AA3" s="8" t="str" cm="1">
        <f t="array" ref="AA3">_FV(A3,"Description")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3" s="4"/>
      <c r="AC3" s="25"/>
      <c r="AD3" s="6"/>
      <c r="AI3" s="6"/>
    </row>
    <row r="4" spans="1:35" ht="50" customHeight="1">
      <c r="A4" s="2" t="e" vm="34">
        <v>#VALUE!</v>
      </c>
      <c r="B4" s="13" cm="1">
        <f t="array" ref="B4">_FV(A4,"Price")</f>
        <v>20.54</v>
      </c>
      <c r="C4" s="13">
        <f>[29]Model!$K$6</f>
        <v>31.161441271197834</v>
      </c>
      <c r="D4" s="4">
        <f>[29]Model!$K$7</f>
        <v>0.51711009110018669</v>
      </c>
      <c r="E4" s="4">
        <f>[29]Model!$E$11</f>
        <v>0.1799237809948746</v>
      </c>
      <c r="F4" s="4">
        <f>[29]Model!$F$11</f>
        <v>0.14670685601171551</v>
      </c>
      <c r="G4" s="4">
        <f>[29]Model!$K$11</f>
        <v>0.13228912074299265</v>
      </c>
      <c r="H4" s="4">
        <f>[29]Model!$E$13</f>
        <v>0.7635472431162611</v>
      </c>
      <c r="I4" s="4">
        <f>[29]Model!$F$13</f>
        <v>1.6372415913108078</v>
      </c>
      <c r="J4" s="4">
        <f>[29]Model!$K$13</f>
        <v>0.47228227391506933</v>
      </c>
      <c r="K4" s="4">
        <f>[29]Model!$E$15</f>
        <v>-5.0868188520936108E-4</v>
      </c>
      <c r="L4" s="4">
        <f>[29]Model!$F$15</f>
        <v>0.56170478004037205</v>
      </c>
      <c r="M4" s="4">
        <f>[29]Model!$K$15</f>
        <v>0.23433025592609996</v>
      </c>
      <c r="N4" s="4">
        <f>SUM(D4,G4,M4,J4,Q4,R4,S4,T4,U4)/9</f>
        <v>0.2781023994847151</v>
      </c>
      <c r="O4" s="27">
        <f>[29]Model!$A$6</f>
        <v>1.7678033222591363</v>
      </c>
      <c r="P4" s="27">
        <f>[29]Model!$A$7</f>
        <v>12.921534725594949</v>
      </c>
      <c r="Q4" s="24">
        <f>[29]Model!$C$7</f>
        <v>0.10264818022178923</v>
      </c>
      <c r="R4" s="4">
        <f>[29]Model!$C$3</f>
        <v>0.57500000000000007</v>
      </c>
      <c r="S4" s="4">
        <f>[29]Model!$C$5</f>
        <v>5.9500000000000004E-2</v>
      </c>
      <c r="T4" s="4">
        <f>[29]Model!$C$6</f>
        <v>0.19035735576256388</v>
      </c>
      <c r="U4" s="4">
        <f>[29]Model!$E$7</f>
        <v>0.21940431769373375</v>
      </c>
      <c r="V4" s="28">
        <f>[29]Model!$G$7</f>
        <v>2.2664194189392903</v>
      </c>
      <c r="W4" s="4">
        <f>[29]Model!$G$3</f>
        <v>1.7825812957948467E-2</v>
      </c>
      <c r="X4" s="5">
        <f>[29]Model!$O$20</f>
        <v>2660544000</v>
      </c>
      <c r="Y4" s="10" t="str" cm="1">
        <f t="array" ref="Y4">_FV(A4,"Industry")</f>
        <v>Communications &amp; Networking</v>
      </c>
      <c r="Z4" s="17" cm="1">
        <f t="array" ref="Z4">_FV(A4,"Year incorporated",TRUE)</f>
        <v>1999</v>
      </c>
      <c r="AA4" s="8" t="str" cm="1">
        <f t="array" ref="AA4">_FV(A4,"Description")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4" s="4"/>
      <c r="AC4" s="25"/>
      <c r="AD4" s="6"/>
      <c r="AE4" s="6"/>
    </row>
    <row r="5" spans="1:35" ht="50" customHeight="1">
      <c r="A5" s="2" t="e" vm="35">
        <v>#VALUE!</v>
      </c>
      <c r="B5" s="13" cm="1">
        <f t="array" ref="B5">_FV(A5,"Price")</f>
        <v>176.19</v>
      </c>
      <c r="C5" s="13">
        <f>'[30]Sheet 1'!$O$116</f>
        <v>132.56765176904753</v>
      </c>
      <c r="D5" s="4">
        <f>'[30]Sheet 1'!$O$118</f>
        <v>-0.24758696992424356</v>
      </c>
      <c r="E5" s="4">
        <f>'[30]Sheet 1'!$M$4</f>
        <v>0.48617876912671032</v>
      </c>
      <c r="F5" s="4">
        <f>'[30]Sheet 1'!$N$4</f>
        <v>0.2626360609041587</v>
      </c>
      <c r="G5" s="4">
        <f>'[30]Sheet 1'!$U$107</f>
        <v>0.12521309204642547</v>
      </c>
      <c r="H5" s="4">
        <f>'[30]Sheet 1'!$M$29</f>
        <v>0.60841953537712845</v>
      </c>
      <c r="I5" s="4">
        <f>'[30]Sheet 1'!$N$29</f>
        <v>0.36937075491368976</v>
      </c>
      <c r="J5" s="4">
        <f>'[30]Sheet 1'!$T$22</f>
        <v>0.17684386197874469</v>
      </c>
      <c r="K5" s="4">
        <f>'[30]Sheet 1'!$M$106</f>
        <v>-0.52879867945159398</v>
      </c>
      <c r="L5" s="4">
        <f>'[30]Sheet 1'!$N$106</f>
        <v>3.00295424270755</v>
      </c>
      <c r="M5" s="4">
        <f>'[30]Sheet 1'!$S$106</f>
        <v>0.70272951667710326</v>
      </c>
      <c r="N5" s="4">
        <f>SUM(D5,G5,M5,J5,Q5,R5,S5,T5,U5)/9</f>
        <v>0.26277062511946531</v>
      </c>
      <c r="O5" s="27">
        <f>'[30]Sheet 1'!$T$19</f>
        <v>9.8599078091106289</v>
      </c>
      <c r="P5" s="27">
        <f>'[30]Sheet 1'!$U$19</f>
        <v>29.451949244060476</v>
      </c>
      <c r="Q5" s="24">
        <f>'[30]Sheet 1'!$V$22</f>
        <v>3.2890268055684652E-2</v>
      </c>
      <c r="R5" s="4">
        <f>'[30]Sheet 1'!$S$7</f>
        <v>0.60599999999999998</v>
      </c>
      <c r="S5" s="4">
        <f>'[30]Sheet 1'!$U$7</f>
        <v>0.33477946493130872</v>
      </c>
      <c r="T5" s="4">
        <f>'[30]Sheet 1'!$V$7</f>
        <v>0.324295010845987</v>
      </c>
      <c r="U5" s="4">
        <f>'[30]Sheet 1'!$U$13</f>
        <v>0.30977138146417776</v>
      </c>
      <c r="V5" s="28">
        <f>'[30]Sheet 1'!$V$13</f>
        <v>0.38674981886356846</v>
      </c>
      <c r="W5" s="4">
        <f>'[30]Sheet 1'!$S$16</f>
        <v>4.3644380616636029E-4</v>
      </c>
      <c r="X5" s="5">
        <f>'[30]Sheet 1'!$U$102</f>
        <v>54545010000</v>
      </c>
      <c r="Y5" s="10" t="str" cm="1">
        <f t="array" ref="Y5">_FV(A5,"Industry")</f>
        <v>Communications &amp; Networking</v>
      </c>
      <c r="Z5" s="17" cm="1">
        <f t="array" ref="Z5">_FV(A5,"Year incorporated",TRUE)</f>
        <v>2011</v>
      </c>
      <c r="AA5" s="8" t="str" cm="1">
        <f t="array" ref="AA5">_FV(A5,"Description")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AB5" s="4"/>
      <c r="AC5" s="25"/>
      <c r="AD5" s="6"/>
    </row>
    <row r="6" spans="1:35" ht="50" customHeight="1">
      <c r="A6" s="2" t="e" vm="36">
        <v>#VALUE!</v>
      </c>
      <c r="B6" s="13" cm="1">
        <f t="array" ref="B6">_FV(A6,"Price")</f>
        <v>35.049999999999997</v>
      </c>
      <c r="C6" s="13">
        <f>'[31]Sheet 1'!$G$116</f>
        <v>34.971496225987089</v>
      </c>
      <c r="D6" s="4">
        <f>'[31]Sheet 1'!$G$118</f>
        <v>-2.2397653070730383E-3</v>
      </c>
      <c r="E6" s="4">
        <f>'[31]Sheet 1'!$E$4</f>
        <v>0.3484848484848484</v>
      </c>
      <c r="F6" s="4">
        <f>'[31]Sheet 1'!$F$4</f>
        <v>0.12359550561797761</v>
      </c>
      <c r="G6" s="4">
        <f>'[31]Sheet 1'!$M$107</f>
        <v>0.31378052389580879</v>
      </c>
      <c r="H6" s="4">
        <f>'[31]Sheet 1'!$E$29</f>
        <v>9.3333333333333268E-2</v>
      </c>
      <c r="I6" s="4">
        <f>'[31]Sheet 1'!$F$29</f>
        <v>-7.975609756097561</v>
      </c>
      <c r="J6" s="4">
        <f>'[31]Sheet 1'!$L$22</f>
        <v>0.41970912177976993</v>
      </c>
      <c r="K6" s="4">
        <f>'[31]Sheet 1'!$E$106</f>
        <v>-4.6052631578947345E-2</v>
      </c>
      <c r="L6" s="4">
        <f>'[31]Sheet 1'!$F$106</f>
        <v>0.29655172413793096</v>
      </c>
      <c r="M6" s="4">
        <f>'[31]Sheet 1'!$K$106</f>
        <v>0.45587833439018671</v>
      </c>
      <c r="N6" s="4">
        <f>SUM(D6,G6,M6,J6,Q6,R6,S6,T6,U6)/9</f>
        <v>0.2487724824823036</v>
      </c>
      <c r="O6" s="27">
        <f>'[31]Sheet 1'!$L$19</f>
        <v>13.446885714285715</v>
      </c>
      <c r="P6" s="27">
        <f>'[31]Sheet 1'!$M$19</f>
        <v>49.36793706293706</v>
      </c>
      <c r="Q6" s="24">
        <f>'[31]Sheet 1'!$N$22</f>
        <v>1.9972760554222858E-2</v>
      </c>
      <c r="R6" s="4">
        <f>'[31]Sheet 1'!$K$7</f>
        <v>0.49340000000000001</v>
      </c>
      <c r="S6" s="4">
        <f>'[31]Sheet 1'!$M$7</f>
        <v>0.27238095238095239</v>
      </c>
      <c r="T6" s="4">
        <f>'[31]Sheet 1'!$N$7</f>
        <v>0.26857142857142857</v>
      </c>
      <c r="U6" s="4">
        <f>'[31]Sheet 1'!$M$13</f>
        <v>-2.5010139245640124E-3</v>
      </c>
      <c r="V6" s="28">
        <f>'[31]Sheet 1'!$N$13</f>
        <v>4.3733946194403135E-2</v>
      </c>
      <c r="W6" s="4">
        <f>'[31]Sheet 1'!$K$16</f>
        <v>0</v>
      </c>
      <c r="X6" s="5">
        <f>'[31]Sheet 1'!$M$102</f>
        <v>28238460000</v>
      </c>
      <c r="Y6" s="10" t="str" cm="1">
        <f t="array" ref="Y6">_FV(A6,"Industry")</f>
        <v>Integrated Hardware &amp; Software</v>
      </c>
      <c r="Z6" s="17" cm="1">
        <f t="array" ref="Z6">_FV(A6,"Year incorporated",TRUE)</f>
        <v>2022</v>
      </c>
      <c r="AA6" s="8" t="str" cm="1">
        <f t="array" ref="AA6">_FV(A6,"Description")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6" s="4"/>
      <c r="AC6" s="25"/>
      <c r="AD6" s="6"/>
    </row>
    <row r="7" spans="1:35" ht="50" customHeight="1">
      <c r="A7" s="2" t="e" vm="37">
        <v>#VALUE!</v>
      </c>
      <c r="B7" s="13" cm="1">
        <f t="array" ref="B7">_FV(A7,"Price")</f>
        <v>838.36</v>
      </c>
      <c r="C7" s="13">
        <f>[32]Model!$K$6</f>
        <v>869.9998113478872</v>
      </c>
      <c r="D7" s="4">
        <f>[32]Model!$K$7</f>
        <v>3.7740125182364581E-2</v>
      </c>
      <c r="E7" s="4">
        <f>[32]Model!$E$11</f>
        <v>0.20958105646630232</v>
      </c>
      <c r="F7" s="4">
        <f>[32]Model!$F$11</f>
        <v>7.806523506912022E-2</v>
      </c>
      <c r="G7" s="4">
        <f>[32]Model!$K$11</f>
        <v>6.2732225116358453E-2</v>
      </c>
      <c r="H7" s="4">
        <f>[32]Model!$E$13</f>
        <v>0.70650237529691218</v>
      </c>
      <c r="I7" s="4">
        <f>[32]Model!$F$13</f>
        <v>0.59538929969551968</v>
      </c>
      <c r="J7" s="4">
        <f>[32]Model!$K$13</f>
        <v>0.1592905227304236</v>
      </c>
      <c r="K7" s="4">
        <f>[32]Model!$E$15</f>
        <v>0.17896558295994835</v>
      </c>
      <c r="L7" s="4">
        <f>[32]Model!$F$15</f>
        <v>6.7651967860751228E-2</v>
      </c>
      <c r="M7" s="4">
        <f>[32]Model!$K$15</f>
        <v>8.0191705431379573E-2</v>
      </c>
      <c r="N7" s="4">
        <f>SUM(D7,G7,M7,J7,Q7,R7,S7,T7,U7)/9</f>
        <v>0.24461083562678404</v>
      </c>
      <c r="O7" s="27">
        <f>[32]Model!$A$6</f>
        <v>9.6667383712809052</v>
      </c>
      <c r="P7" s="27">
        <f>[32]Model!$A$7</f>
        <v>18.868035334532962</v>
      </c>
      <c r="Q7" s="24">
        <f>[32]Model!$C$7</f>
        <v>5.5285677830443192E-2</v>
      </c>
      <c r="R7" s="4">
        <f>[32]Model!$C$3</f>
        <v>0.68280000000000007</v>
      </c>
      <c r="S7" s="4">
        <f>[32]Model!$C$5</f>
        <v>0.39250000000000002</v>
      </c>
      <c r="T7" s="4">
        <f>[32]Model!$C$6</f>
        <v>0.53315117512833532</v>
      </c>
      <c r="U7" s="4">
        <f>[32]Model!$E$7</f>
        <v>0.19780608922175189</v>
      </c>
      <c r="V7" s="28">
        <f>[32]Model!$G$7</f>
        <v>1.7818288871778614</v>
      </c>
      <c r="W7" s="4">
        <f>[32]Model!$G$3</f>
        <v>6.2379534193363895E-3</v>
      </c>
      <c r="X7" s="5">
        <f>[32]Model!$A$3</f>
        <v>346020900000</v>
      </c>
      <c r="Y7" s="10" t="str" cm="1">
        <f t="array" ref="Y7">_FV(A7,"Industry")</f>
        <v>Semiconductors &amp; Semiconductor Equipment</v>
      </c>
      <c r="Z7" s="17" cm="1">
        <f t="array" ref="Z7">_FV(A7,"Year incorporated",TRUE)</f>
        <v>2018</v>
      </c>
      <c r="AA7" s="8" t="str" cm="1">
        <f t="array" ref="AA7">_FV(A7,"Description")</f>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c>
    </row>
    <row r="8" spans="1:35" ht="50" customHeight="1">
      <c r="A8" s="2" t="e" vm="38">
        <v>#VALUE!</v>
      </c>
      <c r="B8" s="13" cm="1">
        <f t="array" ref="B8">_FV(A8,"Price")</f>
        <v>143.12</v>
      </c>
      <c r="C8" s="13">
        <f>'[33]Sheet 1'!$AO$116</f>
        <v>165.71720898742117</v>
      </c>
      <c r="D8" s="4">
        <f>'[33]Sheet 1'!$AO$118</f>
        <v>0.15788994541238943</v>
      </c>
      <c r="E8" s="4">
        <f>'[33]Sheet 1'!$AM$4</f>
        <v>9.1801133885739183E-2</v>
      </c>
      <c r="F8" s="4">
        <f>'[33]Sheet 1'!$AN$4</f>
        <v>-0.10150788895546237</v>
      </c>
      <c r="G8" s="4">
        <f>'[33]Sheet 1'!$AU$107</f>
        <v>4.9852092330914921E-2</v>
      </c>
      <c r="H8" s="4">
        <f>'[33]Sheet 1'!$AM$29</f>
        <v>0.12614236066417805</v>
      </c>
      <c r="I8" s="4">
        <f>'[33]Sheet 1'!$AN$29</f>
        <v>-0.23042633443822147</v>
      </c>
      <c r="J8" s="4">
        <f>'[33]Sheet 1'!$AT$22</f>
        <v>5.7951056789383351E-2</v>
      </c>
      <c r="K8" s="4">
        <f>'[33]Sheet 1'!$AM$106</f>
        <v>-5.8945027009850604E-2</v>
      </c>
      <c r="L8" s="4">
        <f>'[33]Sheet 1'!$AN$106</f>
        <v>-0.28110754685125783</v>
      </c>
      <c r="M8" s="4">
        <f>'[33]Sheet 1'!$AS$106</f>
        <v>0.15770775942865348</v>
      </c>
      <c r="N8" s="4">
        <f>SUM(D8,G8,M8,J8,Q8,R8,S8,T8,U8)/9</f>
        <v>0.23873865612970566</v>
      </c>
      <c r="O8" s="27">
        <f>'[33]Sheet 1'!$AT$19</f>
        <v>7.2232397888302309</v>
      </c>
      <c r="P8" s="27">
        <f>'[33]Sheet 1'!$AU$19</f>
        <v>19.305242833803653</v>
      </c>
      <c r="Q8" s="24">
        <f>'[33]Sheet 1'!$AV$22</f>
        <v>3.275833152539348E-2</v>
      </c>
      <c r="R8" s="4">
        <f>'[33]Sheet 1'!$AS$7</f>
        <v>0.64219999999999999</v>
      </c>
      <c r="S8" s="4">
        <f>'[33]Sheet 1'!$AU$7</f>
        <v>0.37415948874687416</v>
      </c>
      <c r="T8" s="4">
        <f>'[33]Sheet 1'!$AV$7</f>
        <v>0.23662128368991386</v>
      </c>
      <c r="U8" s="4">
        <f>'[33]Sheet 1'!$AU$13</f>
        <v>0.43950794724382819</v>
      </c>
      <c r="V8" s="28">
        <f>'[33]Sheet 1'!$AV$13</f>
        <v>0.86643342251492073</v>
      </c>
      <c r="W8" s="4">
        <f>'[33]Sheet 1'!$AS$16</f>
        <v>-1.5373103585659404E-2</v>
      </c>
      <c r="X8" s="5">
        <f>'[33]Sheet 1'!$AU$102</f>
        <v>129982200000</v>
      </c>
      <c r="Y8" s="10" t="str" cm="1">
        <f t="array" ref="Y8">_FV(A8,"Industry")</f>
        <v>Semiconductors &amp; Semiconductor Equipment</v>
      </c>
      <c r="Z8" s="17" cm="1">
        <f t="array" ref="Z8">_FV(A8,"Year incorporated",TRUE)</f>
        <v>1938</v>
      </c>
      <c r="AA8" s="8" t="str" cm="1">
        <f t="array" ref="AA8">_FV(A8,"Description")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row>
    <row r="9" spans="1:35" ht="50" customHeight="1">
      <c r="A9" s="2" t="e" vm="39">
        <v>#VALUE!</v>
      </c>
      <c r="B9" s="13" cm="1">
        <f t="array" ref="B9">_FV(A9,"Price")</f>
        <v>82.09</v>
      </c>
      <c r="C9" s="13">
        <f>[44]Model!$K$6</f>
        <v>95.942310016359187</v>
      </c>
      <c r="D9" s="4">
        <f>[44]Model!$K$7</f>
        <v>0.16874540158800322</v>
      </c>
      <c r="E9" s="4">
        <f>[44]Model!$E$11</f>
        <v>0.68651979777851579</v>
      </c>
      <c r="F9" s="4">
        <f>[44]Model!$F$11</f>
        <v>-8.0884551707035568E-3</v>
      </c>
      <c r="G9" s="4">
        <f>[44]Model!$K$11</f>
        <v>0.14095714005943652</v>
      </c>
      <c r="H9" s="4">
        <f>[44]Model!$E$13</f>
        <v>1.7319679062764268</v>
      </c>
      <c r="I9" s="4">
        <f>[44]Model!$F$13</f>
        <v>0.5678399041679878</v>
      </c>
      <c r="J9" s="4">
        <f>[44]Model!$K$13</f>
        <v>0.24256417307424954</v>
      </c>
      <c r="K9" s="4">
        <f>[44]Model!$E$15</f>
        <v>1.3593424445779916</v>
      </c>
      <c r="L9" s="4">
        <f>[44]Model!$F$15</f>
        <v>-0.14528735169661855</v>
      </c>
      <c r="M9" s="4">
        <f>[44]Model!$K$15</f>
        <v>0.17196304371125076</v>
      </c>
      <c r="N9" s="4">
        <f>SUM(D9,G9,M9,J9,Q9,R9,S9,T9,U9)/9</f>
        <v>0.2153703178360056</v>
      </c>
      <c r="O9" s="27">
        <f>[44]Model!$A$6</f>
        <v>4.8483953287197235</v>
      </c>
      <c r="P9" s="27">
        <f>[44]Model!$A$7</f>
        <v>17.992760834670946</v>
      </c>
      <c r="Q9" s="24">
        <f>[44]Model!$C$7</f>
        <v>4.8304592767091009E-2</v>
      </c>
      <c r="R9" s="4">
        <f>[44]Model!$C$3</f>
        <v>0.43920000000000003</v>
      </c>
      <c r="S9" s="4">
        <f>[44]Model!$C$5</f>
        <v>0.20480000000000001</v>
      </c>
      <c r="T9" s="4">
        <f>[44]Model!$C$6</f>
        <v>0.31217747190326189</v>
      </c>
      <c r="U9" s="4">
        <f>[44]Model!$E$7</f>
        <v>0.20962103742075724</v>
      </c>
      <c r="V9" s="28">
        <f>[44]Model!$G$7</f>
        <v>1.3309832436584079</v>
      </c>
      <c r="W9" s="4">
        <f>[44]Model!$G$3</f>
        <v>6.3746186123713855E-2</v>
      </c>
      <c r="X9" s="5">
        <f>[44]Model!$A$3</f>
        <v>11209490000</v>
      </c>
      <c r="Y9" s="10" t="str" cm="1">
        <f t="array" ref="Y9">_FV(A9,"Industry")</f>
        <v>Renewable Energy</v>
      </c>
      <c r="Z9" s="17" cm="1">
        <f t="array" ref="Z9">_FV(A9,"Year incorporated",TRUE)</f>
        <v>2006</v>
      </c>
      <c r="AA9" s="8" t="str" cm="1">
        <f t="array" ref="AA9">_FV(A9,"Description")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row>
    <row r="10" spans="1:35" ht="50" customHeight="1">
      <c r="A10" s="2" t="e" vm="40">
        <v>#VALUE!</v>
      </c>
      <c r="B10" s="13" cm="1">
        <f t="array" ref="B10">_FV(A10,"Price")</f>
        <v>168.22</v>
      </c>
      <c r="C10" s="13">
        <f>'[35]Sheet 1'!$AO$116</f>
        <v>139.74506000544397</v>
      </c>
      <c r="D10" s="4">
        <f>'[35]Sheet 1'!$AO$118</f>
        <v>-0.16927202469715863</v>
      </c>
      <c r="E10" s="4">
        <f>'[35]Sheet 1'!$AM$4</f>
        <v>7.7937876041846099E-2</v>
      </c>
      <c r="F10" s="4">
        <f>'[35]Sheet 1'!$AN$4</f>
        <v>-2.8727353877989859E-2</v>
      </c>
      <c r="G10" s="4">
        <f>'[35]Sheet 1'!$AU$107</f>
        <v>6.0884142525847305E-2</v>
      </c>
      <c r="H10" s="4">
        <f>'[35]Sheet 1'!$AM$29</f>
        <v>5.410857625686516E-2</v>
      </c>
      <c r="I10" s="4">
        <f>'[35]Sheet 1'!$AN$29</f>
        <v>-3.8405659148522564E-2</v>
      </c>
      <c r="J10" s="4">
        <f>'[35]Sheet 1'!$AT$22</f>
        <v>7.2733906431089262E-2</v>
      </c>
      <c r="K10" s="4">
        <f>'[35]Sheet 1'!$AM$106</f>
        <v>0.19891773261755952</v>
      </c>
      <c r="L10" s="4">
        <f>'[35]Sheet 1'!$AN$106</f>
        <v>-0.15508376479455865</v>
      </c>
      <c r="M10" s="4">
        <f>'[35]Sheet 1'!$AS$106</f>
        <v>4.6078419495873879E-2</v>
      </c>
      <c r="N10" s="4">
        <f>SUM(D10,G10,M10,J10,Q10,R10,S10,T10,U10)/9</f>
        <v>0.18748570240181006</v>
      </c>
      <c r="O10" s="27">
        <f>'[35]Sheet 1'!$AT$19</f>
        <v>6.8668172323759791</v>
      </c>
      <c r="P10" s="27">
        <f>'[35]Sheet 1'!$AU$19</f>
        <v>27.486928104575163</v>
      </c>
      <c r="Q10" s="24">
        <f>'[35]Sheet 1'!$AV$22</f>
        <v>3.5802403886553223E-2</v>
      </c>
      <c r="R10" s="4">
        <f>'[35]Sheet 1'!$AS$7</f>
        <v>0.44519999999999998</v>
      </c>
      <c r="S10" s="4">
        <f>'[35]Sheet 1'!$AU$7</f>
        <v>0.25057441253263707</v>
      </c>
      <c r="T10" s="4">
        <f>'[35]Sheet 1'!$AV$7</f>
        <v>0.24584856396866842</v>
      </c>
      <c r="U10" s="4">
        <f>'[35]Sheet 1'!$AU$13</f>
        <v>0.69952149747278036</v>
      </c>
      <c r="V10" s="28">
        <f>'[35]Sheet 1'!$AV$13</f>
        <v>5.9615369434796337</v>
      </c>
      <c r="W10" s="4">
        <f>'[35]Sheet 1'!$AS$16</f>
        <v>-4.9070536893905711E-2</v>
      </c>
      <c r="X10" s="5">
        <f>'[35]Sheet 1'!$AU$102</f>
        <v>2629991000000</v>
      </c>
      <c r="Y10" s="10" t="str" cm="1">
        <f t="array" ref="Y10">_FV(A10,"Industry")</f>
        <v>Computers, Phones &amp; Household Electronics</v>
      </c>
      <c r="Z10" s="17" cm="1">
        <f t="array" ref="Z10">_FV(A10,"Year incorporated",TRUE)</f>
        <v>1977</v>
      </c>
      <c r="AA10" s="8" t="str" cm="1">
        <f t="array" ref="AA10">_FV(A10,"Description")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row>
    <row r="11" spans="1:35" ht="50" customHeight="1">
      <c r="A11" s="2" t="e" vm="41">
        <v>#VALUE!</v>
      </c>
      <c r="B11" s="13" cm="1">
        <f t="array" ref="B11">_FV(A11,"Price")</f>
        <v>560.20000000000005</v>
      </c>
      <c r="C11" s="13">
        <f>'[34]Sheet 1'!$AE$117</f>
        <v>454.82585257610424</v>
      </c>
      <c r="D11" s="4">
        <f>'[34]Sheet 1'!$AE$119</f>
        <v>-0.18810094149213819</v>
      </c>
      <c r="E11" s="4">
        <f>'[34]Sheet 1'!$AC$5</f>
        <v>0.137682016012036</v>
      </c>
      <c r="F11" s="4">
        <f>'[34]Sheet 1'!$AD$5</f>
        <v>0.2875116891949332</v>
      </c>
      <c r="G11" s="4">
        <f>'[34]Sheet 1'!$AK$108</f>
        <v>0.1513853665384724</v>
      </c>
      <c r="H11" s="4">
        <f>'[34]Sheet 1'!$AC$30</f>
        <v>-6.74802828392711E-2</v>
      </c>
      <c r="I11" s="4">
        <f>'[34]Sheet 1'!$AD$30</f>
        <v>0.39276730706135399</v>
      </c>
      <c r="J11" s="4">
        <f>'[34]Sheet 1'!$AJ$23</f>
        <v>0.23772105194512388</v>
      </c>
      <c r="K11" s="4">
        <f>'[34]Sheet 1'!$AC$107</f>
        <v>-0.2764120942910504</v>
      </c>
      <c r="L11" s="4">
        <f>'[34]Sheet 1'!$AD$107</f>
        <v>-5.6714335542378813E-2</v>
      </c>
      <c r="M11" s="4">
        <f>'[34]Sheet 1'!$AI$107</f>
        <v>0.18395325824202946</v>
      </c>
      <c r="N11" s="4">
        <f>SUM(D11,G11,M11,J11,Q11,R11,S11,T11,U11)/9</f>
        <v>0.18558300851815382</v>
      </c>
      <c r="O11" s="27">
        <f>'[34]Sheet 1'!$AJ$20</f>
        <v>8.2842889108983524</v>
      </c>
      <c r="P11" s="27">
        <f>'[34]Sheet 1'!$AK$20</f>
        <v>29.556079047245124</v>
      </c>
      <c r="Q11" s="24">
        <f>'[34]Sheet 1'!$AL$23</f>
        <v>2.9937388747686394E-2</v>
      </c>
      <c r="R11" s="4">
        <f>'[34]Sheet 1'!$AI$8</f>
        <v>0.50539999999999996</v>
      </c>
      <c r="S11" s="4">
        <f>'[34]Sheet 1'!$AK$8</f>
        <v>0.28029052492571804</v>
      </c>
      <c r="T11" s="4">
        <f>'[34]Sheet 1'!$AL$8</f>
        <v>0.24800997762371152</v>
      </c>
      <c r="U11" s="4">
        <f>'[34]Sheet 1'!$AK$14</f>
        <v>0.2216504501327809</v>
      </c>
      <c r="V11" s="28">
        <f>'[34]Sheet 1'!$AL$14</f>
        <v>0.39885140963363147</v>
      </c>
      <c r="W11" s="4">
        <f>'[34]Sheet 1'!$AI$17</f>
        <v>-9.9987576959951977E-3</v>
      </c>
      <c r="X11" s="5">
        <f>'[34]Sheet 1'!$AK$102</f>
        <v>225838000000</v>
      </c>
      <c r="Y11" s="10" t="str" cm="1">
        <f t="array" ref="Y11">_FV(A11,"Industry")</f>
        <v>Semiconductors &amp; Semiconductor Equipment</v>
      </c>
      <c r="Z11" s="17" cm="1">
        <f t="array" ref="Z11">_FV(A11,"Year incorporated",TRUE)</f>
        <v>1994</v>
      </c>
      <c r="AA11" s="8" t="str" cm="1">
        <f t="array" ref="AA11">_FV(A11,"Description")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row>
    <row r="12" spans="1:35" ht="50" customHeight="1">
      <c r="A12" s="2" t="e" vm="42">
        <v>#VALUE!</v>
      </c>
      <c r="B12" s="13" cm="1">
        <f t="array" ref="B12">_FV(A12,"Price")</f>
        <v>85.99</v>
      </c>
      <c r="C12" s="13">
        <f>'[36]Sheet 1'!$AC$116</f>
        <v>68.646841707790756</v>
      </c>
      <c r="D12" s="4">
        <f>'[36]Sheet 1'!$AC$118</f>
        <v>-0.20168808340748046</v>
      </c>
      <c r="E12" s="4">
        <f>'[36]Sheet 1'!$AA$4</f>
        <v>0.42614961556996755</v>
      </c>
      <c r="F12" s="4">
        <f>'[36]Sheet 1'!$AB$4</f>
        <v>-7.4575438553961315E-2</v>
      </c>
      <c r="G12" s="4">
        <f>'[36]Sheet 1'!$AI$107</f>
        <v>9.1718874733007438E-2</v>
      </c>
      <c r="H12" s="4">
        <f>'[36]Sheet 1'!$AA$29</f>
        <v>0.71607066962073018</v>
      </c>
      <c r="I12" s="4">
        <f>'[36]Sheet 1'!$AB$29</f>
        <v>-0.23524760806804157</v>
      </c>
      <c r="J12" s="4">
        <f>'[36]Sheet 1'!$AH$22</f>
        <v>5.3329918159131795E-2</v>
      </c>
      <c r="K12" s="4">
        <f>'[36]Sheet 1'!$AA$106</f>
        <v>0.98296363145700649</v>
      </c>
      <c r="L12" s="4">
        <f>'[36]Sheet 1'!$AB$106</f>
        <v>-0.30561130451338914</v>
      </c>
      <c r="M12" s="4">
        <f>'[36]Sheet 1'!$AG$106</f>
        <v>0.21327613087229214</v>
      </c>
      <c r="N12" s="4">
        <f>SUM(D12,G12,M12,J12,Q12,R12,S12,T12,U12)/9</f>
        <v>0.17940676028091423</v>
      </c>
      <c r="O12" s="27">
        <f>'[36]Sheet 1'!$AH$19</f>
        <v>6.5849461347758798</v>
      </c>
      <c r="P12" s="27">
        <f>'[36]Sheet 1'!$AI$19</f>
        <v>17.746293791221643</v>
      </c>
      <c r="Q12" s="24">
        <f>'[36]Sheet 1'!$AJ$22</f>
        <v>2.6222181382100921E-2</v>
      </c>
      <c r="R12" s="4">
        <f>'[36]Sheet 1'!$AG$7</f>
        <v>0.59560000000000002</v>
      </c>
      <c r="S12" s="4">
        <f>'[36]Sheet 1'!$AI$7</f>
        <v>0.37106035841879165</v>
      </c>
      <c r="T12" s="4">
        <f>'[36]Sheet 1'!$AJ$7</f>
        <v>0.17267165193745751</v>
      </c>
      <c r="U12" s="4">
        <f>'[36]Sheet 1'!$AI$13</f>
        <v>0.2924698104329268</v>
      </c>
      <c r="V12" s="28">
        <f>'[36]Sheet 1'!$AJ$13</f>
        <v>0.6804229413028372</v>
      </c>
      <c r="W12" s="4">
        <f>'[36]Sheet 1'!$AG$16</f>
        <v>0</v>
      </c>
      <c r="X12" s="5">
        <f>'[36]Sheet 1'!$AJ$103</f>
        <v>455263420920</v>
      </c>
      <c r="Y12" s="10" t="str" cm="1">
        <f t="array" ref="Y12">_FV(A12,"Industry")</f>
        <v>Semiconductors &amp; Semiconductor Equipment</v>
      </c>
      <c r="Z12" s="17" cm="1">
        <f t="array" ref="Z12">_FV(A12,"Year incorporated",TRUE)</f>
        <v>1987</v>
      </c>
      <c r="AA12" s="8" t="str" cm="1">
        <f t="array" ref="AA12">_FV(A12,"Description")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3" spans="1:35" ht="50" customHeight="1">
      <c r="A13" s="2" t="e" vm="43">
        <v>#VALUE!</v>
      </c>
      <c r="B13" s="13" cm="1">
        <f t="array" ref="B13">_FV(A13,"Price")</f>
        <v>131.30000000000001</v>
      </c>
      <c r="C13" s="13">
        <f>'[37]Sheet 1'!$AO$116</f>
        <v>115.95769446851243</v>
      </c>
      <c r="D13" s="4">
        <f>'[37]Sheet 1'!$AO$118</f>
        <v>-0.11684924243326411</v>
      </c>
      <c r="E13" s="4">
        <f>'[37]Sheet 1'!$AM$4</f>
        <v>0.11802454147335562</v>
      </c>
      <c r="F13" s="4">
        <f>'[37]Sheet 1'!$AN$4</f>
        <v>-1.5551677331782088E-2</v>
      </c>
      <c r="G13" s="4">
        <f>'[37]Sheet 1'!$AU$107</f>
        <v>4.8383593469180954E-2</v>
      </c>
      <c r="H13" s="4">
        <f>'[37]Sheet 1'!$AM$29</f>
        <v>0.10818614130434789</v>
      </c>
      <c r="I13" s="4">
        <f>'[37]Sheet 1'!$AN$29</f>
        <v>-4.3984674329501927E-2</v>
      </c>
      <c r="J13" s="4">
        <f>'[37]Sheet 1'!$AT$22</f>
        <v>5.6685718287863229E-2</v>
      </c>
      <c r="K13" s="4">
        <f>'[37]Sheet 1'!$AM$106</f>
        <v>-3.3933808127356468E-2</v>
      </c>
      <c r="L13" s="4">
        <f>'[37]Sheet 1'!$AN$106</f>
        <v>0.1795316565481353</v>
      </c>
      <c r="M13" s="4">
        <f>'[37]Sheet 1'!$AS$106</f>
        <v>0.11915354036030675</v>
      </c>
      <c r="N13" s="4">
        <f>SUM(D13,G13,M13,J13,Q13,R13,S13,T13,U13)/9</f>
        <v>0.16904184769167963</v>
      </c>
      <c r="O13" s="27">
        <f>'[37]Sheet 1'!$AT$19</f>
        <v>4.3270130791049484</v>
      </c>
      <c r="P13" s="27">
        <f>'[37]Sheet 1'!$AU$19</f>
        <v>17.607710804745111</v>
      </c>
      <c r="Q13" s="24">
        <f>'[37]Sheet 1'!$AV$22</f>
        <v>4.952798194413717E-2</v>
      </c>
      <c r="R13" s="4">
        <f>'[37]Sheet 1'!$AS$7</f>
        <v>0.4632</v>
      </c>
      <c r="S13" s="4">
        <f>'[37]Sheet 1'!$AU$7</f>
        <v>0.24574535140245823</v>
      </c>
      <c r="T13" s="4">
        <f>'[37]Sheet 1'!$AV$7</f>
        <v>0.21430822565395524</v>
      </c>
      <c r="U13" s="4">
        <f>'[37]Sheet 1'!$AU$13</f>
        <v>0.44122146054047928</v>
      </c>
      <c r="V13" s="28">
        <f>'[37]Sheet 1'!$AV$13</f>
        <v>1.1917336394948335</v>
      </c>
      <c r="W13" s="4">
        <f>'[37]Sheet 1'!$AS$16</f>
        <v>-4.1153774213629021E-2</v>
      </c>
      <c r="X13" s="5">
        <f>'[37]Sheet 1'!$AU$102</f>
        <v>109836900000</v>
      </c>
      <c r="Y13" s="10" t="str" cm="1">
        <f t="array" ref="Y13">_FV(A13,"Industry")</f>
        <v>Semiconductors &amp; Semiconductor Equipment</v>
      </c>
      <c r="Z13" s="17" cm="1">
        <f t="array" ref="Z13">_FV(A13,"Year incorporated",TRUE)</f>
        <v>1987</v>
      </c>
      <c r="AA13" s="8" t="str" cm="1">
        <f t="array" ref="AA13">_FV(A13,"Description")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row>
    <row r="14" spans="1:35" ht="50" customHeight="1">
      <c r="A14" s="2" t="e" vm="44">
        <v>#VALUE!</v>
      </c>
      <c r="B14" s="13" cm="1">
        <f t="array" ref="B14">_FV(A14,"Price")</f>
        <v>122.55</v>
      </c>
      <c r="C14" s="13">
        <f>[38]Model!$K$6</f>
        <v>206.98027301277406</v>
      </c>
      <c r="D14" s="4">
        <f>[38]Model!$K$7</f>
        <v>0.52865785090675077</v>
      </c>
      <c r="E14" s="4">
        <f>[38]Model!$E$11</f>
        <v>3.6561323854471528E-2</v>
      </c>
      <c r="F14" s="4">
        <f>[38]Model!$F$11</f>
        <v>-3.4522505907440548E-2</v>
      </c>
      <c r="G14" s="4">
        <f>-[38]Model!$K$11</f>
        <v>-1.3433529866212667E-2</v>
      </c>
      <c r="H14" s="4">
        <f>[38]Model!$E$13</f>
        <v>-0.17871485943775101</v>
      </c>
      <c r="I14" s="4">
        <f>[38]Model!$F$13</f>
        <v>0.48899755501222497</v>
      </c>
      <c r="J14" s="4">
        <f>[38]Model!$K$13</f>
        <v>0.13221037009046577</v>
      </c>
      <c r="K14" s="4">
        <f>[38]Model!$E$15</f>
        <v>0.35442199374165972</v>
      </c>
      <c r="L14" s="4">
        <f>[38]Model!$F$15</f>
        <v>1.7256238882229136</v>
      </c>
      <c r="M14" s="4">
        <f>[38]Model!$K$15</f>
        <v>0.37034753950441657</v>
      </c>
      <c r="N14" s="4">
        <f>SUM(D14,G14,M14,J14,Q14,R14,S14,T14,U14)/9</f>
        <v>0.15675759306986067</v>
      </c>
      <c r="O14" s="27">
        <f>[38]Model!$A$6</f>
        <v>0.52893211437440302</v>
      </c>
      <c r="P14" s="27">
        <f>[38]Model!$A$7</f>
        <v>14.549541510673235</v>
      </c>
      <c r="Q14" s="24">
        <f>[38]Model!$C$7</f>
        <v>6.8337863442193836E-2</v>
      </c>
      <c r="R14" s="4">
        <f>[38]Model!$C$3</f>
        <v>8.2599999999999993E-2</v>
      </c>
      <c r="S14" s="4">
        <f>[38]Model!$C$5</f>
        <v>2.3599999999999999E-2</v>
      </c>
      <c r="T14" s="4">
        <f>[38]Model!$C$6</f>
        <v>2.2995381735923002E-2</v>
      </c>
      <c r="U14" s="4">
        <f>[38]Model!$E$7</f>
        <v>0.19550286181520851</v>
      </c>
      <c r="V14" s="28">
        <f>[38]Model!$G$7</f>
        <v>1.1328915242413673</v>
      </c>
      <c r="W14" s="4">
        <f>[38]Model!$G$3</f>
        <v>-3.8114824137343961E-2</v>
      </c>
      <c r="X14" s="5">
        <f>[38]Model!$A$3</f>
        <v>17721341560</v>
      </c>
      <c r="Y14" s="10" t="str" cm="1">
        <f t="array" ref="Y14">_FV(A14,"Industry")</f>
        <v>Electronic Equipment &amp; Parts</v>
      </c>
      <c r="Z14" s="17" cm="1">
        <f t="array" ref="Z14">_FV(A14,"Year incorporated",TRUE)</f>
        <v>1992</v>
      </c>
      <c r="AA14" s="8" t="str" cm="1">
        <f t="array" ref="AA14">_FV(A14,"Description")</f>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c>
    </row>
    <row r="15" spans="1:35" ht="50" customHeight="1">
      <c r="A15" s="2" t="e" vm="45">
        <v>#VALUE!</v>
      </c>
      <c r="B15" s="13" cm="1">
        <f t="array" ref="B15">_FV(A15,"Price")</f>
        <v>151.97</v>
      </c>
      <c r="C15" s="13">
        <f>[39]Model!$K$6</f>
        <v>207.22117318286564</v>
      </c>
      <c r="D15" s="4">
        <f>[39]Model!$K$7</f>
        <v>0.28925012868080424</v>
      </c>
      <c r="E15" s="4">
        <f>[39]Model!$E$11</f>
        <v>0.16930816753778588</v>
      </c>
      <c r="F15" s="4">
        <f>[39]Model!$F$11</f>
        <v>7.5517997064157294E-2</v>
      </c>
      <c r="G15" s="4">
        <f>[39]Model!$K$11</f>
        <v>8.8123951865493488E-2</v>
      </c>
      <c r="H15" s="4">
        <f>[39]Model!$E$13</f>
        <v>0.23721429284359719</v>
      </c>
      <c r="I15" s="4">
        <f>[39]Model!$F$13</f>
        <v>0.19800091161012134</v>
      </c>
      <c r="J15" s="4">
        <f>[39]Model!$K$13</f>
        <v>0.13550228962118321</v>
      </c>
      <c r="K15" s="4">
        <f>[39]Model!$E$15</f>
        <v>3.4729004241716117</v>
      </c>
      <c r="L15" s="4">
        <f>[39]Model!$F$15</f>
        <v>0.60126420760371424</v>
      </c>
      <c r="M15" s="4">
        <f>[39]Model!$K$15</f>
        <v>0.28056919085651716</v>
      </c>
      <c r="N15" s="4">
        <f>SUM(D15,G15,M15,J15,Q15,R15,S15,T15,U15)/9</f>
        <v>0.13828940680130627</v>
      </c>
      <c r="O15" s="27">
        <f>[39]Model!$A$6</f>
        <v>2.0446239015817222</v>
      </c>
      <c r="P15" s="27">
        <f>[39]Model!$A$7</f>
        <v>19.58570707070707</v>
      </c>
      <c r="Q15" s="24">
        <f>[39]Model!$C$7</f>
        <v>4.1866925266252034E-2</v>
      </c>
      <c r="R15" s="4">
        <f>[39]Model!$C$3</f>
        <v>0.12710000000000002</v>
      </c>
      <c r="S15" s="4">
        <f>[39]Model!$C$5</f>
        <v>9.3699999999999992E-2</v>
      </c>
      <c r="T15" s="4">
        <f>[39]Model!$C$6</f>
        <v>5.7628882024559618E-2</v>
      </c>
      <c r="U15" s="4">
        <f>[39]Model!$E$7</f>
        <v>0.13086329289694693</v>
      </c>
      <c r="V15" s="28">
        <f>[39]Model!$G$7</f>
        <v>9.1396363210495563E-3</v>
      </c>
      <c r="W15" s="4">
        <f>[39]Model!$G$3</f>
        <v>-4.4877524340637409E-3</v>
      </c>
      <c r="X15" s="5">
        <f>[39]Model!$A$3</f>
        <v>5816955000</v>
      </c>
      <c r="Y15" s="10" t="str" cm="1">
        <f t="array" ref="Y15">_FV(A15,"Industry")</f>
        <v>Electronic Equipment &amp; Parts</v>
      </c>
      <c r="Z15" s="17" cm="1">
        <f t="array" ref="Z15">_FV(A15,"Year incorporated",TRUE)</f>
        <v>1999</v>
      </c>
      <c r="AA15" s="8" t="str" cm="1">
        <f t="array" ref="AA15">_FV(A15,"Description")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row>
    <row r="16" spans="1:35" ht="50" customHeight="1">
      <c r="A16" s="2" t="e" vm="46">
        <v>#VALUE!</v>
      </c>
      <c r="B16" s="13" cm="1">
        <f t="array" ref="B16">_FV(A16,"Price")</f>
        <v>200.755</v>
      </c>
      <c r="C16" s="13">
        <f>[40]Model!$K$6</f>
        <v>85.027266355837497</v>
      </c>
      <c r="D16" s="4">
        <f>[40]Model!$K$7</f>
        <v>-0.57646252219950933</v>
      </c>
      <c r="E16" s="4">
        <f>[40]Model!$E$11</f>
        <v>0.37822699364475243</v>
      </c>
      <c r="F16" s="4">
        <f>[40]Model!$F$11</f>
        <v>0.28158260745334829</v>
      </c>
      <c r="G16" s="4">
        <f>[40]Model!$K$11</f>
        <v>0.16805625149264386</v>
      </c>
      <c r="H16" s="4">
        <f>[40]Model!$E$13</f>
        <v>-3.4515811923089741</v>
      </c>
      <c r="I16" s="4">
        <f>[40]Model!$F$13</f>
        <v>0.82140696892054454</v>
      </c>
      <c r="J16" s="4">
        <f>[40]Model!$K$13</f>
        <v>0.34958422550878043</v>
      </c>
      <c r="K16" s="4">
        <f>[40]Model!$E$15</f>
        <v>1.4152743343753369</v>
      </c>
      <c r="L16" s="4">
        <f>[40]Model!$F$15</f>
        <v>-0.31381518755718207</v>
      </c>
      <c r="M16" s="4">
        <f>[40]Model!$K$15</f>
        <v>0.27124256869321278</v>
      </c>
      <c r="N16" s="4">
        <f>SUM(D16,G16,M16,J16,Q16,R16,S16,T16,U16)/9</f>
        <v>0.11376468072858509</v>
      </c>
      <c r="O16" s="27">
        <f>[40]Model!$A$6</f>
        <v>9.8416011750819674</v>
      </c>
      <c r="P16" s="27">
        <f>[40]Model!$A$7</f>
        <v>56.001648477611937</v>
      </c>
      <c r="Q16" s="24">
        <f>[40]Model!$C$7</f>
        <v>7.8254495722433412E-3</v>
      </c>
      <c r="R16" s="4">
        <f>[40]Model!$C$3</f>
        <v>0.61160000000000003</v>
      </c>
      <c r="S16" s="4">
        <f>[40]Model!$C$5</f>
        <v>7.2400000000000006E-2</v>
      </c>
      <c r="T16" s="4">
        <f>[40]Model!$C$6</f>
        <v>8.0816875911724553E-2</v>
      </c>
      <c r="U16" s="4">
        <f>[40]Model!$E$7</f>
        <v>3.8819277578169997E-2</v>
      </c>
      <c r="V16" s="28">
        <f>[40]Model!$G$7</f>
        <v>0.49100760001051902</v>
      </c>
      <c r="W16" s="4">
        <f>[40]Model!$G$3</f>
        <v>5.0849609614888436E-2</v>
      </c>
      <c r="X16" s="5">
        <f>[40]Model!$A$3</f>
        <v>15008441792</v>
      </c>
      <c r="Y16" s="10" t="str" cm="1">
        <f t="array" ref="Y16">_FV(A16,"Industry")</f>
        <v>Aerospace &amp; Defense</v>
      </c>
      <c r="Z16" s="17" cm="1">
        <f t="array" ref="Z16">_FV(A16,"Year incorporated",TRUE)</f>
        <v>2001</v>
      </c>
      <c r="AA16" s="8" t="str" cm="1">
        <f t="array" ref="AA16">_FV(A16,"Description")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row>
    <row r="17" spans="1:27" ht="50" customHeight="1">
      <c r="A17" s="2" t="e" vm="47">
        <v>#VALUE!</v>
      </c>
      <c r="B17" s="13" cm="1">
        <f t="array" ref="B17">_FV(A17,"Price")</f>
        <v>22.38</v>
      </c>
      <c r="C17" s="13">
        <f>[41]Model!$K$6</f>
        <v>27.935609360942436</v>
      </c>
      <c r="D17" s="4">
        <f>[41]Model!$K$7</f>
        <v>0.10373802295307932</v>
      </c>
      <c r="E17" s="4">
        <f>[41]Model!$E$11</f>
        <v>0.28667009778692742</v>
      </c>
      <c r="F17" s="4">
        <f>[41]Model!$F$11</f>
        <v>8.6620689655172445E-2</v>
      </c>
      <c r="G17" s="4">
        <f>[41]Model!$K$11</f>
        <v>4.019392648057081E-2</v>
      </c>
      <c r="H17" s="4">
        <f>[41]Model!$E$13</f>
        <v>0.40038498556304147</v>
      </c>
      <c r="I17" s="4">
        <f>[41]Model!$F$13</f>
        <v>0.87835051546391751</v>
      </c>
      <c r="J17" s="4">
        <f>[41]Model!$K$13</f>
        <v>0.19216746538241369</v>
      </c>
      <c r="K17" s="4">
        <f>[41]Model!$E$15</f>
        <v>-5.0868188520936108E-4</v>
      </c>
      <c r="L17" s="4">
        <f>[41]Model!$F$15</f>
        <v>0.25805584624270184</v>
      </c>
      <c r="M17" s="4">
        <f>[41]Model!$K$15</f>
        <v>0.15979511096535443</v>
      </c>
      <c r="N17" s="4">
        <f>SUM(D17,G17,M17,J17,Q17,R17,S17,T17,U17)/9</f>
        <v>8.5609515193244931E-2</v>
      </c>
      <c r="O17" s="27">
        <f>[41]Model!$A$6</f>
        <v>0.54275552170601671</v>
      </c>
      <c r="P17" s="27">
        <f>[41]Model!$A$7</f>
        <v>15.645181119648738</v>
      </c>
      <c r="Q17" s="24">
        <f>[41]Model!$C$7</f>
        <v>4.3484895323950612E-2</v>
      </c>
      <c r="R17" s="4">
        <f>[41]Model!$C$3</f>
        <v>9.0700000000000003E-2</v>
      </c>
      <c r="S17" s="4">
        <f>[41]Model!$C$5</f>
        <v>2.1700000000000001E-2</v>
      </c>
      <c r="T17" s="4">
        <f>[41]Model!$C$6</f>
        <v>2.1394933166302903E-2</v>
      </c>
      <c r="U17" s="4">
        <f>[41]Model!$E$7</f>
        <v>9.731128246753247E-2</v>
      </c>
      <c r="V17" s="28">
        <f>[41]Model!$G$7</f>
        <v>0.46614304415089847</v>
      </c>
      <c r="W17" s="4">
        <f>[41]Model!$G$3</f>
        <v>-2.7815384497344886E-2</v>
      </c>
      <c r="X17" s="5">
        <f>[41]Model!$A$3</f>
        <v>4275828000</v>
      </c>
      <c r="Y17" s="10" t="str" cm="1">
        <f t="array" ref="Y17">_FV(A17,"Industry")</f>
        <v>Electronic Equipment &amp; Parts</v>
      </c>
      <c r="Z17" s="17" cm="1">
        <f t="array" ref="Z17">_FV(A17,"Year incorporated",TRUE)</f>
        <v>1996</v>
      </c>
      <c r="AA17" s="8" t="str" cm="1">
        <f t="array" ref="AA17">_FV(A17,"Description")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row>
    <row r="18" spans="1:27" ht="50" customHeight="1">
      <c r="A18" s="2" t="e" vm="48">
        <v>#VALUE!</v>
      </c>
      <c r="B18" s="13" cm="1">
        <f t="array" ref="B18">_FV(A18,"Price")</f>
        <v>207.3</v>
      </c>
      <c r="C18" s="13">
        <f>'[42]Sheet 1'!$S$118</f>
        <v>60.838601257654588</v>
      </c>
      <c r="D18" s="4">
        <f>'[42]Sheet 1'!$S$120</f>
        <v>-0.70651904844353797</v>
      </c>
      <c r="E18" s="4">
        <f>'[42]Sheet 1'!$Q$6</f>
        <v>0.51351652639206291</v>
      </c>
      <c r="F18" s="4">
        <f>'[42]Sheet 1'!$R$6</f>
        <v>0.22708747636935023</v>
      </c>
      <c r="G18" s="4">
        <f>'[42]Sheet 1'!$Y$109</f>
        <v>0.18156561040979463</v>
      </c>
      <c r="H18" s="4">
        <f>'[42]Sheet 1'!$Q$31</f>
        <v>1.2750498278673672</v>
      </c>
      <c r="I18" s="4">
        <f>'[42]Sheet 1'!$R$31</f>
        <v>-0.11150047785919082</v>
      </c>
      <c r="J18" s="4">
        <f>'[42]Sheet 1'!$X$24</f>
        <v>0.16528486571546125</v>
      </c>
      <c r="K18" s="4">
        <f>'[42]Sheet 1'!$Q$108</f>
        <v>1.1708297444731555</v>
      </c>
      <c r="L18" s="4">
        <f>'[42]Sheet 1'!$R$108</f>
        <v>4.2057928845390835E-2</v>
      </c>
      <c r="M18" s="4">
        <f>'[42]Sheet 1'!$W$108</f>
        <v>0.32984350326079304</v>
      </c>
      <c r="N18" s="4">
        <f>SUM(D18,G18,M18,J18,Q18,R18,S18,T18,U18)/9</f>
        <v>7.1125312427108511E-2</v>
      </c>
      <c r="O18" s="27">
        <f>'[42]Sheet 1'!$X$21</f>
        <v>6.5924750652754573</v>
      </c>
      <c r="P18" s="27">
        <f>'[42]Sheet 1'!$Y$21</f>
        <v>59.070491215489426</v>
      </c>
      <c r="Q18" s="24">
        <f>'[42]Sheet 1'!$Z$24</f>
        <v>1.1956168101993596E-2</v>
      </c>
      <c r="R18" s="4">
        <f>'[42]Sheet 1'!$W$9</f>
        <v>0.18190000000000001</v>
      </c>
      <c r="S18" s="4">
        <f>'[42]Sheet 1'!$Y$9</f>
        <v>0.11160352537489621</v>
      </c>
      <c r="T18" s="4">
        <f>'[42]Sheet 1'!$Z$9</f>
        <v>7.8820740088634572E-2</v>
      </c>
      <c r="U18" s="4">
        <f>'[42]Sheet 1'!$Y$15</f>
        <v>0.28567244733594127</v>
      </c>
      <c r="V18" s="28">
        <f>'[42]Sheet 1'!$Z$15</f>
        <v>0.83269953471725122</v>
      </c>
      <c r="W18" s="4">
        <f>'[42]Sheet 1'!$W$18</f>
        <v>4.7464759696671154E-2</v>
      </c>
      <c r="X18" s="5">
        <f>'[42]Sheet 1'!$Y$103</f>
        <v>658990400000</v>
      </c>
      <c r="Y18" s="10" t="str" cm="1">
        <f t="array" ref="Y18">_FV(A18,"Industry")</f>
        <v>Automobiles &amp; Auto Parts</v>
      </c>
      <c r="Z18" s="17" cm="1">
        <f t="array" ref="Z18">_FV(A18,"Year incorporated",TRUE)</f>
        <v>2003</v>
      </c>
      <c r="AA18" s="8" t="str" cm="1">
        <f t="array" ref="AA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19" spans="1:27" ht="50" customHeight="1">
      <c r="A19" s="2" t="e" vm="49">
        <v>#VALUE!</v>
      </c>
      <c r="B19" s="13" cm="1">
        <f t="array" ref="B19">_FV(A19,"Price")</f>
        <v>65.650000000000006</v>
      </c>
      <c r="C19" s="13">
        <f>'[43]Sheet 1'!$AO$116</f>
        <v>34.5476007667896</v>
      </c>
      <c r="D19" s="4">
        <f>'[43]Sheet 1'!$AO$118</f>
        <v>-0.47376084132841434</v>
      </c>
      <c r="E19" s="4">
        <f>'[43]Sheet 1'!$AM$4</f>
        <v>0.11019671539433307</v>
      </c>
      <c r="F19" s="4">
        <f>'[43]Sheet 1'!$AN$4</f>
        <v>-0.49834189479159896</v>
      </c>
      <c r="G19" s="4">
        <f>'[43]Sheet 1'!$AU$107</f>
        <v>8.1426974436775976E-2</v>
      </c>
      <c r="H19" s="4">
        <f>'[43]Sheet 1'!$AM$29</f>
        <v>0.48217027810953761</v>
      </c>
      <c r="I19" s="4">
        <f>'[43]Sheet 1'!$AN$29</f>
        <v>-1.5736157476689305</v>
      </c>
      <c r="J19" s="4">
        <f>'[43]Sheet 1'!$AT$22</f>
        <v>-1.7596049730679844</v>
      </c>
      <c r="K19" s="4">
        <f>'[43]Sheet 1'!$AM$106</f>
        <v>0.27727645611156682</v>
      </c>
      <c r="L19" s="4">
        <f>'[43]Sheet 1'!$AN$106</f>
        <v>-3.21868978805395</v>
      </c>
      <c r="M19" s="4">
        <f>'[43]Sheet 1'!$AS$106</f>
        <v>-0.72827249972127706</v>
      </c>
      <c r="N19" s="4">
        <f>SUM(D19,G19,M19,J19,Q19,R19,S19,T19,U19)/9</f>
        <v>-0.21907295587758743</v>
      </c>
      <c r="O19" s="27">
        <f>'[43]Sheet 1'!$AT$19</f>
        <v>4.6718055735580037</v>
      </c>
      <c r="P19" s="27" t="str">
        <f>'[43]Sheet 1'!$AU$19</f>
        <v>-</v>
      </c>
      <c r="Q19" s="24">
        <f>'[43]Sheet 1'!$AV$22</f>
        <v>-9.5843906358464251E-2</v>
      </c>
      <c r="R19" s="4">
        <f>'[43]Sheet 1'!$AS$7</f>
        <v>0.45179999999999998</v>
      </c>
      <c r="S19" s="4">
        <f>'[43]Sheet 1'!$AU$7</f>
        <v>0.28239999999999998</v>
      </c>
      <c r="T19" s="4">
        <f>'[43]Sheet 1'!$AV$7</f>
        <v>0.10124195331295922</v>
      </c>
      <c r="U19" s="4">
        <f>'[43]Sheet 1'!$AU$13</f>
        <v>0.16895668982811765</v>
      </c>
      <c r="V19" s="28">
        <f>'[43]Sheet 1'!$AV$13</f>
        <v>0.32813032239966339</v>
      </c>
      <c r="W19" s="4">
        <f>'[43]Sheet 1'!$AS$16</f>
        <v>-4.6586539405968682E-3</v>
      </c>
      <c r="X19" s="5">
        <f>'[43]Sheet 1'!$AU$102</f>
        <v>72085960000</v>
      </c>
      <c r="Y19" s="10" t="str" cm="1">
        <f t="array" ref="Y19">_FV(A19,"Industry")</f>
        <v>Semiconductors &amp; Semiconductor Equipment</v>
      </c>
      <c r="Z19" s="17" cm="1">
        <f t="array" ref="Z19">_FV(A19,"Year incorporated",TRUE)</f>
        <v>1984</v>
      </c>
      <c r="AA19" s="8" t="str" cm="1">
        <f t="array" ref="AA19">_FV(A19,"Description")</f>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c>
    </row>
    <row r="20" spans="1:27" ht="50" customHeight="1">
      <c r="A20" s="2"/>
      <c r="B20" s="13"/>
      <c r="C20" s="13"/>
      <c r="D20" s="4"/>
      <c r="E20" s="4"/>
      <c r="F20" s="4"/>
      <c r="G20" s="4"/>
      <c r="H20" s="4"/>
      <c r="I20" s="4"/>
      <c r="J20" s="4"/>
      <c r="K20" s="4"/>
      <c r="L20" s="4"/>
      <c r="M20" s="4"/>
      <c r="N20" s="4"/>
      <c r="O20" s="27"/>
      <c r="P20" s="27"/>
      <c r="Q20" s="24"/>
      <c r="R20" s="4"/>
      <c r="S20" s="4"/>
      <c r="T20" s="4"/>
      <c r="U20" s="4"/>
      <c r="V20" s="28"/>
      <c r="W20" s="4"/>
      <c r="X20" s="5"/>
      <c r="Y20" s="10"/>
      <c r="Z20" s="17"/>
      <c r="AA20" s="8"/>
    </row>
    <row r="21" spans="1:27" ht="50" customHeight="1">
      <c r="A21" s="2"/>
      <c r="B21" s="13"/>
      <c r="C21" s="13"/>
      <c r="D21" s="4"/>
      <c r="E21" s="4"/>
      <c r="F21" s="4"/>
      <c r="G21" s="4"/>
      <c r="H21" s="4"/>
      <c r="I21" s="4"/>
      <c r="J21" s="4"/>
      <c r="K21" s="4"/>
      <c r="L21" s="4"/>
      <c r="M21" s="4"/>
      <c r="N21" s="4"/>
      <c r="O21" s="27"/>
      <c r="P21" s="27"/>
      <c r="Q21" s="24"/>
      <c r="R21" s="4"/>
      <c r="S21" s="4"/>
      <c r="T21" s="4"/>
      <c r="U21" s="4"/>
      <c r="V21" s="28"/>
      <c r="W21" s="4"/>
      <c r="X21" s="5"/>
      <c r="Y21" s="10"/>
      <c r="Z21" s="17"/>
      <c r="AA21" s="8"/>
    </row>
    <row r="22" spans="1:27" ht="50" customHeight="1">
      <c r="A22" s="2"/>
      <c r="B22" s="13"/>
      <c r="C22" s="13"/>
      <c r="D22" s="4"/>
      <c r="E22" s="4"/>
      <c r="F22" s="4"/>
      <c r="G22" s="4"/>
      <c r="H22" s="4"/>
      <c r="I22" s="4"/>
      <c r="J22" s="4"/>
      <c r="K22" s="4"/>
      <c r="L22" s="4"/>
      <c r="M22" s="4"/>
      <c r="N22" s="4"/>
      <c r="O22" s="27"/>
      <c r="P22" s="27"/>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7"/>
      <c r="P23" s="27"/>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7"/>
      <c r="P24" s="27"/>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7"/>
      <c r="P25" s="27"/>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7"/>
      <c r="P26" s="27"/>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7"/>
      <c r="P27" s="27"/>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7"/>
      <c r="P28" s="27"/>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7"/>
      <c r="P29" s="27"/>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7"/>
      <c r="P30" s="27"/>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7"/>
      <c r="P31" s="27"/>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7"/>
      <c r="P32" s="27"/>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7"/>
      <c r="P33" s="27"/>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7"/>
      <c r="P34" s="27"/>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9">
      <sortCondition descending="1" ref="N1:N19"/>
    </sortState>
  </autoFilter>
  <conditionalFormatting sqref="D2:D6">
    <cfRule type="colorScale" priority="23445">
      <colorScale>
        <cfvo type="min"/>
        <cfvo type="percentile" val="50"/>
        <cfvo type="max"/>
        <color rgb="FFF8696B"/>
        <color rgb="FFFCFCFF"/>
        <color rgb="FF63BE7B"/>
      </colorScale>
    </cfRule>
  </conditionalFormatting>
  <conditionalFormatting sqref="D2:D12">
    <cfRule type="colorScale" priority="37">
      <colorScale>
        <cfvo type="min"/>
        <cfvo type="percentile" val="50"/>
        <cfvo type="max"/>
        <color rgb="FFF8696B"/>
        <color rgb="FFFCFCFF"/>
        <color rgb="FF63BE7B"/>
      </colorScale>
    </cfRule>
  </conditionalFormatting>
  <conditionalFormatting sqref="D2:D34">
    <cfRule type="colorScale" priority="23433">
      <colorScale>
        <cfvo type="min"/>
        <cfvo type="percentile" val="50"/>
        <cfvo type="max"/>
        <color rgb="FFF8696B"/>
        <color rgb="FFFCFCFF"/>
        <color rgb="FF63BE7B"/>
      </colorScale>
    </cfRule>
  </conditionalFormatting>
  <conditionalFormatting sqref="D7:D34">
    <cfRule type="colorScale" priority="22503">
      <colorScale>
        <cfvo type="min"/>
        <cfvo type="percentile" val="50"/>
        <cfvo type="max"/>
        <color rgb="FFF8696B"/>
        <color rgb="FFFCFCFF"/>
        <color rgb="FF63BE7B"/>
      </colorScale>
    </cfRule>
  </conditionalFormatting>
  <conditionalFormatting sqref="E2:E3">
    <cfRule type="colorScale" priority="23380">
      <colorScale>
        <cfvo type="min"/>
        <cfvo type="max"/>
        <color rgb="FFFCFCFF"/>
        <color rgb="FF63BE7B"/>
      </colorScale>
    </cfRule>
  </conditionalFormatting>
  <conditionalFormatting sqref="E2:E6">
    <cfRule type="colorScale" priority="807">
      <colorScale>
        <cfvo type="min"/>
        <cfvo type="max"/>
        <color rgb="FFFCFCFF"/>
        <color rgb="FF63BE7B"/>
      </colorScale>
    </cfRule>
  </conditionalFormatting>
  <conditionalFormatting sqref="E2:E12">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onditionalFormatting>
  <conditionalFormatting sqref="E2:E34">
    <cfRule type="colorScale" priority="23505">
      <colorScale>
        <cfvo type="min"/>
        <cfvo type="percentile" val="50"/>
        <cfvo type="max"/>
        <color rgb="FFF8696B"/>
        <color rgb="FFFCFCFF"/>
        <color rgb="FF63BE7B"/>
      </colorScale>
    </cfRule>
    <cfRule type="colorScale" priority="23506">
      <colorScale>
        <cfvo type="min"/>
        <cfvo type="max"/>
        <color rgb="FFFCFCFF"/>
        <color rgb="FF63BE7B"/>
      </colorScale>
    </cfRule>
    <cfRule type="colorScale" priority="23509">
      <colorScale>
        <cfvo type="min"/>
        <cfvo type="percentile" val="50"/>
        <cfvo type="max"/>
        <color rgb="FFF8696B"/>
        <color rgb="FFFCFCFF"/>
        <color rgb="FF63BE7B"/>
      </colorScale>
    </cfRule>
  </conditionalFormatting>
  <conditionalFormatting sqref="E4">
    <cfRule type="colorScale" priority="22863">
      <colorScale>
        <cfvo type="min"/>
        <cfvo type="max"/>
        <color rgb="FFFCFCFF"/>
        <color rgb="FF63BE7B"/>
      </colorScale>
    </cfRule>
  </conditionalFormatting>
  <conditionalFormatting sqref="E5:E6">
    <cfRule type="colorScale" priority="22931">
      <colorScale>
        <cfvo type="min"/>
        <cfvo type="max"/>
        <color rgb="FFFCFCFF"/>
        <color rgb="FF63BE7B"/>
      </colorScale>
    </cfRule>
  </conditionalFormatting>
  <conditionalFormatting sqref="E7:E34">
    <cfRule type="colorScale" priority="22507">
      <colorScale>
        <cfvo type="min"/>
        <cfvo type="max"/>
        <color rgb="FFFCFCFF"/>
        <color rgb="FF63BE7B"/>
      </colorScale>
    </cfRule>
    <cfRule type="colorScale" priority="22508">
      <colorScale>
        <cfvo type="min"/>
        <cfvo type="max"/>
        <color rgb="FFFCFCFF"/>
        <color rgb="FF63BE7B"/>
      </colorScale>
    </cfRule>
    <cfRule type="colorScale" priority="22509">
      <colorScale>
        <cfvo type="min"/>
        <cfvo type="max"/>
        <color rgb="FFFCFCFF"/>
        <color rgb="FF63BE7B"/>
      </colorScale>
    </cfRule>
  </conditionalFormatting>
  <conditionalFormatting sqref="E2:M2 N2:N34">
    <cfRule type="colorScale" priority="23511">
      <colorScale>
        <cfvo type="min"/>
        <cfvo type="max"/>
        <color rgb="FFFCFCFF"/>
        <color rgb="FF63BE7B"/>
      </colorScale>
    </cfRule>
    <cfRule type="colorScale" priority="23512">
      <colorScale>
        <cfvo type="min"/>
        <cfvo type="max"/>
        <color rgb="FFFCFCFF"/>
        <color rgb="FF63BE7B"/>
      </colorScale>
    </cfRule>
    <cfRule type="colorScale" priority="23513">
      <colorScale>
        <cfvo type="min"/>
        <cfvo type="percentile" val="50"/>
        <cfvo type="max"/>
        <color rgb="FFF8696B"/>
        <color rgb="FFFFEB84"/>
        <color rgb="FF63BE7B"/>
      </colorScale>
    </cfRule>
    <cfRule type="colorScale" priority="23514">
      <colorScale>
        <cfvo type="min"/>
        <cfvo type="max"/>
        <color rgb="FFFFEF9C"/>
        <color rgb="FF63BE7B"/>
      </colorScale>
    </cfRule>
  </conditionalFormatting>
  <conditionalFormatting sqref="E3:N3 N2">
    <cfRule type="colorScale" priority="623">
      <colorScale>
        <cfvo type="min"/>
        <cfvo type="max"/>
        <color rgb="FFFCFCFF"/>
        <color rgb="FF63BE7B"/>
      </colorScale>
    </cfRule>
    <cfRule type="colorScale" priority="624">
      <colorScale>
        <cfvo type="min"/>
        <cfvo type="max"/>
        <color rgb="FFFCFCFF"/>
        <color rgb="FF63BE7B"/>
      </colorScale>
    </cfRule>
    <cfRule type="colorScale" priority="625">
      <colorScale>
        <cfvo type="min"/>
        <cfvo type="percentile" val="50"/>
        <cfvo type="max"/>
        <color rgb="FFF8696B"/>
        <color rgb="FFFFEB84"/>
        <color rgb="FF63BE7B"/>
      </colorScale>
    </cfRule>
    <cfRule type="colorScale" priority="626">
      <colorScale>
        <cfvo type="min"/>
        <cfvo type="max"/>
        <color rgb="FFFFEF9C"/>
        <color rgb="FF63BE7B"/>
      </colorScale>
    </cfRule>
  </conditionalFormatting>
  <conditionalFormatting sqref="E4:N4">
    <cfRule type="colorScale" priority="637">
      <colorScale>
        <cfvo type="min"/>
        <cfvo type="max"/>
        <color rgb="FFFCFCFF"/>
        <color rgb="FF63BE7B"/>
      </colorScale>
    </cfRule>
    <cfRule type="colorScale" priority="638">
      <colorScale>
        <cfvo type="min"/>
        <cfvo type="max"/>
        <color rgb="FFFFEF9C"/>
        <color rgb="FF63BE7B"/>
      </colorScale>
    </cfRule>
    <cfRule type="colorScale" priority="639">
      <colorScale>
        <cfvo type="min"/>
        <cfvo type="max"/>
        <color rgb="FFFCFCFF"/>
        <color rgb="FF63BE7B"/>
      </colorScale>
    </cfRule>
    <cfRule type="colorScale" priority="640">
      <colorScale>
        <cfvo type="min"/>
        <cfvo type="percentile" val="50"/>
        <cfvo type="max"/>
        <color rgb="FFF8696B"/>
        <color rgb="FFFFEB84"/>
        <color rgb="FF63BE7B"/>
      </colorScale>
    </cfRule>
  </conditionalFormatting>
  <conditionalFormatting sqref="E5:N5">
    <cfRule type="colorScale" priority="685">
      <colorScale>
        <cfvo type="min"/>
        <cfvo type="max"/>
        <color rgb="FFFCFCFF"/>
        <color rgb="FF63BE7B"/>
      </colorScale>
    </cfRule>
    <cfRule type="colorScale" priority="686">
      <colorScale>
        <cfvo type="min"/>
        <cfvo type="max"/>
        <color rgb="FFFCFCFF"/>
        <color rgb="FF63BE7B"/>
      </colorScale>
    </cfRule>
    <cfRule type="colorScale" priority="687">
      <colorScale>
        <cfvo type="min"/>
        <cfvo type="percentile" val="50"/>
        <cfvo type="max"/>
        <color rgb="FFF8696B"/>
        <color rgb="FFFFEB84"/>
        <color rgb="FF63BE7B"/>
      </colorScale>
    </cfRule>
    <cfRule type="colorScale" priority="688">
      <colorScale>
        <cfvo type="min"/>
        <cfvo type="max"/>
        <color rgb="FFFFEF9C"/>
        <color rgb="FF63BE7B"/>
      </colorScale>
    </cfRule>
  </conditionalFormatting>
  <conditionalFormatting sqref="E6:N6">
    <cfRule type="colorScale" priority="689">
      <colorScale>
        <cfvo type="min"/>
        <cfvo type="max"/>
        <color rgb="FFFCFCFF"/>
        <color rgb="FF63BE7B"/>
      </colorScale>
    </cfRule>
    <cfRule type="colorScale" priority="690">
      <colorScale>
        <cfvo type="min"/>
        <cfvo type="max"/>
        <color rgb="FFFCFCFF"/>
        <color rgb="FF63BE7B"/>
      </colorScale>
    </cfRule>
    <cfRule type="colorScale" priority="691">
      <colorScale>
        <cfvo type="min"/>
        <cfvo type="percentile" val="50"/>
        <cfvo type="max"/>
        <color rgb="FFF8696B"/>
        <color rgb="FFFFEB84"/>
        <color rgb="FF63BE7B"/>
      </colorScale>
    </cfRule>
    <cfRule type="colorScale" priority="692">
      <colorScale>
        <cfvo type="min"/>
        <cfvo type="max"/>
        <color rgb="FFFFEF9C"/>
        <color rgb="FF63BE7B"/>
      </colorScale>
    </cfRule>
  </conditionalFormatting>
  <conditionalFormatting sqref="E7:N7 N8:N10">
    <cfRule type="colorScale" priority="22518">
      <colorScale>
        <cfvo type="min"/>
        <cfvo type="max"/>
        <color rgb="FFFCFCFF"/>
        <color rgb="FF63BE7B"/>
      </colorScale>
    </cfRule>
    <cfRule type="colorScale" priority="22519">
      <colorScale>
        <cfvo type="min"/>
        <cfvo type="max"/>
        <color rgb="FFFCFCFF"/>
        <color rgb="FF63BE7B"/>
      </colorScale>
    </cfRule>
    <cfRule type="colorScale" priority="22520">
      <colorScale>
        <cfvo type="min"/>
        <cfvo type="percentile" val="50"/>
        <cfvo type="max"/>
        <color rgb="FFF8696B"/>
        <color rgb="FFFFEB84"/>
        <color rgb="FF63BE7B"/>
      </colorScale>
    </cfRule>
    <cfRule type="colorScale" priority="22521">
      <colorScale>
        <cfvo type="min"/>
        <cfvo type="max"/>
        <color rgb="FFFFEF9C"/>
        <color rgb="FF63BE7B"/>
      </colorScale>
    </cfRule>
  </conditionalFormatting>
  <conditionalFormatting sqref="E8:N34">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onditionalFormatting>
  <conditionalFormatting sqref="F2:F3">
    <cfRule type="colorScale" priority="23386">
      <colorScale>
        <cfvo type="min"/>
        <cfvo type="max"/>
        <color rgb="FFFCFCFF"/>
        <color rgb="FF63BE7B"/>
      </colorScale>
    </cfRule>
  </conditionalFormatting>
  <conditionalFormatting sqref="F2:F6">
    <cfRule type="colorScale" priority="809">
      <colorScale>
        <cfvo type="min"/>
        <cfvo type="max"/>
        <color rgb="FFFCFCFF"/>
        <color rgb="FF63BE7B"/>
      </colorScale>
    </cfRule>
  </conditionalFormatting>
  <conditionalFormatting sqref="F2:F12">
    <cfRule type="colorScale" priority="34">
      <colorScale>
        <cfvo type="min"/>
        <cfvo type="max"/>
        <color rgb="FFFCFCFF"/>
        <color rgb="FF63BE7B"/>
      </colorScale>
    </cfRule>
  </conditionalFormatting>
  <conditionalFormatting sqref="F2:F34">
    <cfRule type="colorScale" priority="23435">
      <colorScale>
        <cfvo type="min"/>
        <cfvo type="max"/>
        <color rgb="FFFCFCFF"/>
        <color rgb="FF63BE7B"/>
      </colorScale>
    </cfRule>
    <cfRule type="colorScale" priority="23523">
      <colorScale>
        <cfvo type="min"/>
        <cfvo type="percentile" val="50"/>
        <cfvo type="max"/>
        <color rgb="FFF8696B"/>
        <color rgb="FFFCFCFF"/>
        <color rgb="FF63BE7B"/>
      </colorScale>
    </cfRule>
    <cfRule type="colorScale" priority="23524">
      <colorScale>
        <cfvo type="min"/>
        <cfvo type="max"/>
        <color rgb="FFFCFCFF"/>
        <color rgb="FF63BE7B"/>
      </colorScale>
    </cfRule>
    <cfRule type="colorScale" priority="23527">
      <colorScale>
        <cfvo type="min"/>
        <cfvo type="percentile" val="50"/>
        <cfvo type="max"/>
        <color rgb="FFF8696B"/>
        <color rgb="FFFCFCFF"/>
        <color rgb="FF63BE7B"/>
      </colorScale>
    </cfRule>
  </conditionalFormatting>
  <conditionalFormatting sqref="F4">
    <cfRule type="colorScale" priority="22867">
      <colorScale>
        <cfvo type="min"/>
        <cfvo type="max"/>
        <color rgb="FFFCFCFF"/>
        <color rgb="FF63BE7B"/>
      </colorScale>
    </cfRule>
  </conditionalFormatting>
  <conditionalFormatting sqref="F5:F6">
    <cfRule type="colorScale" priority="22934">
      <colorScale>
        <cfvo type="min"/>
        <cfvo type="max"/>
        <color rgb="FFFCFCFF"/>
        <color rgb="FF63BE7B"/>
      </colorScale>
    </cfRule>
  </conditionalFormatting>
  <conditionalFormatting sqref="F7:F34">
    <cfRule type="colorScale" priority="22526">
      <colorScale>
        <cfvo type="min"/>
        <cfvo type="max"/>
        <color rgb="FFFCFCFF"/>
        <color rgb="FF63BE7B"/>
      </colorScale>
    </cfRule>
    <cfRule type="colorScale" priority="22527">
      <colorScale>
        <cfvo type="min"/>
        <cfvo type="max"/>
        <color rgb="FFFCFCFF"/>
        <color rgb="FF63BE7B"/>
      </colorScale>
    </cfRule>
    <cfRule type="colorScale" priority="22528">
      <colorScale>
        <cfvo type="min"/>
        <cfvo type="max"/>
        <color rgb="FFFCFCFF"/>
        <color rgb="FF63BE7B"/>
      </colorScale>
    </cfRule>
  </conditionalFormatting>
  <conditionalFormatting sqref="F35">
    <cfRule type="colorScale" priority="228">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fRule type="colorScale" priority="231">
      <colorScale>
        <cfvo type="min"/>
        <cfvo type="max"/>
        <color rgb="FFFFEF9C"/>
        <color rgb="FF63BE7B"/>
      </colorScale>
    </cfRule>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57">
      <colorScale>
        <cfvo type="min"/>
        <cfvo type="max"/>
        <color rgb="FFFCFCFF"/>
        <color rgb="FF63BE7B"/>
      </colorScale>
    </cfRule>
  </conditionalFormatting>
  <conditionalFormatting sqref="F35:F38">
    <cfRule type="colorScale" priority="740">
      <colorScale>
        <cfvo type="min"/>
        <cfvo type="max"/>
        <color rgb="FFFCFCFF"/>
        <color rgb="FF63BE7B"/>
      </colorScale>
    </cfRule>
  </conditionalFormatting>
  <conditionalFormatting sqref="F36:F37">
    <cfRule type="colorScale" priority="222">
      <colorScale>
        <cfvo type="min"/>
        <cfvo type="max"/>
        <color rgb="FFFCFCFF"/>
        <color rgb="FF63BE7B"/>
      </colorScale>
    </cfRule>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fRule type="colorScale" priority="225">
      <colorScale>
        <cfvo type="min"/>
        <cfvo type="max"/>
        <color rgb="FFFFEF9C"/>
        <color rgb="FF63BE7B"/>
      </colorScale>
    </cfRule>
  </conditionalFormatting>
  <conditionalFormatting sqref="F36:F38">
    <cfRule type="colorScale" priority="221">
      <colorScale>
        <cfvo type="min"/>
        <cfvo type="max"/>
        <color rgb="FFFCFCFF"/>
        <color rgb="FF63BE7B"/>
      </colorScale>
    </cfRule>
    <cfRule type="colorScale" priority="226">
      <colorScale>
        <cfvo type="min"/>
        <cfvo type="max"/>
        <color rgb="FFFCFCFF"/>
        <color rgb="FF63BE7B"/>
      </colorScale>
    </cfRule>
    <cfRule type="colorScale" priority="227">
      <colorScale>
        <cfvo type="min"/>
        <cfvo type="max"/>
        <color rgb="FFFCFCFF"/>
        <color rgb="FF63BE7B"/>
      </colorScale>
    </cfRule>
  </conditionalFormatting>
  <conditionalFormatting sqref="F38">
    <cfRule type="colorScale" priority="217">
      <colorScale>
        <cfvo type="min"/>
        <cfvo type="max"/>
        <color rgb="FFFCFCFF"/>
        <color rgb="FF63BE7B"/>
      </colorScale>
    </cfRule>
    <cfRule type="colorScale" priority="218">
      <colorScale>
        <cfvo type="min"/>
        <cfvo type="max"/>
        <color rgb="FFFCFCFF"/>
        <color rgb="FF63BE7B"/>
      </colorScale>
    </cfRule>
    <cfRule type="colorScale" priority="219">
      <colorScale>
        <cfvo type="min"/>
        <cfvo type="percentile" val="50"/>
        <cfvo type="max"/>
        <color rgb="FFF8696B"/>
        <color rgb="FFFFEB84"/>
        <color rgb="FF63BE7B"/>
      </colorScale>
    </cfRule>
    <cfRule type="colorScale" priority="220">
      <colorScale>
        <cfvo type="min"/>
        <cfvo type="max"/>
        <color rgb="FFFFEF9C"/>
        <color rgb="FF63BE7B"/>
      </colorScale>
    </cfRule>
  </conditionalFormatting>
  <conditionalFormatting sqref="G2:G3">
    <cfRule type="colorScale" priority="23389">
      <colorScale>
        <cfvo type="min"/>
        <cfvo type="max"/>
        <color rgb="FFFCFCFF"/>
        <color rgb="FF63BE7B"/>
      </colorScale>
    </cfRule>
  </conditionalFormatting>
  <conditionalFormatting sqref="G2:G6">
    <cfRule type="colorScale" priority="811">
      <colorScale>
        <cfvo type="min"/>
        <cfvo type="max"/>
        <color rgb="FFFCFCFF"/>
        <color rgb="FF63BE7B"/>
      </colorScale>
    </cfRule>
  </conditionalFormatting>
  <conditionalFormatting sqref="G2:G12">
    <cfRule type="colorScale" priority="16">
      <colorScale>
        <cfvo type="min"/>
        <cfvo type="percentile" val="50"/>
        <cfvo type="max"/>
        <color rgb="FFF8696B"/>
        <color rgb="FFFCFCFF"/>
        <color rgb="FF63BE7B"/>
      </colorScale>
    </cfRule>
    <cfRule type="colorScale" priority="33">
      <colorScale>
        <cfvo type="min"/>
        <cfvo type="max"/>
        <color rgb="FFFCFCFF"/>
        <color rgb="FF63BE7B"/>
      </colorScale>
    </cfRule>
  </conditionalFormatting>
  <conditionalFormatting sqref="G2:G34">
    <cfRule type="colorScale" priority="23529">
      <colorScale>
        <cfvo type="min"/>
        <cfvo type="percentile" val="50"/>
        <cfvo type="max"/>
        <color rgb="FFF8696B"/>
        <color rgb="FFFCFCFF"/>
        <color rgb="FF63BE7B"/>
      </colorScale>
    </cfRule>
    <cfRule type="colorScale" priority="23530">
      <colorScale>
        <cfvo type="min"/>
        <cfvo type="max"/>
        <color rgb="FFFCFCFF"/>
        <color rgb="FF63BE7B"/>
      </colorScale>
    </cfRule>
    <cfRule type="colorScale" priority="23533">
      <colorScale>
        <cfvo type="min"/>
        <cfvo type="percentile" val="50"/>
        <cfvo type="max"/>
        <color rgb="FFF8696B"/>
        <color rgb="FFFCFCFF"/>
        <color rgb="FF63BE7B"/>
      </colorScale>
    </cfRule>
  </conditionalFormatting>
  <conditionalFormatting sqref="G4">
    <cfRule type="colorScale" priority="22870">
      <colorScale>
        <cfvo type="min"/>
        <cfvo type="max"/>
        <color rgb="FFFCFCFF"/>
        <color rgb="FF63BE7B"/>
      </colorScale>
    </cfRule>
  </conditionalFormatting>
  <conditionalFormatting sqref="G5:G6">
    <cfRule type="colorScale" priority="22937">
      <colorScale>
        <cfvo type="min"/>
        <cfvo type="max"/>
        <color rgb="FFFCFCFF"/>
        <color rgb="FF63BE7B"/>
      </colorScale>
    </cfRule>
  </conditionalFormatting>
  <conditionalFormatting sqref="G7:G34">
    <cfRule type="colorScale" priority="22533">
      <colorScale>
        <cfvo type="min"/>
        <cfvo type="max"/>
        <color rgb="FFFCFCFF"/>
        <color rgb="FF63BE7B"/>
      </colorScale>
    </cfRule>
    <cfRule type="colorScale" priority="22534">
      <colorScale>
        <cfvo type="min"/>
        <cfvo type="max"/>
        <color rgb="FFFCFCFF"/>
        <color rgb="FF63BE7B"/>
      </colorScale>
    </cfRule>
    <cfRule type="colorScale" priority="22535">
      <colorScale>
        <cfvo type="min"/>
        <cfvo type="max"/>
        <color rgb="FFFCFCFF"/>
        <color rgb="FF63BE7B"/>
      </colorScale>
    </cfRule>
  </conditionalFormatting>
  <conditionalFormatting sqref="G35:N1048576">
    <cfRule type="colorScale" priority="580">
      <colorScale>
        <cfvo type="min"/>
        <cfvo type="percentile" val="50"/>
        <cfvo type="max"/>
        <color rgb="FFF8696B"/>
        <color rgb="FFFCFCFF"/>
        <color rgb="FF63BE7B"/>
      </colorScale>
    </cfRule>
  </conditionalFormatting>
  <conditionalFormatting sqref="H1">
    <cfRule type="colorScale" priority="565">
      <colorScale>
        <cfvo type="min"/>
        <cfvo type="percentile" val="50"/>
        <cfvo type="max"/>
        <color rgb="FFF8696B"/>
        <color rgb="FFFCFCFF"/>
        <color rgb="FF63BE7B"/>
      </colorScale>
    </cfRule>
  </conditionalFormatting>
  <conditionalFormatting sqref="H1:H1048576">
    <cfRule type="colorScale" priority="693">
      <colorScale>
        <cfvo type="min"/>
        <cfvo type="percentile" val="50"/>
        <cfvo type="max"/>
        <color rgb="FFF8696B"/>
        <color rgb="FFFCFCFF"/>
        <color rgb="FF5A8AC6"/>
      </colorScale>
    </cfRule>
  </conditionalFormatting>
  <conditionalFormatting sqref="H2:H3">
    <cfRule type="colorScale" priority="23391">
      <colorScale>
        <cfvo type="min"/>
        <cfvo type="max"/>
        <color rgb="FFFCFCFF"/>
        <color rgb="FF63BE7B"/>
      </colorScale>
    </cfRule>
    <cfRule type="colorScale" priority="23431">
      <colorScale>
        <cfvo type="min"/>
        <cfvo type="percentile" val="50"/>
        <cfvo type="max"/>
        <color rgb="FFF8696B"/>
        <color rgb="FFFCFCFF"/>
        <color rgb="FF63BE7B"/>
      </colorScale>
    </cfRule>
  </conditionalFormatting>
  <conditionalFormatting sqref="H2:H6">
    <cfRule type="colorScale" priority="23453">
      <colorScale>
        <cfvo type="min"/>
        <cfvo type="percentile" val="50"/>
        <cfvo type="max"/>
        <color rgb="FFF8696B"/>
        <color rgb="FFFCFCFF"/>
        <color rgb="FF63BE7B"/>
      </colorScale>
    </cfRule>
    <cfRule type="colorScale" priority="23454">
      <colorScale>
        <cfvo type="min"/>
        <cfvo type="max"/>
        <color rgb="FFFCFCFF"/>
        <color rgb="FF63BE7B"/>
      </colorScale>
    </cfRule>
    <cfRule type="colorScale" priority="23455">
      <colorScale>
        <cfvo type="min"/>
        <cfvo type="percentile" val="50"/>
        <cfvo type="max"/>
        <color rgb="FFF8696B"/>
        <color rgb="FFFCFCFF"/>
        <color rgb="FF63BE7B"/>
      </colorScale>
    </cfRule>
  </conditionalFormatting>
  <conditionalFormatting sqref="H2:H12">
    <cfRule type="colorScale" priority="32">
      <colorScale>
        <cfvo type="min"/>
        <cfvo type="max"/>
        <color rgb="FFFCFCFF"/>
        <color rgb="FF63BE7B"/>
      </colorScale>
    </cfRule>
  </conditionalFormatting>
  <conditionalFormatting sqref="H2:H34">
    <cfRule type="colorScale" priority="23543">
      <colorScale>
        <cfvo type="min"/>
        <cfvo type="percentile" val="50"/>
        <cfvo type="max"/>
        <color rgb="FFF8696B"/>
        <color rgb="FFFCFCFF"/>
        <color rgb="FF63BE7B"/>
      </colorScale>
    </cfRule>
    <cfRule type="colorScale" priority="23544">
      <colorScale>
        <cfvo type="min"/>
        <cfvo type="max"/>
        <color rgb="FFFCFCFF"/>
        <color rgb="FF63BE7B"/>
      </colorScale>
    </cfRule>
    <cfRule type="colorScale" priority="23547">
      <colorScale>
        <cfvo type="min"/>
        <cfvo type="percentile" val="50"/>
        <cfvo type="max"/>
        <color rgb="FFF8696B"/>
        <color rgb="FFFCFCFF"/>
        <color rgb="FF63BE7B"/>
      </colorScale>
    </cfRule>
  </conditionalFormatting>
  <conditionalFormatting sqref="H4">
    <cfRule type="colorScale" priority="22872">
      <colorScale>
        <cfvo type="min"/>
        <cfvo type="max"/>
        <color rgb="FFFCFCFF"/>
        <color rgb="FF63BE7B"/>
      </colorScale>
    </cfRule>
    <cfRule type="colorScale" priority="22873">
      <colorScale>
        <cfvo type="min"/>
        <cfvo type="percentile" val="50"/>
        <cfvo type="max"/>
        <color rgb="FFF8696B"/>
        <color rgb="FFFCFCFF"/>
        <color rgb="FF63BE7B"/>
      </colorScale>
    </cfRule>
    <cfRule type="colorScale" priority="22874">
      <colorScale>
        <cfvo type="min"/>
        <cfvo type="max"/>
        <color rgb="FFFCFCFF"/>
        <color rgb="FF63BE7B"/>
      </colorScale>
    </cfRule>
  </conditionalFormatting>
  <conditionalFormatting sqref="H5:H6">
    <cfRule type="colorScale" priority="22944">
      <colorScale>
        <cfvo type="min"/>
        <cfvo type="percentile" val="50"/>
        <cfvo type="max"/>
        <color rgb="FFF8696B"/>
        <color rgb="FFFCFCFF"/>
        <color rgb="FF63BE7B"/>
      </colorScale>
    </cfRule>
    <cfRule type="colorScale" priority="22945">
      <colorScale>
        <cfvo type="min"/>
        <cfvo type="max"/>
        <color rgb="FFFCFCFF"/>
        <color rgb="FF63BE7B"/>
      </colorScale>
    </cfRule>
  </conditionalFormatting>
  <conditionalFormatting sqref="H7:H34">
    <cfRule type="colorScale" priority="22545">
      <colorScale>
        <cfvo type="min"/>
        <cfvo type="percentile" val="50"/>
        <cfvo type="max"/>
        <color rgb="FFF8696B"/>
        <color rgb="FFFCFCFF"/>
        <color rgb="FF63BE7B"/>
      </colorScale>
    </cfRule>
    <cfRule type="colorScale" priority="22546">
      <colorScale>
        <cfvo type="min"/>
        <cfvo type="max"/>
        <color rgb="FFFCFCFF"/>
        <color rgb="FF63BE7B"/>
      </colorScale>
    </cfRule>
    <cfRule type="colorScale" priority="22547">
      <colorScale>
        <cfvo type="min"/>
        <cfvo type="percentile" val="50"/>
        <cfvo type="max"/>
        <color rgb="FFF8696B"/>
        <color rgb="FFFCFCFF"/>
        <color rgb="FF63BE7B"/>
      </colorScale>
    </cfRule>
    <cfRule type="colorScale" priority="22548">
      <colorScale>
        <cfvo type="min"/>
        <cfvo type="max"/>
        <color rgb="FFFCFCFF"/>
        <color rgb="FF63BE7B"/>
      </colorScale>
    </cfRule>
    <cfRule type="colorScale" priority="22549">
      <colorScale>
        <cfvo type="min"/>
        <cfvo type="percentile" val="50"/>
        <cfvo type="max"/>
        <color rgb="FFF8696B"/>
        <color rgb="FFFCFCFF"/>
        <color rgb="FF63BE7B"/>
      </colorScale>
    </cfRule>
  </conditionalFormatting>
  <conditionalFormatting sqref="I2:I12">
    <cfRule type="colorScale" priority="31">
      <colorScale>
        <cfvo type="min"/>
        <cfvo type="max"/>
        <color rgb="FFFCFCFF"/>
        <color rgb="FF63BE7B"/>
      </colorScale>
    </cfRule>
  </conditionalFormatting>
  <conditionalFormatting sqref="I2:I34">
    <cfRule type="colorScale" priority="23549">
      <colorScale>
        <cfvo type="min"/>
        <cfvo type="percentile" val="50"/>
        <cfvo type="max"/>
        <color rgb="FFF8696B"/>
        <color rgb="FFFCFCFF"/>
        <color rgb="FF63BE7B"/>
      </colorScale>
    </cfRule>
    <cfRule type="colorScale" priority="23550">
      <colorScale>
        <cfvo type="min"/>
        <cfvo type="max"/>
        <color rgb="FFFCFCFF"/>
        <color rgb="FF63BE7B"/>
      </colorScale>
    </cfRule>
    <cfRule type="colorScale" priority="23553">
      <colorScale>
        <cfvo type="min"/>
        <cfvo type="percentile" val="50"/>
        <cfvo type="max"/>
        <color rgb="FFF8696B"/>
        <color rgb="FFFCFCFF"/>
        <color rgb="FF63BE7B"/>
      </colorScale>
    </cfRule>
  </conditionalFormatting>
  <conditionalFormatting sqref="I2:J3 N2:N34">
    <cfRule type="colorScale" priority="23555">
      <colorScale>
        <cfvo type="min"/>
        <cfvo type="max"/>
        <color rgb="FFFCFCFF"/>
        <color rgb="FF63BE7B"/>
      </colorScale>
    </cfRule>
    <cfRule type="colorScale" priority="23559">
      <colorScale>
        <cfvo type="min"/>
        <cfvo type="percentile" val="50"/>
        <cfvo type="max"/>
        <color rgb="FFF8696B"/>
        <color rgb="FFFCFCFF"/>
        <color rgb="FF63BE7B"/>
      </colorScale>
    </cfRule>
  </conditionalFormatting>
  <conditionalFormatting sqref="I2:J6 N2:N34">
    <cfRule type="colorScale" priority="23563">
      <colorScale>
        <cfvo type="min"/>
        <cfvo type="percentile" val="50"/>
        <cfvo type="max"/>
        <color rgb="FFF8696B"/>
        <color rgb="FFFCFCFF"/>
        <color rgb="FF63BE7B"/>
      </colorScale>
    </cfRule>
    <cfRule type="colorScale" priority="23564">
      <colorScale>
        <cfvo type="min"/>
        <cfvo type="percentile" val="50"/>
        <cfvo type="max"/>
        <color rgb="FFF8696B"/>
        <color rgb="FFFCFCFF"/>
        <color rgb="FF5A8AC6"/>
      </colorScale>
    </cfRule>
    <cfRule type="colorScale" priority="23565">
      <colorScale>
        <cfvo type="min"/>
        <cfvo type="percentile" val="50"/>
        <cfvo type="max"/>
        <color rgb="FFF8696B"/>
        <color rgb="FFFCFCFF"/>
        <color rgb="FF63BE7B"/>
      </colorScale>
    </cfRule>
    <cfRule type="colorScale" priority="23566">
      <colorScale>
        <cfvo type="min"/>
        <cfvo type="percentile" val="50"/>
        <cfvo type="max"/>
        <color rgb="FFF8696B"/>
        <color rgb="FFFCFCFF"/>
        <color rgb="FF63BE7B"/>
      </colorScale>
    </cfRule>
    <cfRule type="colorScale" priority="23567">
      <colorScale>
        <cfvo type="min"/>
        <cfvo type="max"/>
        <color rgb="FFFCFCFF"/>
        <color rgb="FF63BE7B"/>
      </colorScale>
    </cfRule>
    <cfRule type="colorScale" priority="23568">
      <colorScale>
        <cfvo type="min"/>
        <cfvo type="percentile" val="50"/>
        <cfvo type="max"/>
        <color rgb="FFF8696B"/>
        <color rgb="FFFCFCFF"/>
        <color rgb="FF63BE7B"/>
      </colorScale>
    </cfRule>
  </conditionalFormatting>
  <conditionalFormatting sqref="I2:J34 N2:N34">
    <cfRule type="colorScale" priority="23587">
      <colorScale>
        <cfvo type="min"/>
        <cfvo type="percentile" val="50"/>
        <cfvo type="max"/>
        <color rgb="FFF8696B"/>
        <color rgb="FFFCFCFF"/>
        <color rgb="FF63BE7B"/>
      </colorScale>
    </cfRule>
    <cfRule type="colorScale" priority="23588">
      <colorScale>
        <cfvo type="min"/>
        <cfvo type="max"/>
        <color rgb="FFFCFCFF"/>
        <color rgb="FF63BE7B"/>
      </colorScale>
    </cfRule>
  </conditionalFormatting>
  <conditionalFormatting sqref="I4:J4 N4">
    <cfRule type="colorScale" priority="22882">
      <colorScale>
        <cfvo type="min"/>
        <cfvo type="max"/>
        <color rgb="FFFCFCFF"/>
        <color rgb="FF63BE7B"/>
      </colorScale>
    </cfRule>
    <cfRule type="colorScale" priority="22884">
      <colorScale>
        <cfvo type="min"/>
        <cfvo type="percentile" val="50"/>
        <cfvo type="max"/>
        <color rgb="FFF8696B"/>
        <color rgb="FFFCFCFF"/>
        <color rgb="FF63BE7B"/>
      </colorScale>
    </cfRule>
    <cfRule type="colorScale" priority="22885">
      <colorScale>
        <cfvo type="min"/>
        <cfvo type="max"/>
        <color rgb="FFFCFCFF"/>
        <color rgb="FF63BE7B"/>
      </colorScale>
    </cfRule>
  </conditionalFormatting>
  <conditionalFormatting sqref="I7:J34 N2:N34">
    <cfRule type="colorScale" priority="22573">
      <colorScale>
        <cfvo type="min"/>
        <cfvo type="percentile" val="50"/>
        <cfvo type="max"/>
        <color rgb="FFF8696B"/>
        <color rgb="FFFCFCFF"/>
        <color rgb="FF63BE7B"/>
      </colorScale>
    </cfRule>
    <cfRule type="colorScale" priority="22574">
      <colorScale>
        <cfvo type="min"/>
        <cfvo type="max"/>
        <color rgb="FFFCFCFF"/>
        <color rgb="FF63BE7B"/>
      </colorScale>
    </cfRule>
    <cfRule type="colorScale" priority="22575">
      <colorScale>
        <cfvo type="min"/>
        <cfvo type="percentile" val="50"/>
        <cfvo type="max"/>
        <color rgb="FFF8696B"/>
        <color rgb="FFFCFCFF"/>
        <color rgb="FF63BE7B"/>
      </colorScale>
    </cfRule>
    <cfRule type="colorScale" priority="22576">
      <colorScale>
        <cfvo type="min"/>
        <cfvo type="percentile" val="50"/>
        <cfvo type="max"/>
        <color rgb="FFF8696B"/>
        <color rgb="FFFCFCFF"/>
        <color rgb="FF5A8AC6"/>
      </colorScale>
    </cfRule>
    <cfRule type="colorScale" priority="22577">
      <colorScale>
        <cfvo type="min"/>
        <cfvo type="percentile" val="50"/>
        <cfvo type="max"/>
        <color rgb="FFF8696B"/>
        <color rgb="FFFCFCFF"/>
        <color rgb="FF63BE7B"/>
      </colorScale>
    </cfRule>
    <cfRule type="colorScale" priority="22578">
      <colorScale>
        <cfvo type="min"/>
        <cfvo type="percentile" val="50"/>
        <cfvo type="max"/>
        <color rgb="FFF8696B"/>
        <color rgb="FFFCFCFF"/>
        <color rgb="FF63BE7B"/>
      </colorScale>
    </cfRule>
    <cfRule type="colorScale" priority="22579">
      <colorScale>
        <cfvo type="min"/>
        <cfvo type="max"/>
        <color rgb="FFFCFCFF"/>
        <color rgb="FF63BE7B"/>
      </colorScale>
    </cfRule>
    <cfRule type="colorScale" priority="22580">
      <colorScale>
        <cfvo type="min"/>
        <cfvo type="percentile" val="50"/>
        <cfvo type="max"/>
        <color rgb="FFF8696B"/>
        <color rgb="FFFCFCFF"/>
        <color rgb="FF63BE7B"/>
      </colorScale>
    </cfRule>
  </conditionalFormatting>
  <conditionalFormatting sqref="I1:N1 G1">
    <cfRule type="colorScale" priority="712">
      <colorScale>
        <cfvo type="min"/>
        <cfvo type="percentile" val="50"/>
        <cfvo type="max"/>
        <color rgb="FFF8696B"/>
        <color rgb="FFFCFCFF"/>
        <color rgb="FF63BE7B"/>
      </colorScale>
    </cfRule>
  </conditionalFormatting>
  <conditionalFormatting sqref="J2:J12">
    <cfRule type="colorScale" priority="17">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J2:J34 N2:N34">
    <cfRule type="colorScale" priority="23595">
      <colorScale>
        <cfvo type="min"/>
        <cfvo type="percentile" val="50"/>
        <cfvo type="max"/>
        <color rgb="FFF8696B"/>
        <color rgb="FFFCFCFF"/>
        <color rgb="FF63BE7B"/>
      </colorScale>
    </cfRule>
  </conditionalFormatting>
  <conditionalFormatting sqref="J2:J34">
    <cfRule type="colorScale" priority="23599">
      <colorScale>
        <cfvo type="min"/>
        <cfvo type="percentile" val="50"/>
        <cfvo type="max"/>
        <color rgb="FFF8696B"/>
        <color rgb="FFFCFCFF"/>
        <color rgb="FF63BE7B"/>
      </colorScale>
    </cfRule>
    <cfRule type="colorScale" priority="23600">
      <colorScale>
        <cfvo type="min"/>
        <cfvo type="max"/>
        <color rgb="FFFCFCFF"/>
        <color rgb="FF63BE7B"/>
      </colorScale>
    </cfRule>
    <cfRule type="colorScale" priority="23603">
      <colorScale>
        <cfvo type="min"/>
        <cfvo type="percentile" val="50"/>
        <cfvo type="max"/>
        <color rgb="FFF8696B"/>
        <color rgb="FFFCFCFF"/>
        <color rgb="FF63BE7B"/>
      </colorScale>
    </cfRule>
  </conditionalFormatting>
  <conditionalFormatting sqref="K2:K12">
    <cfRule type="colorScale" priority="29">
      <colorScale>
        <cfvo type="min"/>
        <cfvo type="max"/>
        <color rgb="FFFCFCFF"/>
        <color rgb="FF63BE7B"/>
      </colorScale>
    </cfRule>
  </conditionalFormatting>
  <conditionalFormatting sqref="K2:K34">
    <cfRule type="colorScale" priority="23605">
      <colorScale>
        <cfvo type="min"/>
        <cfvo type="percentile" val="50"/>
        <cfvo type="max"/>
        <color rgb="FFF8696B"/>
        <color rgb="FFFCFCFF"/>
        <color rgb="FF63BE7B"/>
      </colorScale>
    </cfRule>
  </conditionalFormatting>
  <conditionalFormatting sqref="K2:L3">
    <cfRule type="colorScale" priority="23396">
      <colorScale>
        <cfvo type="min"/>
        <cfvo type="max"/>
        <color rgb="FFFCFCFF"/>
        <color rgb="FF63BE7B"/>
      </colorScale>
    </cfRule>
  </conditionalFormatting>
  <conditionalFormatting sqref="K2:L6">
    <cfRule type="colorScale" priority="815">
      <colorScale>
        <cfvo type="min"/>
        <cfvo type="max"/>
        <color rgb="FFFCFCFF"/>
        <color rgb="FF63BE7B"/>
      </colorScale>
    </cfRule>
  </conditionalFormatting>
  <conditionalFormatting sqref="K2:L7">
    <cfRule type="colorScale" priority="23607">
      <colorScale>
        <cfvo type="min"/>
        <cfvo type="percentile" val="50"/>
        <cfvo type="max"/>
        <color rgb="FFF8696B"/>
        <color rgb="FFFCFCFF"/>
        <color rgb="FF63BE7B"/>
      </colorScale>
    </cfRule>
    <cfRule type="colorScale" priority="23608">
      <colorScale>
        <cfvo type="min"/>
        <cfvo type="max"/>
        <color rgb="FFFCFCFF"/>
        <color rgb="FF63BE7B"/>
      </colorScale>
    </cfRule>
  </conditionalFormatting>
  <conditionalFormatting sqref="K4:L4">
    <cfRule type="colorScale" priority="22878">
      <colorScale>
        <cfvo type="min"/>
        <cfvo type="max"/>
        <color rgb="FFFCFCFF"/>
        <color rgb="FF63BE7B"/>
      </colorScale>
    </cfRule>
  </conditionalFormatting>
  <conditionalFormatting sqref="K5:L6">
    <cfRule type="colorScale" priority="22948">
      <colorScale>
        <cfvo type="min"/>
        <cfvo type="max"/>
        <color rgb="FFFCFCFF"/>
        <color rgb="FF63BE7B"/>
      </colorScale>
    </cfRule>
  </conditionalFormatting>
  <conditionalFormatting sqref="K7:L7">
    <cfRule type="colorScale" priority="22598">
      <colorScale>
        <cfvo type="min"/>
        <cfvo type="max"/>
        <color rgb="FFFCFCFF"/>
        <color rgb="FF63BE7B"/>
      </colorScale>
    </cfRule>
    <cfRule type="colorScale" priority="22599">
      <colorScale>
        <cfvo type="min"/>
        <cfvo type="max"/>
        <color rgb="FFFCFCFF"/>
        <color rgb="FF63BE7B"/>
      </colorScale>
    </cfRule>
    <cfRule type="colorScale" priority="22600">
      <colorScale>
        <cfvo type="min"/>
        <cfvo type="max"/>
        <color rgb="FFFCFCFF"/>
        <color rgb="FF63BE7B"/>
      </colorScale>
    </cfRule>
  </conditionalFormatting>
  <conditionalFormatting sqref="K8:L34">
    <cfRule type="colorScale" priority="10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max"/>
        <color rgb="FFFCFCFF"/>
        <color rgb="FF63BE7B"/>
      </colorScale>
    </cfRule>
    <cfRule type="colorScale" priority="119">
      <colorScale>
        <cfvo type="min"/>
        <cfvo type="percentile" val="50"/>
        <cfvo type="max"/>
        <color rgb="FFF8696B"/>
        <color rgb="FFFCFCFF"/>
        <color rgb="FF63BE7B"/>
      </colorScale>
    </cfRule>
    <cfRule type="colorScale" priority="120">
      <colorScale>
        <cfvo type="min"/>
        <cfvo type="max"/>
        <color rgb="FFFCFCFF"/>
        <color rgb="FF63BE7B"/>
      </colorScale>
    </cfRule>
  </conditionalFormatting>
  <conditionalFormatting sqref="L2:L12">
    <cfRule type="colorScale" priority="28">
      <colorScale>
        <cfvo type="min"/>
        <cfvo type="max"/>
        <color rgb="FFFCFCFF"/>
        <color rgb="FF63BE7B"/>
      </colorScale>
    </cfRule>
  </conditionalFormatting>
  <conditionalFormatting sqref="L2:L34">
    <cfRule type="colorScale" priority="23611">
      <colorScale>
        <cfvo type="min"/>
        <cfvo type="percentile" val="50"/>
        <cfvo type="max"/>
        <color rgb="FFF8696B"/>
        <color rgb="FFFCFCFF"/>
        <color rgb="FF63BE7B"/>
      </colorScale>
    </cfRule>
  </conditionalFormatting>
  <conditionalFormatting sqref="M2:M3">
    <cfRule type="colorScale" priority="23398">
      <colorScale>
        <cfvo type="min"/>
        <cfvo type="max"/>
        <color rgb="FFFCFCFF"/>
        <color rgb="FF63BE7B"/>
      </colorScale>
    </cfRule>
  </conditionalFormatting>
  <conditionalFormatting sqref="M2:M6">
    <cfRule type="colorScale" priority="817">
      <colorScale>
        <cfvo type="min"/>
        <cfvo type="max"/>
        <color rgb="FFFCFCFF"/>
        <color rgb="FF63BE7B"/>
      </colorScale>
    </cfRule>
  </conditionalFormatting>
  <conditionalFormatting sqref="M2:M12">
    <cfRule type="colorScale" priority="27">
      <colorScale>
        <cfvo type="min"/>
        <cfvo type="percentile" val="50"/>
        <cfvo type="max"/>
        <color rgb="FFF8696B"/>
        <color rgb="FFFCFCFF"/>
        <color rgb="FF63BE7B"/>
      </colorScale>
    </cfRule>
  </conditionalFormatting>
  <conditionalFormatting sqref="M2:M34">
    <cfRule type="colorScale" priority="23613">
      <colorScale>
        <cfvo type="min"/>
        <cfvo type="percentile" val="50"/>
        <cfvo type="max"/>
        <color rgb="FFF8696B"/>
        <color rgb="FFFCFCFF"/>
        <color rgb="FF63BE7B"/>
      </colorScale>
    </cfRule>
    <cfRule type="colorScale" priority="23614">
      <colorScale>
        <cfvo type="min"/>
        <cfvo type="max"/>
        <color rgb="FFFCFCFF"/>
        <color rgb="FF63BE7B"/>
      </colorScale>
    </cfRule>
    <cfRule type="colorScale" priority="23617">
      <colorScale>
        <cfvo type="min"/>
        <cfvo type="percentile" val="50"/>
        <cfvo type="max"/>
        <color rgb="FFF8696B"/>
        <color rgb="FFFCFCFF"/>
        <color rgb="FF63BE7B"/>
      </colorScale>
    </cfRule>
  </conditionalFormatting>
  <conditionalFormatting sqref="M4">
    <cfRule type="colorScale" priority="22880">
      <colorScale>
        <cfvo type="min"/>
        <cfvo type="max"/>
        <color rgb="FFFCFCFF"/>
        <color rgb="FF63BE7B"/>
      </colorScale>
    </cfRule>
  </conditionalFormatting>
  <conditionalFormatting sqref="M5:M6">
    <cfRule type="colorScale" priority="22951">
      <colorScale>
        <cfvo type="min"/>
        <cfvo type="max"/>
        <color rgb="FFFCFCFF"/>
        <color rgb="FF63BE7B"/>
      </colorScale>
    </cfRule>
  </conditionalFormatting>
  <conditionalFormatting sqref="M7:M34">
    <cfRule type="colorScale" priority="22606">
      <colorScale>
        <cfvo type="min"/>
        <cfvo type="max"/>
        <color rgb="FFFCFCFF"/>
        <color rgb="FF63BE7B"/>
      </colorScale>
    </cfRule>
    <cfRule type="colorScale" priority="22607">
      <colorScale>
        <cfvo type="min"/>
        <cfvo type="max"/>
        <color rgb="FFFCFCFF"/>
        <color rgb="FF63BE7B"/>
      </colorScale>
    </cfRule>
    <cfRule type="colorScale" priority="22608">
      <colorScale>
        <cfvo type="min"/>
        <cfvo type="max"/>
        <color rgb="FFFCFCFF"/>
        <color rgb="FF63BE7B"/>
      </colorScale>
    </cfRule>
  </conditionalFormatting>
  <conditionalFormatting sqref="N2">
    <cfRule type="colorScale" priority="23382">
      <colorScale>
        <cfvo type="min"/>
        <cfvo type="max"/>
        <color rgb="FFFCFCFF"/>
        <color rgb="FF63BE7B"/>
      </colorScale>
    </cfRule>
    <cfRule type="colorScale" priority="23383">
      <colorScale>
        <cfvo type="min"/>
        <cfvo type="max"/>
        <color rgb="FFFCFCFF"/>
        <color rgb="FF63BE7B"/>
      </colorScale>
    </cfRule>
    <cfRule type="colorScale" priority="23384">
      <colorScale>
        <cfvo type="min"/>
        <cfvo type="percentile" val="50"/>
        <cfvo type="max"/>
        <color rgb="FFF8696B"/>
        <color rgb="FFFFEB84"/>
        <color rgb="FF63BE7B"/>
      </colorScale>
    </cfRule>
    <cfRule type="colorScale" priority="23385">
      <colorScale>
        <cfvo type="min"/>
        <cfvo type="max"/>
        <color rgb="FFFFEF9C"/>
        <color rgb="FF63BE7B"/>
      </colorScale>
    </cfRule>
  </conditionalFormatting>
  <conditionalFormatting sqref="N2:N19">
    <cfRule type="colorScale" priority="11">
      <colorScale>
        <cfvo type="min"/>
        <cfvo type="max"/>
        <color rgb="FFFCFCFF"/>
        <color rgb="FF63BE7B"/>
      </colorScale>
    </cfRule>
  </conditionalFormatting>
  <conditionalFormatting sqref="N2:N34">
    <cfRule type="colorScale" priority="23535">
      <colorScale>
        <cfvo type="min"/>
        <cfvo type="max"/>
        <color rgb="FFFCFCFF"/>
        <color rgb="FF63BE7B"/>
      </colorScale>
    </cfRule>
    <cfRule type="colorScale" priority="23536">
      <colorScale>
        <cfvo type="min"/>
        <cfvo type="max"/>
        <color rgb="FFFCFCFF"/>
        <color rgb="FF63BE7B"/>
      </colorScale>
    </cfRule>
    <cfRule type="colorScale" priority="23537">
      <colorScale>
        <cfvo type="min"/>
        <cfvo type="percentile" val="50"/>
        <cfvo type="max"/>
        <color rgb="FFF8696B"/>
        <color rgb="FFFFEB84"/>
        <color rgb="FF63BE7B"/>
      </colorScale>
    </cfRule>
    <cfRule type="colorScale" priority="23538">
      <colorScale>
        <cfvo type="min"/>
        <cfvo type="max"/>
        <color rgb="FFFFEF9C"/>
        <color rgb="FF63BE7B"/>
      </colorScale>
    </cfRule>
    <cfRule type="colorScale" priority="23619">
      <colorScale>
        <cfvo type="min"/>
        <cfvo type="max"/>
        <color rgb="FFFCFCFF"/>
        <color rgb="FF63BE7B"/>
      </colorScale>
    </cfRule>
    <cfRule type="colorScale" priority="23620">
      <colorScale>
        <cfvo type="min"/>
        <cfvo type="max"/>
        <color rgb="FFFCFCFF"/>
        <color rgb="FF63BE7B"/>
      </colorScale>
    </cfRule>
    <cfRule type="colorScale" priority="23621">
      <colorScale>
        <cfvo type="min"/>
        <cfvo type="max"/>
        <color rgb="FFFCFCFF"/>
        <color rgb="FF63BE7B"/>
      </colorScale>
    </cfRule>
    <cfRule type="colorScale" priority="23622">
      <colorScale>
        <cfvo type="min"/>
        <cfvo type="percentile" val="50"/>
        <cfvo type="max"/>
        <color rgb="FFF8696B"/>
        <color rgb="FFFFEB84"/>
        <color rgb="FF63BE7B"/>
      </colorScale>
    </cfRule>
    <cfRule type="colorScale" priority="23623">
      <colorScale>
        <cfvo type="min"/>
        <cfvo type="max"/>
        <color rgb="FFFFEF9C"/>
        <color rgb="FF63BE7B"/>
      </colorScale>
    </cfRule>
  </conditionalFormatting>
  <conditionalFormatting sqref="N5:N6 I5:J6">
    <cfRule type="colorScale" priority="22952">
      <colorScale>
        <cfvo type="min"/>
        <cfvo type="percentile" val="50"/>
        <cfvo type="max"/>
        <color rgb="FFF8696B"/>
        <color rgb="FFFCFCFF"/>
        <color rgb="FF63BE7B"/>
      </colorScale>
    </cfRule>
    <cfRule type="colorScale" priority="22953">
      <colorScale>
        <cfvo type="min"/>
        <cfvo type="max"/>
        <color rgb="FFFCFCFF"/>
        <color rgb="FF63BE7B"/>
      </colorScale>
    </cfRule>
  </conditionalFormatting>
  <conditionalFormatting sqref="O2">
    <cfRule type="colorScale" priority="578">
      <colorScale>
        <cfvo type="min"/>
        <cfvo type="percentile" val="50"/>
        <cfvo type="max"/>
        <color rgb="FF63BE7B"/>
        <color rgb="FFFCFCFF"/>
        <color rgb="FFF8696B"/>
      </colorScale>
    </cfRule>
  </conditionalFormatting>
  <conditionalFormatting sqref="O2:O3">
    <cfRule type="colorScale" priority="23400">
      <colorScale>
        <cfvo type="min"/>
        <cfvo type="percentile" val="50"/>
        <cfvo type="max"/>
        <color rgb="FF63BE7B"/>
        <color rgb="FFFCFCFF"/>
        <color rgb="FFF8696B"/>
      </colorScale>
    </cfRule>
  </conditionalFormatting>
  <conditionalFormatting sqref="O2:O6">
    <cfRule type="colorScale" priority="819">
      <colorScale>
        <cfvo type="min"/>
        <cfvo type="percentile" val="50"/>
        <cfvo type="max"/>
        <color rgb="FF63BE7B"/>
        <color rgb="FFFCFCFF"/>
        <color rgb="FFF8696B"/>
      </colorScale>
    </cfRule>
  </conditionalFormatting>
  <conditionalFormatting sqref="O2:O12">
    <cfRule type="colorScale" priority="25">
      <colorScale>
        <cfvo type="min"/>
        <cfvo type="percentile" val="50"/>
        <cfvo type="max"/>
        <color rgb="FF63BE7B"/>
        <color rgb="FFFCFCFF"/>
        <color rgb="FFF8696B"/>
      </colorScale>
    </cfRule>
  </conditionalFormatting>
  <conditionalFormatting sqref="O2:O34">
    <cfRule type="colorScale" priority="23437">
      <colorScale>
        <cfvo type="min"/>
        <cfvo type="percentile" val="50"/>
        <cfvo type="max"/>
        <color rgb="FF63BE7B"/>
        <color rgb="FFFCFCFF"/>
        <color rgb="FFF8696B"/>
      </colorScale>
    </cfRule>
  </conditionalFormatting>
  <conditionalFormatting sqref="O3">
    <cfRule type="colorScale" priority="581">
      <colorScale>
        <cfvo type="min"/>
        <cfvo type="percentile" val="50"/>
        <cfvo type="max"/>
        <color rgb="FF63BE7B"/>
        <color rgb="FFFCFCFF"/>
        <color rgb="FFF8696B"/>
      </colorScale>
    </cfRule>
  </conditionalFormatting>
  <conditionalFormatting sqref="O4">
    <cfRule type="colorScale" priority="534">
      <colorScale>
        <cfvo type="min"/>
        <cfvo type="percentile" val="50"/>
        <cfvo type="max"/>
        <color rgb="FF63BE7B"/>
        <color rgb="FFFCFCFF"/>
        <color rgb="FFF8696B"/>
      </colorScale>
    </cfRule>
    <cfRule type="colorScale" priority="535">
      <colorScale>
        <cfvo type="min"/>
        <cfvo type="percentile" val="50"/>
        <cfvo type="max"/>
        <color rgb="FF63BE7B"/>
        <color rgb="FFFCFCFF"/>
        <color rgb="FFF8696B"/>
      </colorScale>
    </cfRule>
    <cfRule type="colorScale" priority="22890">
      <colorScale>
        <cfvo type="min"/>
        <cfvo type="percentile" val="50"/>
        <cfvo type="max"/>
        <color rgb="FF63BE7B"/>
        <color rgb="FFFCFCFF"/>
        <color rgb="FFF8696B"/>
      </colorScale>
    </cfRule>
  </conditionalFormatting>
  <conditionalFormatting sqref="O5">
    <cfRule type="colorScale" priority="467">
      <colorScale>
        <cfvo type="min"/>
        <cfvo type="percentile" val="50"/>
        <cfvo type="max"/>
        <color rgb="FF63BE7B"/>
        <color rgb="FFFCFCFF"/>
        <color rgb="FFF8696B"/>
      </colorScale>
    </cfRule>
    <cfRule type="colorScale" priority="468">
      <colorScale>
        <cfvo type="min"/>
        <cfvo type="percentile" val="50"/>
        <cfvo type="max"/>
        <color rgb="FF63BE7B"/>
        <color rgb="FFFCFCFF"/>
        <color rgb="FFF8696B"/>
      </colorScale>
    </cfRule>
  </conditionalFormatting>
  <conditionalFormatting sqref="O5:O6">
    <cfRule type="colorScale" priority="22958">
      <colorScale>
        <cfvo type="min"/>
        <cfvo type="percentile" val="50"/>
        <cfvo type="max"/>
        <color rgb="FF63BE7B"/>
        <color rgb="FFFCFCFF"/>
        <color rgb="FFF8696B"/>
      </colorScale>
    </cfRule>
  </conditionalFormatting>
  <conditionalFormatting sqref="O6">
    <cfRule type="colorScale" priority="22682">
      <colorScale>
        <cfvo type="min"/>
        <cfvo type="percentile" val="50"/>
        <cfvo type="max"/>
        <color rgb="FF63BE7B"/>
        <color rgb="FFFCFCFF"/>
        <color rgb="FFF8696B"/>
      </colorScale>
    </cfRule>
  </conditionalFormatting>
  <conditionalFormatting sqref="O7:O34">
    <cfRule type="colorScale" priority="22615">
      <colorScale>
        <cfvo type="min"/>
        <cfvo type="percentile" val="50"/>
        <cfvo type="max"/>
        <color rgb="FF63BE7B"/>
        <color rgb="FFFCFCFF"/>
        <color rgb="FFF8696B"/>
      </colorScale>
    </cfRule>
    <cfRule type="colorScale" priority="22616">
      <colorScale>
        <cfvo type="min"/>
        <cfvo type="percentile" val="50"/>
        <cfvo type="max"/>
        <color rgb="FF63BE7B"/>
        <color rgb="FFFCFCFF"/>
        <color rgb="FFF8696B"/>
      </colorScale>
    </cfRule>
    <cfRule type="colorScale" priority="22617">
      <colorScale>
        <cfvo type="min"/>
        <cfvo type="percentile" val="50"/>
        <cfvo type="max"/>
        <color rgb="FF63BE7B"/>
        <color rgb="FFFCFCFF"/>
        <color rgb="FFF8696B"/>
      </colorScale>
    </cfRule>
    <cfRule type="colorScale" priority="22618">
      <colorScale>
        <cfvo type="min"/>
        <cfvo type="percentile" val="50"/>
        <cfvo type="max"/>
        <color rgb="FF63BE7B"/>
        <color rgb="FFFCFCFF"/>
        <color rgb="FFF8696B"/>
      </colorScale>
    </cfRule>
  </conditionalFormatting>
  <conditionalFormatting sqref="P2:P6">
    <cfRule type="colorScale" priority="23465">
      <colorScale>
        <cfvo type="min"/>
        <cfvo type="percentile" val="50"/>
        <cfvo type="max"/>
        <color rgb="FF63BE7B"/>
        <color rgb="FFFCFCFF"/>
        <color rgb="FFF8696B"/>
      </colorScale>
    </cfRule>
    <cfRule type="colorScale" priority="23466">
      <colorScale>
        <cfvo type="min"/>
        <cfvo type="percentile" val="50"/>
        <cfvo type="max"/>
        <color rgb="FF63BE7B"/>
        <color rgb="FFFCFCFF"/>
        <color rgb="FFF8696B"/>
      </colorScale>
    </cfRule>
    <cfRule type="colorScale" priority="23467">
      <colorScale>
        <cfvo type="min"/>
        <cfvo type="max"/>
        <color rgb="FFFCFCFF"/>
        <color rgb="FFF8696B"/>
      </colorScale>
    </cfRule>
  </conditionalFormatting>
  <conditionalFormatting sqref="P2:P12">
    <cfRule type="colorScale" priority="24">
      <colorScale>
        <cfvo type="min"/>
        <cfvo type="percentile" val="50"/>
        <cfvo type="max"/>
        <color rgb="FF63BE7B"/>
        <color rgb="FFFCFCFF"/>
        <color rgb="FFF8696B"/>
      </colorScale>
    </cfRule>
  </conditionalFormatting>
  <conditionalFormatting sqref="P2:P34">
    <cfRule type="colorScale" priority="23629">
      <colorScale>
        <cfvo type="min"/>
        <cfvo type="percentile" val="50"/>
        <cfvo type="max"/>
        <color rgb="FF63BE7B"/>
        <color rgb="FFFCFCFF"/>
        <color rgb="FFF8696B"/>
      </colorScale>
    </cfRule>
  </conditionalFormatting>
  <conditionalFormatting sqref="P7:P34">
    <cfRule type="colorScale" priority="22620">
      <colorScale>
        <cfvo type="min"/>
        <cfvo type="percentile" val="50"/>
        <cfvo type="max"/>
        <color rgb="FF63BE7B"/>
        <color rgb="FFFCFCFF"/>
        <color rgb="FFF8696B"/>
      </colorScale>
    </cfRule>
    <cfRule type="colorScale" priority="22621">
      <colorScale>
        <cfvo type="min"/>
        <cfvo type="percentile" val="50"/>
        <cfvo type="max"/>
        <color rgb="FF63BE7B"/>
        <color rgb="FFFCFCFF"/>
        <color rgb="FFF8696B"/>
      </colorScale>
    </cfRule>
    <cfRule type="colorScale" priority="22622">
      <colorScale>
        <cfvo type="min"/>
        <cfvo type="max"/>
        <color rgb="FFFCFCFF"/>
        <color rgb="FFF8696B"/>
      </colorScale>
    </cfRule>
  </conditionalFormatting>
  <conditionalFormatting sqref="Q2:Q3">
    <cfRule type="colorScale" priority="23402">
      <colorScale>
        <cfvo type="min"/>
        <cfvo type="max"/>
        <color rgb="FFFFEF9C"/>
        <color rgb="FF63BE7B"/>
      </colorScale>
    </cfRule>
  </conditionalFormatting>
  <conditionalFormatting sqref="Q2:Q6">
    <cfRule type="colorScale" priority="23471">
      <colorScale>
        <cfvo type="min"/>
        <cfvo type="percentile" val="50"/>
        <cfvo type="max"/>
        <color rgb="FFF8696B"/>
        <color rgb="FFFCFCFF"/>
        <color rgb="FF63BE7B"/>
      </colorScale>
    </cfRule>
    <cfRule type="colorScale" priority="23472">
      <colorScale>
        <cfvo type="min"/>
        <cfvo type="max"/>
        <color rgb="FFFFEF9C"/>
        <color rgb="FF63BE7B"/>
      </colorScale>
    </cfRule>
    <cfRule type="colorScale" priority="23473">
      <colorScale>
        <cfvo type="min"/>
        <cfvo type="max"/>
        <color rgb="FFFCFCFF"/>
        <color rgb="FF63BE7B"/>
      </colorScale>
    </cfRule>
    <cfRule type="colorScale" priority="23474">
      <colorScale>
        <cfvo type="min"/>
        <cfvo type="max"/>
        <color rgb="FFFCFCFF"/>
        <color rgb="FF63BE7B"/>
      </colorScale>
    </cfRule>
    <cfRule type="colorScale" priority="23475">
      <colorScale>
        <cfvo type="min"/>
        <cfvo type="percentile" val="50"/>
        <cfvo type="max"/>
        <color rgb="FFF8696B"/>
        <color rgb="FFFCFCFF"/>
        <color rgb="FF63BE7B"/>
      </colorScale>
    </cfRule>
  </conditionalFormatting>
  <conditionalFormatting sqref="Q2:Q12">
    <cfRule type="colorScale" priority="23">
      <colorScale>
        <cfvo type="min"/>
        <cfvo type="percentile" val="50"/>
        <cfvo type="max"/>
        <color rgb="FFF8696B"/>
        <color rgb="FFFCFCFF"/>
        <color rgb="FF63BE7B"/>
      </colorScale>
    </cfRule>
  </conditionalFormatting>
  <conditionalFormatting sqref="Q2:Q34">
    <cfRule type="colorScale" priority="23631">
      <colorScale>
        <cfvo type="min"/>
        <cfvo type="percentile" val="50"/>
        <cfvo type="max"/>
        <color rgb="FFF8696B"/>
        <color rgb="FFFCFCFF"/>
        <color rgb="FF63BE7B"/>
      </colorScale>
    </cfRule>
  </conditionalFormatting>
  <conditionalFormatting sqref="Q4">
    <cfRule type="colorScale" priority="22892">
      <colorScale>
        <cfvo type="min"/>
        <cfvo type="max"/>
        <color rgb="FFFFEF9C"/>
        <color rgb="FF63BE7B"/>
      </colorScale>
    </cfRule>
    <cfRule type="colorScale" priority="22893">
      <colorScale>
        <cfvo type="min"/>
        <cfvo type="max"/>
        <color rgb="FFFFEF9C"/>
        <color rgb="FF63BE7B"/>
      </colorScale>
    </cfRule>
    <cfRule type="colorScale" priority="22894">
      <colorScale>
        <cfvo type="min"/>
        <cfvo type="percentile" val="50"/>
        <cfvo type="max"/>
        <color rgb="FFF8696B"/>
        <color rgb="FFFFEB84"/>
        <color rgb="FF63BE7B"/>
      </colorScale>
    </cfRule>
  </conditionalFormatting>
  <conditionalFormatting sqref="Q5:Q6">
    <cfRule type="colorScale" priority="22975">
      <colorScale>
        <cfvo type="min"/>
        <cfvo type="max"/>
        <color rgb="FFFFEF9C"/>
        <color rgb="FF63BE7B"/>
      </colorScale>
    </cfRule>
  </conditionalFormatting>
  <conditionalFormatting sqref="Q7:Q34">
    <cfRule type="colorScale" priority="22624">
      <colorScale>
        <cfvo type="min"/>
        <cfvo type="percentile" val="50"/>
        <cfvo type="max"/>
        <color rgb="FFF8696B"/>
        <color rgb="FFFCFCFF"/>
        <color rgb="FF63BE7B"/>
      </colorScale>
    </cfRule>
    <cfRule type="colorScale" priority="22625">
      <colorScale>
        <cfvo type="min"/>
        <cfvo type="max"/>
        <color rgb="FFFFEF9C"/>
        <color rgb="FF63BE7B"/>
      </colorScale>
    </cfRule>
    <cfRule type="colorScale" priority="22626">
      <colorScale>
        <cfvo type="min"/>
        <cfvo type="max"/>
        <color rgb="FFFFEF9C"/>
        <color rgb="FF63BE7B"/>
      </colorScale>
    </cfRule>
    <cfRule type="colorScale" priority="22627">
      <colorScale>
        <cfvo type="min"/>
        <cfvo type="max"/>
        <color rgb="FFFFEF9C"/>
        <color rgb="FF63BE7B"/>
      </colorScale>
    </cfRule>
    <cfRule type="colorScale" priority="22628">
      <colorScale>
        <cfvo type="min"/>
        <cfvo type="max"/>
        <color rgb="FFFCFCFF"/>
        <color rgb="FF63BE7B"/>
      </colorScale>
    </cfRule>
    <cfRule type="colorScale" priority="22629">
      <colorScale>
        <cfvo type="min"/>
        <cfvo type="max"/>
        <color rgb="FFFCFCFF"/>
        <color rgb="FF63BE7B"/>
      </colorScale>
    </cfRule>
    <cfRule type="colorScale" priority="22630">
      <colorScale>
        <cfvo type="min"/>
        <cfvo type="percentile" val="50"/>
        <cfvo type="max"/>
        <color rgb="FFF8696B"/>
        <color rgb="FFFCFCFF"/>
        <color rgb="FF63BE7B"/>
      </colorScale>
    </cfRule>
  </conditionalFormatting>
  <conditionalFormatting sqref="Q4:S4">
    <cfRule type="colorScale" priority="532">
      <colorScale>
        <cfvo type="min"/>
        <cfvo type="max"/>
        <color rgb="FFFFEF9C"/>
        <color rgb="FF63BE7B"/>
      </colorScale>
    </cfRule>
    <cfRule type="colorScale" priority="533">
      <colorScale>
        <cfvo type="min"/>
        <cfvo type="max"/>
        <color rgb="FFFFEF9C"/>
        <color rgb="FF63BE7B"/>
      </colorScale>
    </cfRule>
    <cfRule type="colorScale" priority="536">
      <colorScale>
        <cfvo type="min"/>
        <cfvo type="max"/>
        <color rgb="FFFFEF9C"/>
        <color rgb="FF63BE7B"/>
      </colorScale>
    </cfRule>
  </conditionalFormatting>
  <conditionalFormatting sqref="Q2:U2 W2">
    <cfRule type="colorScale" priority="579">
      <colorScale>
        <cfvo type="min"/>
        <cfvo type="max"/>
        <color rgb="FFFFEF9C"/>
        <color rgb="FF63BE7B"/>
      </colorScale>
    </cfRule>
  </conditionalFormatting>
  <conditionalFormatting sqref="Q3:U3 W3">
    <cfRule type="colorScale" priority="566">
      <colorScale>
        <cfvo type="min"/>
        <cfvo type="max"/>
        <color rgb="FFFFEF9C"/>
        <color rgb="FF63BE7B"/>
      </colorScale>
    </cfRule>
  </conditionalFormatting>
  <conditionalFormatting sqref="Q5:U5 W5">
    <cfRule type="colorScale" priority="465">
      <colorScale>
        <cfvo type="min"/>
        <cfvo type="max"/>
        <color rgb="FFFFEF9C"/>
        <color rgb="FF63BE7B"/>
      </colorScale>
    </cfRule>
    <cfRule type="colorScale" priority="466">
      <colorScale>
        <cfvo type="min"/>
        <cfvo type="max"/>
        <color rgb="FFFFEF9C"/>
        <color rgb="FF63BE7B"/>
      </colorScale>
    </cfRule>
    <cfRule type="colorScale" priority="469">
      <colorScale>
        <cfvo type="min"/>
        <cfvo type="max"/>
        <color rgb="FFFFEF9C"/>
        <color rgb="FF63BE7B"/>
      </colorScale>
    </cfRule>
  </conditionalFormatting>
  <conditionalFormatting sqref="Q6:U6 W6">
    <cfRule type="colorScale" priority="464">
      <colorScale>
        <cfvo type="min"/>
        <cfvo type="max"/>
        <color rgb="FFFFEF9C"/>
        <color rgb="FF63BE7B"/>
      </colorScale>
    </cfRule>
  </conditionalFormatting>
  <conditionalFormatting sqref="Q7:U7 W7">
    <cfRule type="colorScale" priority="22631">
      <colorScale>
        <cfvo type="min"/>
        <cfvo type="max"/>
        <color rgb="FFFFEF9C"/>
        <color rgb="FF63BE7B"/>
      </colorScale>
    </cfRule>
  </conditionalFormatting>
  <conditionalFormatting sqref="Q8:U34 W8:W34">
    <cfRule type="colorScale" priority="110">
      <colorScale>
        <cfvo type="min"/>
        <cfvo type="max"/>
        <color rgb="FFFFEF9C"/>
        <color rgb="FF63BE7B"/>
      </colorScale>
    </cfRule>
  </conditionalFormatting>
  <conditionalFormatting sqref="R2:R12">
    <cfRule type="colorScale" priority="22">
      <colorScale>
        <cfvo type="min"/>
        <cfvo type="max"/>
        <color rgb="FFFCFCFF"/>
        <color rgb="FF63BE7B"/>
      </colorScale>
    </cfRule>
  </conditionalFormatting>
  <conditionalFormatting sqref="R2:S3">
    <cfRule type="colorScale" priority="23404">
      <colorScale>
        <cfvo type="min"/>
        <cfvo type="max"/>
        <color rgb="FFFFEF9C"/>
        <color rgb="FF63BE7B"/>
      </colorScale>
    </cfRule>
  </conditionalFormatting>
  <conditionalFormatting sqref="R2:S6">
    <cfRule type="colorScale" priority="23481">
      <colorScale>
        <cfvo type="min"/>
        <cfvo type="percentile" val="50"/>
        <cfvo type="max"/>
        <color rgb="FFF8696B"/>
        <color rgb="FFFCFCFF"/>
        <color rgb="FF63BE7B"/>
      </colorScale>
    </cfRule>
    <cfRule type="colorScale" priority="23482">
      <colorScale>
        <cfvo type="min"/>
        <cfvo type="max"/>
        <color rgb="FFFCFCFF"/>
        <color rgb="FF63BE7B"/>
      </colorScale>
    </cfRule>
    <cfRule type="colorScale" priority="23483">
      <colorScale>
        <cfvo type="min"/>
        <cfvo type="max"/>
        <color rgb="FFFCFCFF"/>
        <color rgb="FF63BE7B"/>
      </colorScale>
    </cfRule>
  </conditionalFormatting>
  <conditionalFormatting sqref="R2:S7">
    <cfRule type="colorScale" priority="23633">
      <colorScale>
        <cfvo type="min"/>
        <cfvo type="percentile" val="50"/>
        <cfvo type="max"/>
        <color rgb="FFF8696B"/>
        <color rgb="FFFCFCFF"/>
        <color rgb="FF63BE7B"/>
      </colorScale>
    </cfRule>
    <cfRule type="colorScale" priority="23634">
      <colorScale>
        <cfvo type="min"/>
        <cfvo type="max"/>
        <color rgb="FFFCFCFF"/>
        <color rgb="FF63BE7B"/>
      </colorScale>
    </cfRule>
  </conditionalFormatting>
  <conditionalFormatting sqref="R4:S4">
    <cfRule type="colorScale" priority="22895">
      <colorScale>
        <cfvo type="min"/>
        <cfvo type="max"/>
        <color rgb="FFFFEF9C"/>
        <color rgb="FF63BE7B"/>
      </colorScale>
    </cfRule>
    <cfRule type="colorScale" priority="22896">
      <colorScale>
        <cfvo type="min"/>
        <cfvo type="max"/>
        <color rgb="FFFFEF9C"/>
        <color rgb="FF63BE7B"/>
      </colorScale>
    </cfRule>
    <cfRule type="colorScale" priority="22897">
      <colorScale>
        <cfvo type="min"/>
        <cfvo type="percentile" val="50"/>
        <cfvo type="max"/>
        <color rgb="FFF8696B"/>
        <color rgb="FFFFEB84"/>
        <color rgb="FF63BE7B"/>
      </colorScale>
    </cfRule>
  </conditionalFormatting>
  <conditionalFormatting sqref="R5:S6">
    <cfRule type="colorScale" priority="22982">
      <colorScale>
        <cfvo type="min"/>
        <cfvo type="max"/>
        <color rgb="FFFFEF9C"/>
        <color rgb="FF63BE7B"/>
      </colorScale>
    </cfRule>
  </conditionalFormatting>
  <conditionalFormatting sqref="R7:S7">
    <cfRule type="colorScale" priority="22634">
      <colorScale>
        <cfvo type="min"/>
        <cfvo type="percentile" val="50"/>
        <cfvo type="max"/>
        <color rgb="FFF8696B"/>
        <color rgb="FFFCFCFF"/>
        <color rgb="FF63BE7B"/>
      </colorScale>
    </cfRule>
    <cfRule type="colorScale" priority="22635">
      <colorScale>
        <cfvo type="min"/>
        <cfvo type="max"/>
        <color rgb="FFFCFCFF"/>
        <color rgb="FF63BE7B"/>
      </colorScale>
    </cfRule>
    <cfRule type="colorScale" priority="22636">
      <colorScale>
        <cfvo type="min"/>
        <cfvo type="max"/>
        <color rgb="FFFFEF9C"/>
        <color rgb="FF63BE7B"/>
      </colorScale>
    </cfRule>
    <cfRule type="colorScale" priority="22637">
      <colorScale>
        <cfvo type="min"/>
        <cfvo type="max"/>
        <color rgb="FFFFEF9C"/>
        <color rgb="FF63BE7B"/>
      </colorScale>
    </cfRule>
    <cfRule type="colorScale" priority="22638">
      <colorScale>
        <cfvo type="min"/>
        <cfvo type="max"/>
        <color rgb="FFFCFCFF"/>
        <color rgb="FF63BE7B"/>
      </colorScale>
    </cfRule>
  </conditionalFormatting>
  <conditionalFormatting sqref="R8:S34">
    <cfRule type="colorScale" priority="111">
      <colorScale>
        <cfvo type="min"/>
        <cfvo type="percentile" val="50"/>
        <cfvo type="max"/>
        <color rgb="FFF8696B"/>
        <color rgb="FFFCFCFF"/>
        <color rgb="FF63BE7B"/>
      </colorScale>
    </cfRule>
    <cfRule type="colorScale" priority="112">
      <colorScale>
        <cfvo type="min"/>
        <cfvo type="max"/>
        <color rgb="FFFCFCFF"/>
        <color rgb="FF63BE7B"/>
      </colorScale>
    </cfRule>
    <cfRule type="colorScale" priority="113">
      <colorScale>
        <cfvo type="min"/>
        <cfvo type="max"/>
        <color rgb="FFFFEF9C"/>
        <color rgb="FF63BE7B"/>
      </colorScale>
    </cfRule>
    <cfRule type="colorScale" priority="114">
      <colorScale>
        <cfvo type="min"/>
        <cfvo type="max"/>
        <color rgb="FFFFEF9C"/>
        <color rgb="FF63BE7B"/>
      </colorScale>
    </cfRule>
    <cfRule type="colorScale" priority="115">
      <colorScale>
        <cfvo type="min"/>
        <cfvo type="max"/>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onditionalFormatting>
  <conditionalFormatting sqref="S2:S12">
    <cfRule type="colorScale" priority="21">
      <colorScale>
        <cfvo type="min"/>
        <cfvo type="max"/>
        <color rgb="FFFCFCFF"/>
        <color rgb="FF63BE7B"/>
      </colorScale>
    </cfRule>
  </conditionalFormatting>
  <conditionalFormatting sqref="T2:T3">
    <cfRule type="colorScale" priority="23406">
      <colorScale>
        <cfvo type="min"/>
        <cfvo type="max"/>
        <color rgb="FFFFEF9C"/>
        <color rgb="FF63BE7B"/>
      </colorScale>
    </cfRule>
  </conditionalFormatting>
  <conditionalFormatting sqref="T2:T6">
    <cfRule type="colorScale" priority="23487">
      <colorScale>
        <cfvo type="min"/>
        <cfvo type="percentile" val="50"/>
        <cfvo type="max"/>
        <color rgb="FFF8696B"/>
        <color rgb="FFFCFCFF"/>
        <color rgb="FF63BE7B"/>
      </colorScale>
    </cfRule>
    <cfRule type="colorScale" priority="23488">
      <colorScale>
        <cfvo type="min"/>
        <cfvo type="max"/>
        <color rgb="FFFCFCFF"/>
        <color rgb="FF63BE7B"/>
      </colorScale>
    </cfRule>
    <cfRule type="colorScale" priority="23489">
      <colorScale>
        <cfvo type="min"/>
        <cfvo type="max"/>
        <color rgb="FFFCFCFF"/>
        <color rgb="FF63BE7B"/>
      </colorScale>
    </cfRule>
    <cfRule type="colorScale" priority="23490">
      <colorScale>
        <cfvo type="min"/>
        <cfvo type="max"/>
        <color rgb="FFFCFCFF"/>
        <color rgb="FF63BE7B"/>
      </colorScale>
    </cfRule>
  </conditionalFormatting>
  <conditionalFormatting sqref="T2:T12">
    <cfRule type="colorScale" priority="20">
      <colorScale>
        <cfvo type="min"/>
        <cfvo type="max"/>
        <color rgb="FFFCFCFF"/>
        <color rgb="FF63BE7B"/>
      </colorScale>
    </cfRule>
  </conditionalFormatting>
  <conditionalFormatting sqref="T2:T34">
    <cfRule type="colorScale" priority="23637">
      <colorScale>
        <cfvo type="min"/>
        <cfvo type="percentile" val="50"/>
        <cfvo type="max"/>
        <color rgb="FFF8696B"/>
        <color rgb="FFFCFCFF"/>
        <color rgb="FF63BE7B"/>
      </colorScale>
    </cfRule>
    <cfRule type="colorScale" priority="23638">
      <colorScale>
        <cfvo type="min"/>
        <cfvo type="max"/>
        <color rgb="FFFCFCFF"/>
        <color rgb="FF63BE7B"/>
      </colorScale>
    </cfRule>
  </conditionalFormatting>
  <conditionalFormatting sqref="T4">
    <cfRule type="colorScale" priority="531">
      <colorScale>
        <cfvo type="min"/>
        <cfvo type="max"/>
        <color rgb="FFFFEF9C"/>
        <color rgb="FF63BE7B"/>
      </colorScale>
    </cfRule>
    <cfRule type="colorScale" priority="537">
      <colorScale>
        <cfvo type="min"/>
        <cfvo type="max"/>
        <color rgb="FFFFEF9C"/>
        <color rgb="FF63BE7B"/>
      </colorScale>
    </cfRule>
    <cfRule type="colorScale" priority="22898">
      <colorScale>
        <cfvo type="min"/>
        <cfvo type="max"/>
        <color rgb="FFFFEF9C"/>
        <color rgb="FF63BE7B"/>
      </colorScale>
    </cfRule>
    <cfRule type="colorScale" priority="22899">
      <colorScale>
        <cfvo type="min"/>
        <cfvo type="max"/>
        <color rgb="FFFFEF9C"/>
        <color rgb="FF63BE7B"/>
      </colorScale>
    </cfRule>
    <cfRule type="colorScale" priority="22900">
      <colorScale>
        <cfvo type="min"/>
        <cfvo type="percentile" val="50"/>
        <cfvo type="max"/>
        <color rgb="FFF8696B"/>
        <color rgb="FFFCFCFF"/>
        <color rgb="FF63BE7B"/>
      </colorScale>
    </cfRule>
  </conditionalFormatting>
  <conditionalFormatting sqref="T5:T6">
    <cfRule type="colorScale" priority="22991">
      <colorScale>
        <cfvo type="min"/>
        <cfvo type="max"/>
        <color rgb="FFFFEF9C"/>
        <color rgb="FF63BE7B"/>
      </colorScale>
    </cfRule>
  </conditionalFormatting>
  <conditionalFormatting sqref="T7:T34">
    <cfRule type="colorScale" priority="22641">
      <colorScale>
        <cfvo type="min"/>
        <cfvo type="percentile" val="50"/>
        <cfvo type="max"/>
        <color rgb="FFF8696B"/>
        <color rgb="FFFCFCFF"/>
        <color rgb="FF63BE7B"/>
      </colorScale>
    </cfRule>
    <cfRule type="colorScale" priority="22642">
      <colorScale>
        <cfvo type="min"/>
        <cfvo type="max"/>
        <color rgb="FFFCFCFF"/>
        <color rgb="FF63BE7B"/>
      </colorScale>
    </cfRule>
    <cfRule type="colorScale" priority="22643">
      <colorScale>
        <cfvo type="min"/>
        <cfvo type="max"/>
        <color rgb="FFFFEF9C"/>
        <color rgb="FF63BE7B"/>
      </colorScale>
    </cfRule>
    <cfRule type="colorScale" priority="22644">
      <colorScale>
        <cfvo type="min"/>
        <cfvo type="max"/>
        <color rgb="FFFFEF9C"/>
        <color rgb="FF63BE7B"/>
      </colorScale>
    </cfRule>
    <cfRule type="colorScale" priority="22645">
      <colorScale>
        <cfvo type="min"/>
        <cfvo type="max"/>
        <color rgb="FFFCFCFF"/>
        <color rgb="FF63BE7B"/>
      </colorScale>
    </cfRule>
    <cfRule type="colorScale" priority="22646">
      <colorScale>
        <cfvo type="min"/>
        <cfvo type="max"/>
        <color rgb="FFFCFCFF"/>
        <color rgb="FF63BE7B"/>
      </colorScale>
    </cfRule>
  </conditionalFormatting>
  <conditionalFormatting sqref="U2:U3 W2:W3">
    <cfRule type="colorScale" priority="23408">
      <colorScale>
        <cfvo type="min"/>
        <cfvo type="max"/>
        <color rgb="FFFFEF9C"/>
        <color rgb="FF63BE7B"/>
      </colorScale>
    </cfRule>
  </conditionalFormatting>
  <conditionalFormatting sqref="U2:U6 W2:W6">
    <cfRule type="colorScale" priority="827">
      <colorScale>
        <cfvo type="min"/>
        <cfvo type="max"/>
        <color rgb="FFFFEF9C"/>
        <color rgb="FF63BE7B"/>
      </colorScale>
    </cfRule>
  </conditionalFormatting>
  <conditionalFormatting sqref="U2:U6">
    <cfRule type="colorScale" priority="23495">
      <colorScale>
        <cfvo type="min"/>
        <cfvo type="percentile" val="50"/>
        <cfvo type="max"/>
        <color rgb="FFF8696B"/>
        <color rgb="FFFCFCFF"/>
        <color rgb="FF63BE7B"/>
      </colorScale>
    </cfRule>
    <cfRule type="colorScale" priority="23496">
      <colorScale>
        <cfvo type="min"/>
        <cfvo type="max"/>
        <color rgb="FFFCFCFF"/>
        <color rgb="FF63BE7B"/>
      </colorScale>
    </cfRule>
  </conditionalFormatting>
  <conditionalFormatting sqref="U2:U12">
    <cfRule type="colorScale" priority="19">
      <colorScale>
        <cfvo type="min"/>
        <cfvo type="max"/>
        <color rgb="FFFCFCFF"/>
        <color rgb="FF63BE7B"/>
      </colorScale>
    </cfRule>
  </conditionalFormatting>
  <conditionalFormatting sqref="U2:U34">
    <cfRule type="colorScale" priority="23439">
      <colorScale>
        <cfvo type="min"/>
        <cfvo type="percentile" val="50"/>
        <cfvo type="max"/>
        <color rgb="FFF8696B"/>
        <color rgb="FFFCFCFF"/>
        <color rgb="FF63BE7B"/>
      </colorScale>
    </cfRule>
    <cfRule type="colorScale" priority="23440">
      <colorScale>
        <cfvo type="min"/>
        <cfvo type="max"/>
        <color rgb="FFFCFCFF"/>
        <color rgb="FF63BE7B"/>
      </colorScale>
    </cfRule>
  </conditionalFormatting>
  <conditionalFormatting sqref="U4 W4">
    <cfRule type="colorScale" priority="587">
      <colorScale>
        <cfvo type="min"/>
        <cfvo type="max"/>
        <color rgb="FFFFEF9C"/>
        <color rgb="FF63BE7B"/>
      </colorScale>
    </cfRule>
    <cfRule type="colorScale" priority="588">
      <colorScale>
        <cfvo type="min"/>
        <cfvo type="percentile" val="50"/>
        <cfvo type="max"/>
        <color rgb="FFF8696B"/>
        <color rgb="FFFFEB84"/>
        <color rgb="FF63BE7B"/>
      </colorScale>
    </cfRule>
    <cfRule type="colorScale" priority="22907">
      <colorScale>
        <cfvo type="min"/>
        <cfvo type="max"/>
        <color rgb="FFFFEF9C"/>
        <color rgb="FF63BE7B"/>
      </colorScale>
    </cfRule>
    <cfRule type="colorScale" priority="22908">
      <colorScale>
        <cfvo type="min"/>
        <cfvo type="max"/>
        <color rgb="FFFFEF9C"/>
        <color rgb="FF63BE7B"/>
      </colorScale>
    </cfRule>
    <cfRule type="colorScale" priority="22909">
      <colorScale>
        <cfvo type="min"/>
        <cfvo type="max"/>
        <color rgb="FFFFEF9C"/>
        <color rgb="FF63BE7B"/>
      </colorScale>
    </cfRule>
  </conditionalFormatting>
  <conditionalFormatting sqref="U5:U6 W5:W6">
    <cfRule type="colorScale" priority="22910">
      <colorScale>
        <cfvo type="min"/>
        <cfvo type="max"/>
        <color rgb="FFFFEF9C"/>
        <color rgb="FF63BE7B"/>
      </colorScale>
    </cfRule>
  </conditionalFormatting>
  <conditionalFormatting sqref="U7 W7">
    <cfRule type="colorScale" priority="22651">
      <colorScale>
        <cfvo type="min"/>
        <cfvo type="max"/>
        <color rgb="FFFFEF9C"/>
        <color rgb="FF63BE7B"/>
      </colorScale>
    </cfRule>
    <cfRule type="colorScale" priority="22652">
      <colorScale>
        <cfvo type="min"/>
        <cfvo type="max"/>
        <color rgb="FFFFEF9C"/>
        <color rgb="FF63BE7B"/>
      </colorScale>
    </cfRule>
    <cfRule type="colorScale" priority="22653">
      <colorScale>
        <cfvo type="min"/>
        <cfvo type="max"/>
        <color rgb="FFFFEF9C"/>
        <color rgb="FF63BE7B"/>
      </colorScale>
    </cfRule>
  </conditionalFormatting>
  <conditionalFormatting sqref="U7:U34">
    <cfRule type="colorScale" priority="22649">
      <colorScale>
        <cfvo type="min"/>
        <cfvo type="percentile" val="50"/>
        <cfvo type="max"/>
        <color rgb="FFF8696B"/>
        <color rgb="FFFCFCFF"/>
        <color rgb="FF63BE7B"/>
      </colorScale>
    </cfRule>
    <cfRule type="colorScale" priority="22650">
      <colorScale>
        <cfvo type="min"/>
        <cfvo type="max"/>
        <color rgb="FFFCFCFF"/>
        <color rgb="FF63BE7B"/>
      </colorScale>
    </cfRule>
  </conditionalFormatting>
  <conditionalFormatting sqref="U8:U34 W8:W34">
    <cfRule type="colorScale" priority="116">
      <colorScale>
        <cfvo type="min"/>
        <cfvo type="max"/>
        <color rgb="FFFFEF9C"/>
        <color rgb="FF63BE7B"/>
      </colorScale>
    </cfRule>
    <cfRule type="colorScale" priority="117">
      <colorScale>
        <cfvo type="min"/>
        <cfvo type="max"/>
        <color rgb="FFFFEF9C"/>
        <color rgb="FF63BE7B"/>
      </colorScale>
    </cfRule>
    <cfRule type="colorScale" priority="118">
      <colorScale>
        <cfvo type="min"/>
        <cfvo type="max"/>
        <color rgb="FFFFEF9C"/>
        <color rgb="FF63BE7B"/>
      </colorScale>
    </cfRule>
  </conditionalFormatting>
  <conditionalFormatting sqref="V2">
    <cfRule type="colorScale" priority="43">
      <colorScale>
        <cfvo type="min"/>
        <cfvo type="max"/>
        <color rgb="FFFFEF9C"/>
        <color rgb="FF63BE7B"/>
      </colorScale>
    </cfRule>
  </conditionalFormatting>
  <conditionalFormatting sqref="V2:V21">
    <cfRule type="colorScale" priority="39">
      <colorScale>
        <cfvo type="min"/>
        <cfvo type="percentile" val="50"/>
        <cfvo type="max"/>
        <color rgb="FF63BE7B"/>
        <color rgb="FFFCFCFF"/>
        <color rgb="FFF8696B"/>
      </colorScale>
    </cfRule>
    <cfRule type="colorScale" priority="40">
      <colorScale>
        <cfvo type="min"/>
        <cfvo type="percentile" val="50"/>
        <cfvo type="max"/>
        <color rgb="FF63BE7B"/>
        <color rgb="FFFCFCFF"/>
        <color rgb="FFF8696B"/>
      </colorScale>
    </cfRule>
    <cfRule type="colorScale" priority="41">
      <colorScale>
        <cfvo type="min"/>
        <cfvo type="max"/>
        <color rgb="FF63BE7B"/>
        <color rgb="FFFCFCFF"/>
      </colorScale>
    </cfRule>
    <cfRule type="colorScale" priority="42">
      <colorScale>
        <cfvo type="min"/>
        <cfvo type="percentile" val="50"/>
        <cfvo type="max"/>
        <color rgb="FF63BE7B"/>
        <color rgb="FFFCFCFF"/>
        <color rgb="FFF8696B"/>
      </colorScale>
    </cfRule>
    <cfRule type="colorScale" priority="62">
      <colorScale>
        <cfvo type="min"/>
        <cfvo type="max"/>
        <color rgb="FFFFEF9C"/>
        <color rgb="FF63BE7B"/>
      </colorScale>
    </cfRule>
    <cfRule type="colorScale" priority="63">
      <colorScale>
        <cfvo type="min"/>
        <cfvo type="max"/>
        <color rgb="FFFFEF9C"/>
        <color rgb="FF63BE7B"/>
      </colorScale>
    </cfRule>
    <cfRule type="colorScale" priority="64">
      <colorScale>
        <cfvo type="min"/>
        <cfvo type="max"/>
        <color rgb="FFFFEF9C"/>
        <color rgb="FF63BE7B"/>
      </colorScale>
    </cfRule>
  </conditionalFormatting>
  <conditionalFormatting sqref="V3">
    <cfRule type="colorScale" priority="44">
      <colorScale>
        <cfvo type="min"/>
        <cfvo type="max"/>
        <color rgb="FFFFEF9C"/>
        <color rgb="FF63BE7B"/>
      </colorScale>
    </cfRule>
    <cfRule type="colorScale" priority="45">
      <colorScale>
        <cfvo type="min"/>
        <cfvo type="max"/>
        <color rgb="FFFFEF9C"/>
        <color rgb="FF63BE7B"/>
      </colorScale>
    </cfRule>
    <cfRule type="colorScale" priority="46">
      <colorScale>
        <cfvo type="min"/>
        <cfvo type="max"/>
        <color rgb="FFFFEF9C"/>
        <color rgb="FF63BE7B"/>
      </colorScale>
    </cfRule>
  </conditionalFormatting>
  <conditionalFormatting sqref="V3:V21">
    <cfRule type="colorScale" priority="38">
      <colorScale>
        <cfvo type="min"/>
        <cfvo type="max"/>
        <color rgb="FFFFEF9C"/>
        <color rgb="FF63BE7B"/>
      </colorScale>
    </cfRule>
  </conditionalFormatting>
  <conditionalFormatting sqref="V4">
    <cfRule type="colorScale" priority="47">
      <colorScale>
        <cfvo type="min"/>
        <cfvo type="max"/>
        <color rgb="FFFFEF9C"/>
        <color rgb="FF63BE7B"/>
      </colorScale>
    </cfRule>
  </conditionalFormatting>
  <conditionalFormatting sqref="V5">
    <cfRule type="colorScale" priority="48">
      <colorScale>
        <cfvo type="min"/>
        <cfvo type="max"/>
        <color rgb="FFFFEF9C"/>
        <color rgb="FF63BE7B"/>
      </colorScale>
    </cfRule>
    <cfRule type="colorScale" priority="49">
      <colorScale>
        <cfvo type="min"/>
        <cfvo type="max"/>
        <color rgb="FFFFEF9C"/>
        <color rgb="FF63BE7B"/>
      </colorScale>
    </cfRule>
  </conditionalFormatting>
  <conditionalFormatting sqref="V6">
    <cfRule type="colorScale" priority="50">
      <colorScale>
        <cfvo type="min"/>
        <cfvo type="max"/>
        <color rgb="FFFFEF9C"/>
        <color rgb="FF63BE7B"/>
      </colorScale>
    </cfRule>
  </conditionalFormatting>
  <conditionalFormatting sqref="V7">
    <cfRule type="colorScale" priority="65">
      <colorScale>
        <cfvo type="min"/>
        <cfvo type="max"/>
        <color rgb="FFFFEF9C"/>
        <color rgb="FF63BE7B"/>
      </colorScale>
    </cfRule>
    <cfRule type="colorScale" priority="66">
      <colorScale>
        <cfvo type="min"/>
        <cfvo type="max"/>
        <color rgb="FFFFEF9C"/>
        <color rgb="FF63BE7B"/>
      </colorScale>
    </cfRule>
    <cfRule type="colorScale" priority="67">
      <colorScale>
        <cfvo type="min"/>
        <cfvo type="percentile" val="50"/>
        <cfvo type="max"/>
        <color rgb="FFF8696B"/>
        <color rgb="FFFFEB84"/>
        <color rgb="FF63BE7B"/>
      </colorScale>
    </cfRule>
    <cfRule type="colorScale" priority="68">
      <colorScale>
        <cfvo type="min"/>
        <cfvo type="percentile" val="50"/>
        <cfvo type="max"/>
        <color rgb="FFF8696B"/>
        <color rgb="FFFFEB84"/>
        <color rgb="FF63BE7B"/>
      </colorScale>
    </cfRule>
  </conditionalFormatting>
  <conditionalFormatting sqref="V8">
    <cfRule type="colorScale" priority="51">
      <colorScale>
        <cfvo type="min"/>
        <cfvo type="max"/>
        <color rgb="FFFFEF9C"/>
        <color rgb="FF63BE7B"/>
      </colorScale>
    </cfRule>
    <cfRule type="colorScale" priority="69">
      <colorScale>
        <cfvo type="min"/>
        <cfvo type="max"/>
        <color rgb="FFFFEF9C"/>
        <color rgb="FF63BE7B"/>
      </colorScale>
    </cfRule>
  </conditionalFormatting>
  <conditionalFormatting sqref="V9">
    <cfRule type="colorScale" priority="70">
      <colorScale>
        <cfvo type="min"/>
        <cfvo type="max"/>
        <color rgb="FFFFEF9C"/>
        <color rgb="FF63BE7B"/>
      </colorScale>
    </cfRule>
    <cfRule type="colorScale" priority="71">
      <colorScale>
        <cfvo type="min"/>
        <cfvo type="percentile" val="50"/>
        <cfvo type="max"/>
        <color rgb="FFF8696B"/>
        <color rgb="FFFFEB84"/>
        <color rgb="FF63BE7B"/>
      </colorScale>
    </cfRule>
  </conditionalFormatting>
  <conditionalFormatting sqref="V9:V16">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max"/>
        <color rgb="FFFFEF9C"/>
        <color rgb="FF63BE7B"/>
      </colorScale>
    </cfRule>
  </conditionalFormatting>
  <conditionalFormatting sqref="V10">
    <cfRule type="colorScale" priority="75">
      <colorScale>
        <cfvo type="min"/>
        <cfvo type="max"/>
        <color rgb="FFFFEF9C"/>
        <color rgb="FF63BE7B"/>
      </colorScale>
    </cfRule>
    <cfRule type="colorScale" priority="76">
      <colorScale>
        <cfvo type="min"/>
        <cfvo type="percentile" val="50"/>
        <cfvo type="max"/>
        <color rgb="FFF8696B"/>
        <color rgb="FFFFEB84"/>
        <color rgb="FF63BE7B"/>
      </colorScale>
    </cfRule>
    <cfRule type="colorScale" priority="77">
      <colorScale>
        <cfvo type="min"/>
        <cfvo type="percentile" val="50"/>
        <cfvo type="max"/>
        <color rgb="FFF8696B"/>
        <color rgb="FFFFEB84"/>
        <color rgb="FF63BE7B"/>
      </colorScale>
    </cfRule>
  </conditionalFormatting>
  <conditionalFormatting sqref="V11:V12">
    <cfRule type="colorScale" priority="78">
      <colorScale>
        <cfvo type="min"/>
        <cfvo type="max"/>
        <color rgb="FFFFEF9C"/>
        <color rgb="FF63BE7B"/>
      </colorScale>
    </cfRule>
    <cfRule type="colorScale" priority="79">
      <colorScale>
        <cfvo type="min"/>
        <cfvo type="percentile" val="50"/>
        <cfvo type="max"/>
        <color rgb="FFF8696B"/>
        <color rgb="FFFFEB84"/>
        <color rgb="FF63BE7B"/>
      </colorScale>
    </cfRule>
  </conditionalFormatting>
  <conditionalFormatting sqref="V13">
    <cfRule type="colorScale" priority="82">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V14:V16">
    <cfRule type="colorScale" priority="85">
      <colorScale>
        <cfvo type="min"/>
        <cfvo type="max"/>
        <color rgb="FFFFEF9C"/>
        <color rgb="FF63BE7B"/>
      </colorScale>
    </cfRule>
    <cfRule type="colorScale" priority="86">
      <colorScale>
        <cfvo type="min"/>
        <cfvo type="max"/>
        <color rgb="FFFFEF9C"/>
        <color rgb="FF63BE7B"/>
      </colorScale>
    </cfRule>
    <cfRule type="colorScale" priority="87">
      <colorScale>
        <cfvo type="min"/>
        <cfvo type="max"/>
        <color rgb="FFFFEF9C"/>
        <color rgb="FF63BE7B"/>
      </colorScale>
    </cfRule>
    <cfRule type="colorScale" priority="88">
      <colorScale>
        <cfvo type="min"/>
        <cfvo type="max"/>
        <color rgb="FFFFEF9C"/>
        <color rgb="FF63BE7B"/>
      </colorScale>
    </cfRule>
  </conditionalFormatting>
  <conditionalFormatting sqref="V17">
    <cfRule type="colorScale" priority="53">
      <colorScale>
        <cfvo type="min"/>
        <cfvo type="max"/>
        <color rgb="FFFFEF9C"/>
        <color rgb="FF63BE7B"/>
      </colorScale>
    </cfRule>
    <cfRule type="colorScale" priority="54">
      <colorScale>
        <cfvo type="min"/>
        <cfvo type="max"/>
        <color rgb="FFFFEF9C"/>
        <color rgb="FF63BE7B"/>
      </colorScale>
    </cfRule>
    <cfRule type="colorScale" priority="55">
      <colorScale>
        <cfvo type="min"/>
        <cfvo type="max"/>
        <color rgb="FFFFEF9C"/>
        <color rgb="FF63BE7B"/>
      </colorScale>
    </cfRule>
  </conditionalFormatting>
  <conditionalFormatting sqref="V17:V19">
    <cfRule type="colorScale" priority="93">
      <colorScale>
        <cfvo type="min"/>
        <cfvo type="max"/>
        <color rgb="FFFFEF9C"/>
        <color rgb="FF63BE7B"/>
      </colorScale>
    </cfRule>
  </conditionalFormatting>
  <conditionalFormatting sqref="V18:V19">
    <cfRule type="colorScale" priority="56">
      <colorScale>
        <cfvo type="min"/>
        <cfvo type="max"/>
        <color rgb="FFFFEF9C"/>
        <color rgb="FF63BE7B"/>
      </colorScale>
    </cfRule>
    <cfRule type="colorScale" priority="57">
      <colorScale>
        <cfvo type="min"/>
        <cfvo type="max"/>
        <color rgb="FFFFEF9C"/>
        <color rgb="FF63BE7B"/>
      </colorScale>
    </cfRule>
    <cfRule type="colorScale" priority="58">
      <colorScale>
        <cfvo type="min"/>
        <cfvo type="max"/>
        <color rgb="FFFFEF9C"/>
        <color rgb="FF63BE7B"/>
      </colorScale>
    </cfRule>
  </conditionalFormatting>
  <conditionalFormatting sqref="V20">
    <cfRule type="colorScale" priority="60">
      <colorScale>
        <cfvo type="min"/>
        <cfvo type="max"/>
        <color rgb="FFFFEF9C"/>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onditionalFormatting>
  <conditionalFormatting sqref="V21">
    <cfRule type="colorScale" priority="61">
      <colorScale>
        <cfvo type="min"/>
        <cfvo type="max"/>
        <color rgb="FFFFEF9C"/>
        <color rgb="FF63BE7B"/>
      </colorScale>
    </cfRule>
    <cfRule type="colorScale" priority="96">
      <colorScale>
        <cfvo type="min"/>
        <cfvo type="max"/>
        <color rgb="FFFFEF9C"/>
        <color rgb="FF63BE7B"/>
      </colorScale>
    </cfRule>
    <cfRule type="colorScale" priority="97">
      <colorScale>
        <cfvo type="min"/>
        <cfvo type="max"/>
        <color rgb="FFFFEF9C"/>
        <color rgb="FF63BE7B"/>
      </colorScale>
    </cfRule>
    <cfRule type="colorScale" priority="98">
      <colorScale>
        <cfvo type="min"/>
        <cfvo type="percentile" val="50"/>
        <cfvo type="max"/>
        <color rgb="FF63BE7B"/>
        <color rgb="FFFCFCFF"/>
        <color rgb="FFF8696B"/>
      </colorScale>
    </cfRule>
    <cfRule type="colorScale" priority="99">
      <colorScale>
        <cfvo type="min"/>
        <cfvo type="max"/>
        <color rgb="FF63BE7B"/>
        <color rgb="FFFCFCFF"/>
      </colorScale>
    </cfRule>
    <cfRule type="colorScale" priority="100">
      <colorScale>
        <cfvo type="min"/>
        <cfvo type="percentile" val="50"/>
        <cfvo type="max"/>
        <color rgb="FF63BE7B"/>
        <color rgb="FFFCFCFF"/>
        <color rgb="FFF8696B"/>
      </colorScale>
    </cfRule>
    <cfRule type="colorScale" priority="101">
      <colorScale>
        <cfvo type="min"/>
        <cfvo type="max"/>
        <color rgb="FF63BE7B"/>
        <color rgb="FFFCFCFF"/>
      </colorScale>
    </cfRule>
    <cfRule type="colorScale" priority="102">
      <colorScale>
        <cfvo type="min"/>
        <cfvo type="percentile" val="50"/>
        <cfvo type="max"/>
        <color rgb="FF63BE7B"/>
        <color rgb="FFFCFCFF"/>
        <color rgb="FFF8696B"/>
      </colorScale>
    </cfRule>
  </conditionalFormatting>
  <conditionalFormatting sqref="W2:W6">
    <cfRule type="colorScale" priority="23499">
      <colorScale>
        <cfvo type="min"/>
        <cfvo type="percentile" val="50"/>
        <cfvo type="max"/>
        <color rgb="FF63BE7B"/>
        <color rgb="FFFCFCFF"/>
        <color rgb="FFF8696B"/>
      </colorScale>
    </cfRule>
    <cfRule type="colorScale" priority="23500">
      <colorScale>
        <cfvo type="min"/>
        <cfvo type="max"/>
        <color rgb="FF63BE7B"/>
        <color rgb="FFFCFCFF"/>
      </colorScale>
    </cfRule>
    <cfRule type="colorScale" priority="23501">
      <colorScale>
        <cfvo type="min"/>
        <cfvo type="percentile" val="50"/>
        <cfvo type="max"/>
        <color rgb="FF63BE7B"/>
        <color rgb="FFFCFCFF"/>
        <color rgb="FFF8696B"/>
      </colorScale>
    </cfRule>
  </conditionalFormatting>
  <conditionalFormatting sqref="W2:W12">
    <cfRule type="colorScale" priority="18">
      <colorScale>
        <cfvo type="min"/>
        <cfvo type="percentile" val="50"/>
        <cfvo type="max"/>
        <color rgb="FF63BE7B"/>
        <color rgb="FFFCFCFF"/>
        <color rgb="FFF8696B"/>
      </colorScale>
    </cfRule>
  </conditionalFormatting>
  <conditionalFormatting sqref="W2:W34">
    <cfRule type="colorScale" priority="23641">
      <colorScale>
        <cfvo type="min"/>
        <cfvo type="percentile" val="50"/>
        <cfvo type="max"/>
        <color rgb="FF63BE7B"/>
        <color rgb="FFFCFCFF"/>
        <color rgb="FFF8696B"/>
      </colorScale>
    </cfRule>
  </conditionalFormatting>
  <conditionalFormatting sqref="W7:W34">
    <cfRule type="colorScale" priority="22655">
      <colorScale>
        <cfvo type="min"/>
        <cfvo type="percentile" val="50"/>
        <cfvo type="max"/>
        <color rgb="FF63BE7B"/>
        <color rgb="FFFCFCFF"/>
        <color rgb="FFF8696B"/>
      </colorScale>
    </cfRule>
    <cfRule type="colorScale" priority="22656">
      <colorScale>
        <cfvo type="min"/>
        <cfvo type="max"/>
        <color rgb="FF63BE7B"/>
        <color rgb="FFFCFCFF"/>
      </colorScale>
    </cfRule>
    <cfRule type="colorScale" priority="22657">
      <colorScale>
        <cfvo type="min"/>
        <cfvo type="percentile" val="50"/>
        <cfvo type="max"/>
        <color rgb="FF63BE7B"/>
        <color rgb="FFFCFCFF"/>
        <color rgb="FFF8696B"/>
      </colorScale>
    </cfRule>
  </conditionalFormatting>
  <conditionalFormatting sqref="D2:D19">
    <cfRule type="colorScale" priority="15">
      <colorScale>
        <cfvo type="min"/>
        <cfvo type="percentile" val="50"/>
        <cfvo type="max"/>
        <color rgb="FFF8696B"/>
        <color rgb="FFFCFCFF"/>
        <color rgb="FF63BE7B"/>
      </colorScale>
    </cfRule>
  </conditionalFormatting>
  <conditionalFormatting sqref="G2:G19">
    <cfRule type="colorScale" priority="14">
      <colorScale>
        <cfvo type="min"/>
        <cfvo type="max"/>
        <color rgb="FFFCFCFF"/>
        <color rgb="FF63BE7B"/>
      </colorScale>
    </cfRule>
  </conditionalFormatting>
  <conditionalFormatting sqref="J2:J19">
    <cfRule type="colorScale" priority="13">
      <colorScale>
        <cfvo type="min"/>
        <cfvo type="max"/>
        <color rgb="FFFCFCFF"/>
        <color rgb="FF63BE7B"/>
      </colorScale>
    </cfRule>
  </conditionalFormatting>
  <conditionalFormatting sqref="M2:M19">
    <cfRule type="colorScale" priority="12">
      <colorScale>
        <cfvo type="min"/>
        <cfvo type="max"/>
        <color rgb="FFFCFCFF"/>
        <color rgb="FF63BE7B"/>
      </colorScale>
    </cfRule>
  </conditionalFormatting>
  <conditionalFormatting sqref="O2:O19">
    <cfRule type="colorScale" priority="10">
      <colorScale>
        <cfvo type="min"/>
        <cfvo type="percentile" val="50"/>
        <cfvo type="max"/>
        <color rgb="FF63BE7B"/>
        <color rgb="FFFCFCFF"/>
        <color rgb="FFF8696B"/>
      </colorScale>
    </cfRule>
  </conditionalFormatting>
  <conditionalFormatting sqref="P2:P19">
    <cfRule type="colorScale" priority="9">
      <colorScale>
        <cfvo type="min"/>
        <cfvo type="percentile" val="50"/>
        <cfvo type="max"/>
        <color rgb="FF63BE7B"/>
        <color rgb="FFFCFCFF"/>
        <color rgb="FFF8696B"/>
      </colorScale>
    </cfRule>
  </conditionalFormatting>
  <conditionalFormatting sqref="Q2:Q19">
    <cfRule type="colorScale" priority="8">
      <colorScale>
        <cfvo type="min"/>
        <cfvo type="percentile" val="50"/>
        <cfvo type="max"/>
        <color rgb="FFF8696B"/>
        <color rgb="FFFCFCFF"/>
        <color rgb="FF63BE7B"/>
      </colorScale>
    </cfRule>
  </conditionalFormatting>
  <conditionalFormatting sqref="R2:R19">
    <cfRule type="colorScale" priority="7">
      <colorScale>
        <cfvo type="min"/>
        <cfvo type="max"/>
        <color rgb="FFFCFCFF"/>
        <color rgb="FF63BE7B"/>
      </colorScale>
    </cfRule>
  </conditionalFormatting>
  <conditionalFormatting sqref="S2:S19">
    <cfRule type="colorScale" priority="6">
      <colorScale>
        <cfvo type="min"/>
        <cfvo type="max"/>
        <color rgb="FFFCFCFF"/>
        <color rgb="FF63BE7B"/>
      </colorScale>
    </cfRule>
  </conditionalFormatting>
  <conditionalFormatting sqref="T2:T19">
    <cfRule type="colorScale" priority="5">
      <colorScale>
        <cfvo type="min"/>
        <cfvo type="max"/>
        <color rgb="FFFCFCFF"/>
        <color rgb="FF63BE7B"/>
      </colorScale>
    </cfRule>
  </conditionalFormatting>
  <conditionalFormatting sqref="U2:U19">
    <cfRule type="colorScale" priority="1">
      <colorScale>
        <cfvo type="min"/>
        <cfvo type="percentile" val="50"/>
        <cfvo type="max"/>
        <color rgb="FFF8696B"/>
        <color rgb="FFFCFCFF"/>
        <color rgb="FF63BE7B"/>
      </colorScale>
    </cfRule>
    <cfRule type="colorScale" priority="4">
      <colorScale>
        <cfvo type="min"/>
        <cfvo type="max"/>
        <color rgb="FFFCFCFF"/>
        <color rgb="FF63BE7B"/>
      </colorScale>
    </cfRule>
  </conditionalFormatting>
  <conditionalFormatting sqref="V2:V19">
    <cfRule type="colorScale" priority="3">
      <colorScale>
        <cfvo type="min"/>
        <cfvo type="percentile" val="50"/>
        <cfvo type="max"/>
        <color rgb="FF63BE7B"/>
        <color rgb="FFFCFCFF"/>
        <color rgb="FFF8696B"/>
      </colorScale>
    </cfRule>
  </conditionalFormatting>
  <conditionalFormatting sqref="W2:W19">
    <cfRule type="colorScale" priority="2">
      <colorScale>
        <cfvo type="min"/>
        <cfvo type="percentile" val="50"/>
        <cfvo type="max"/>
        <color rgb="FF63BE7B"/>
        <color rgb="FFFCFCFF"/>
        <color rgb="FFF8696B"/>
      </colorScale>
    </cfRule>
  </conditionalFormatting>
  <hyperlinks>
    <hyperlink ref="A6" r:id="rId1" display="Technology/Hardware/Mobileye.xlsx" xr:uid="{5A48BEB6-333E-F941-894A-47F98309DD42}"/>
    <hyperlink ref="A2" r:id="rId2" display="Technology/Hardware/Nvidia.xlsx" xr:uid="{F407CDC2-AE09-BE45-B9CD-D809BF430AC1}"/>
    <hyperlink ref="A11" r:id="rId3" display="Technology/Hardware/ASML.xlsx" xr:uid="{CEA60457-B80A-9A4D-8ED7-B59BDEB8955E}"/>
    <hyperlink ref="A18" r:id="rId4" display="Technology/Hardware/Tesla.xlsx" xr:uid="{AFD850C0-8ACC-D847-8176-46BB6E9D8A2F}"/>
    <hyperlink ref="A3" r:id="rId5" display="Technology/Hardware/Super Micro Computer.xlsx" xr:uid="{0A90CEA0-9CAF-4F4B-A21A-DE0C1213A50C}"/>
    <hyperlink ref="A12" r:id="rId6" display="Technology/Hardware/Taiwan Semiconductor.xlsx" xr:uid="{6EBE2ABD-C924-8344-AF0A-8CD2FBE334FF}"/>
    <hyperlink ref="A19" r:id="rId7" display="Technology/Hardware/Micron Technology.xlsx" xr:uid="{99467D27-1BC8-5A45-BC28-87F9D4DC1F63}"/>
    <hyperlink ref="A5" r:id="rId8" display="Technology/Hardware/Arista Networks.xlsx" xr:uid="{AE9EC593-C4DB-7F49-A630-037153F928E5}"/>
    <hyperlink ref="A13" r:id="rId9" display="Technology/Hardware/Applied Materials.xlsx" xr:uid="{BF667711-E66D-9045-B452-E570FD35F76A}"/>
    <hyperlink ref="A10" r:id="rId10" display="Technology/Hardware/Apple.xlsx" xr:uid="{1293A416-60BA-7140-8E55-0ACF945DBAAC}"/>
    <hyperlink ref="A8" r:id="rId11" display="Technology/Hardware/Texas Instruments.xlsx" xr:uid="{F16F1590-03EC-DE45-96E7-D178F58C6AD6}"/>
    <hyperlink ref="A4" r:id="rId12" display="Technology/Hardware/Extreme Networks.xlsx" xr:uid="{AB5975DD-364D-2143-AE67-8A69B7A31FF0}"/>
    <hyperlink ref="A15" r:id="rId13" display="Technology/Hardware/Fabrinet.xlsx" xr:uid="{B6CCE214-EEA8-5F4C-9A0F-34BB2B28E739}"/>
    <hyperlink ref="A14" r:id="rId14" display="Technology/Hardware/Jabil.xlsx" xr:uid="{94F9CC8A-F55B-384E-95D9-05C10443161A}"/>
    <hyperlink ref="A17" r:id="rId15" display="Technology/Hardware/Celestica.xlsx" xr:uid="{13E759AF-7830-274B-8684-D98F41EA0926}"/>
    <hyperlink ref="A16" r:id="rId16" display="Technology/Hardware/Axon Enterprise.xlsx" xr:uid="{0E914D52-3205-A046-B469-FCF64AC39245}"/>
    <hyperlink ref="A7" r:id="rId17" display="Technology/Hardware/Broadcom.xlsx" xr:uid="{39C87E93-2A07-B447-B564-5023C67C9BA8}"/>
    <hyperlink ref="A9" r:id="rId18" display="Technology/Hardware/Enphase Energy.xlsx" xr:uid="{B59DC528-760A-B942-8BBB-7A060C6386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BD95-AAA6-6443-8934-8B352FB584AA}">
  <dimension ref="A1:AD33"/>
  <sheetViews>
    <sheetView zoomScale="80" zoomScaleNormal="80" workbookViewId="0">
      <pane ySplit="1" topLeftCell="A2" activePane="bottomLeft" state="frozen"/>
      <selection pane="bottomLeft" activeCell="A3" sqref="A3:XFD3"/>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9" t="s">
        <v>593</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30" ht="49" customHeight="1">
      <c r="A2" s="2" t="e" vm="50">
        <v>#VALUE!</v>
      </c>
      <c r="B2" s="13" cm="1">
        <f t="array" ref="B2">_FV(A2,"Price")</f>
        <v>2746.16</v>
      </c>
      <c r="C2" s="13">
        <f>[45]Model!$K$6</f>
        <v>4422.1822973060007</v>
      </c>
      <c r="D2" s="4">
        <f>[45]Model!$K$7</f>
        <v>0.61031487506408988</v>
      </c>
      <c r="E2" s="4">
        <f>[45]Model!$E$11</f>
        <v>0.55959116627121741</v>
      </c>
      <c r="F2" s="4">
        <f>[45]Model!$F$11</f>
        <v>0.23932124049151549</v>
      </c>
      <c r="G2" s="4">
        <f>[45]Model!$K$11</f>
        <v>0.12182656381556858</v>
      </c>
      <c r="H2" s="4">
        <f>[45]Model!$E$13</f>
        <v>1.624892703862661</v>
      </c>
      <c r="I2" s="4">
        <f>[45]Model!$F$13</f>
        <v>0.76847612818835831</v>
      </c>
      <c r="J2" s="4">
        <f>[45]Model!$K$13</f>
        <v>0.22398290901133455</v>
      </c>
      <c r="K2" s="4">
        <f>[45]Model!$E$15</f>
        <v>1.3334688974372289</v>
      </c>
      <c r="L2" s="4">
        <f>[45]Model!$F$15</f>
        <v>3.0075454291896619E-2</v>
      </c>
      <c r="M2" s="4">
        <f>[45]Model!$K$15</f>
        <v>6.4715081920032697E-2</v>
      </c>
      <c r="N2" s="4">
        <f>SUM(D2,G2,M2,J2,Q2,R2,S2,T2,U2)/9</f>
        <v>0.33269824756216909</v>
      </c>
      <c r="O2" s="27">
        <f>[45]Model!$A$6</f>
        <v>4.6277799811142586</v>
      </c>
      <c r="P2" s="27">
        <f>[45]Model!$A$7</f>
        <v>18.124330621301777</v>
      </c>
      <c r="Q2" s="24">
        <f>[45]Model!$C$7</f>
        <v>6.8213088465417723E-2</v>
      </c>
      <c r="R2" s="4">
        <f>[45]Model!$C$3</f>
        <v>1</v>
      </c>
      <c r="S2" s="4">
        <f>[45]Model!$C$5</f>
        <v>0.23039999999999999</v>
      </c>
      <c r="T2" s="4">
        <f>[45]Model!$C$6</f>
        <v>0.36170765260327803</v>
      </c>
      <c r="U2" s="4">
        <f>[45]Model!$E$7</f>
        <v>0.3131240571798003</v>
      </c>
      <c r="V2" s="28">
        <v>0</v>
      </c>
      <c r="W2" s="4">
        <f>[45]Model!$G$3</f>
        <v>-4.4701509234835485E-2</v>
      </c>
      <c r="X2" s="19">
        <f>[45]Model!$A$3</f>
        <v>98016380000</v>
      </c>
      <c r="Y2" s="10" t="str" cm="1">
        <f t="array" ref="Y2">_FV(A2,"Industry")</f>
        <v>Hotels &amp; Entertainment Services</v>
      </c>
      <c r="Z2" s="17" cm="1">
        <f t="array" ref="Z2">_FV(A2,"Year incorporated",TRUE)</f>
        <v>1998</v>
      </c>
      <c r="AA2" s="8" t="str" cm="1">
        <f t="array" ref="AA2">_FV(A2,"Description")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3" spans="1:30" ht="49" customHeight="1">
      <c r="A3" s="33" t="e" vm="51">
        <v>#VALUE!</v>
      </c>
      <c r="B3" s="13" cm="1">
        <f t="array" ref="B3">_FV(A3,"Price")</f>
        <v>2446.17</v>
      </c>
      <c r="C3" s="13">
        <f>[46]Model!$K$6</f>
        <v>4829.8515308535316</v>
      </c>
      <c r="D3" s="4">
        <f>[46]Model!$K$7</f>
        <v>0.97078075955063658</v>
      </c>
      <c r="E3" s="4">
        <f>[46]Model!$E$11</f>
        <v>7.4142379230419442E-2</v>
      </c>
      <c r="F3" s="4">
        <f>[46]Model!$F$11</f>
        <v>7.6918996616240243E-2</v>
      </c>
      <c r="G3" s="4">
        <f>[46]Model!$K$11</f>
        <v>4.747230273901315E-2</v>
      </c>
      <c r="H3" s="4">
        <f>[46]Model!$E$13</f>
        <v>4.067411808673338E-2</v>
      </c>
      <c r="I3" s="4">
        <f>[46]Model!$F$13</f>
        <v>5.3224417087943232E-2</v>
      </c>
      <c r="J3" s="4">
        <f>[46]Model!$K$13</f>
        <v>1.6735756508733979E-2</v>
      </c>
      <c r="K3" s="4">
        <f>[46]Model!$E$15</f>
        <v>-0.17768260447744</v>
      </c>
      <c r="L3" s="4">
        <f>[46]Model!$F$15</f>
        <v>0.33589511754068724</v>
      </c>
      <c r="M3" s="4">
        <f>[46]Model!$K$15</f>
        <v>9.8758194682533135E-2</v>
      </c>
      <c r="N3" s="4">
        <f>SUM(D3,G3,M3,J3,Q3,R3,S3,T3,U3)/9</f>
        <v>0.2150377608351417</v>
      </c>
      <c r="O3" s="27">
        <f>[46]Model!$A$6</f>
        <v>2.3051748880851064</v>
      </c>
      <c r="P3" s="27">
        <f>[46]Model!$A$7</f>
        <v>16.273859517837025</v>
      </c>
      <c r="Q3" s="24">
        <f>[46]Model!$C$7</f>
        <v>6.8186085088927414E-2</v>
      </c>
      <c r="R3" s="4">
        <f>[46]Model!$C$3</f>
        <v>0.52510000000000001</v>
      </c>
      <c r="S3" s="4">
        <f>[46]Model!$C$5</f>
        <v>0.15010000000000001</v>
      </c>
      <c r="T3" s="4">
        <f>[46]Model!$C$6</f>
        <v>5.8206748946430846E-2</v>
      </c>
      <c r="U3" s="32" t="s">
        <v>589</v>
      </c>
      <c r="V3" s="31" t="s">
        <v>589</v>
      </c>
      <c r="W3" s="4">
        <f>[46]Model!$G$3</f>
        <v>-5.6962489832343824E-2</v>
      </c>
      <c r="X3" s="5">
        <f>[46]Model!$A$3</f>
        <v>43337287896</v>
      </c>
      <c r="Y3" s="10" t="str" cm="1">
        <f t="array" ref="Y3">_FV(A3,"Industry")</f>
        <v>Specialty Retailers</v>
      </c>
      <c r="Z3" s="17" cm="1">
        <f t="array" ref="Z3">_FV(A3,"Year incorporated",TRUE)</f>
        <v>1991</v>
      </c>
      <c r="AA3" s="8" t="str" cm="1">
        <f t="array" ref="AA3">_FV(A3,"Description")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row>
    <row r="4" spans="1:30" ht="50" customHeight="1">
      <c r="A4" s="33" t="e" vm="52">
        <v>#VALUE!</v>
      </c>
      <c r="B4" s="13" cm="1">
        <f t="array" ref="B4">_FV(A4,"Price")</f>
        <v>1748.8</v>
      </c>
      <c r="C4" s="13">
        <f>'[47]Sheet 1'!$Y$116</f>
        <v>1658.6067284203175</v>
      </c>
      <c r="D4" s="4">
        <f>'[47]Sheet 1'!$Y$118</f>
        <v>-5.1574377618757161E-2</v>
      </c>
      <c r="E4" s="4">
        <f>'[47]Sheet 1'!$W$4</f>
        <v>0.2916945001113338</v>
      </c>
      <c r="F4" s="4">
        <f>'[47]Sheet 1'!$X$4</f>
        <v>0.17083261506636793</v>
      </c>
      <c r="G4" s="4">
        <f>'[47]Sheet 1'!$AE$107</f>
        <v>0.1077945899177299</v>
      </c>
      <c r="H4" s="4">
        <f>'[47]Sheet 1'!$W$29</f>
        <v>0.37709611451942737</v>
      </c>
      <c r="I4" s="4">
        <f>'[47]Sheet 1'!$X$29</f>
        <v>0.13186813186813184</v>
      </c>
      <c r="J4" s="4">
        <f>'[47]Sheet 1'!$AD$22</f>
        <v>8.9999306567101894E-2</v>
      </c>
      <c r="K4" s="4">
        <f>'[47]Sheet 1'!$W$106</f>
        <v>0.22878120411160063</v>
      </c>
      <c r="L4" s="4">
        <f>'[47]Sheet 1'!$X$106</f>
        <v>-8.317399617590826E-2</v>
      </c>
      <c r="M4" s="4">
        <f>'[47]Sheet 1'!$AC$106</f>
        <v>4.1032917361496904E-2</v>
      </c>
      <c r="N4" s="4">
        <f>SUM(D4,G4,M4,J4,Q4,R4,S4,T4,U4)/9</f>
        <v>0.20062442164714983</v>
      </c>
      <c r="O4" s="27">
        <f>'[47]Sheet 1'!$AD$19</f>
        <v>13.590974676089518</v>
      </c>
      <c r="P4" s="27">
        <f>'[47]Sheet 1'!$AE$19</f>
        <v>48.443925478876935</v>
      </c>
      <c r="Q4" s="24">
        <f>'[47]Sheet 1'!$AF$22</f>
        <v>2.0777836396746178E-2</v>
      </c>
      <c r="R4" s="4">
        <f>'[47]Sheet 1'!$AC$7</f>
        <v>0.70789999999999997</v>
      </c>
      <c r="S4" s="4">
        <f>'[47]Sheet 1'!$AE$7</f>
        <v>0.28055064782096584</v>
      </c>
      <c r="T4" s="4">
        <f>'[47]Sheet 1'!$AF$7</f>
        <v>0.28239104829210837</v>
      </c>
      <c r="U4" s="4">
        <f>'[47]Sheet 1'!$AE$13</f>
        <v>0.32674782608695652</v>
      </c>
      <c r="V4" s="28">
        <f>'[47]Sheet 1'!$AF$13</f>
        <v>0.40205771240254001</v>
      </c>
      <c r="W4" s="4">
        <f>'[47]Sheet 1'!$AC$16</f>
        <v>-4.8227323990037534E-2</v>
      </c>
      <c r="X4" s="5">
        <f>'[47]Sheet 1'!$AE$102</f>
        <v>184619800000</v>
      </c>
      <c r="Y4" s="10" t="str" cm="1">
        <f t="array" ref="Y4">_FV(A4,"Industry")</f>
        <v>Textiles &amp; Apparel</v>
      </c>
      <c r="Z4" s="17" cm="1">
        <f t="array" ref="Z4">_FV(A4,"Year incorporated",TRUE)</f>
        <v>1957</v>
      </c>
      <c r="AA4" s="8" t="str" cm="1">
        <f t="array" ref="AA4">_FV(A4,"Description")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4" s="4"/>
      <c r="AC4" s="25"/>
      <c r="AD4" s="26"/>
    </row>
    <row r="5" spans="1:30" ht="49" customHeight="1">
      <c r="A5" s="33" t="e" vm="53">
        <v>#VALUE!</v>
      </c>
      <c r="B5" s="13" cm="1">
        <f t="array" ref="B5">_FV(A5,"Price")</f>
        <v>661.4</v>
      </c>
      <c r="C5" s="13">
        <f>'[48]Sheet 1'!$Y$116</f>
        <v>752.51743428325801</v>
      </c>
      <c r="D5" s="4">
        <f>'[48]Sheet 1'!$Y$118</f>
        <v>8.5103971869072481E-2</v>
      </c>
      <c r="E5" s="4">
        <f>'[49]Louis Vuitton Moet Hennessy'!$W$4</f>
        <v>0.23310752939344392</v>
      </c>
      <c r="F5" s="4">
        <f>'[49]Louis Vuitton Moet Hennessy'!$X$4</f>
        <v>0.11133562335825409</v>
      </c>
      <c r="G5" s="4">
        <f>'[49]Louis Vuitton Moet Hennessy'!$AE$107</f>
        <v>7.9123423178263014E-2</v>
      </c>
      <c r="H5" s="4">
        <f>'[49]Louis Vuitton Moet Hennessy'!$W$29</f>
        <v>0.17015619807244931</v>
      </c>
      <c r="I5" s="4">
        <f>'[49]Louis Vuitton Moet Hennessy'!$X$29</f>
        <v>0.17175518318659466</v>
      </c>
      <c r="J5" s="4">
        <f>'[50]Sheet 1'!$AT$22</f>
        <v>8.5863938064523679E-2</v>
      </c>
      <c r="K5" s="4">
        <f>'[48]Sheet 1'!$W$106</f>
        <v>-0.17145270270270274</v>
      </c>
      <c r="L5" s="4">
        <f>'[48]Sheet 1'!$X$106</f>
        <v>0.35019211166000153</v>
      </c>
      <c r="M5" s="4">
        <f>'[49]Louis Vuitton Moet Hennessy'!$AC$106</f>
        <v>0.15153641772936646</v>
      </c>
      <c r="N5" s="4">
        <f>SUM(D5,G5,M5,J5,Q5,R5,S5,T5,U5)/9</f>
        <v>0.19444390595542077</v>
      </c>
      <c r="O5" s="27">
        <f>'[49]Louis Vuitton Moet Hennessy'!$AD$19</f>
        <v>4.0694443181818185</v>
      </c>
      <c r="P5" s="27">
        <f>'[49]Louis Vuitton Moet Hennessy'!$AE$19</f>
        <v>21.699757619826698</v>
      </c>
      <c r="Q5" s="24">
        <f>'[49]Louis Vuitton Moet Hennessy'!$AF$22</f>
        <v>4.8082843564469235E-2</v>
      </c>
      <c r="R5" s="4">
        <f>'[49]Louis Vuitton Moet Hennessy'!$AC$7</f>
        <v>0.68440000000000001</v>
      </c>
      <c r="S5" s="4">
        <f>'[48]Sheet 1'!$AE$7</f>
        <v>0.1875340909090909</v>
      </c>
      <c r="T5" s="4">
        <f>'[48]Sheet 1'!$AF$7</f>
        <v>0.19567045454545454</v>
      </c>
      <c r="U5" s="4">
        <f>'[49]Louis Vuitton Moet Hennessy'!$AE$13</f>
        <v>0.2326800137385466</v>
      </c>
      <c r="V5" s="28">
        <f>'[48]Sheet 1'!$AF$13</f>
        <v>1.4160875324345412</v>
      </c>
      <c r="W5" s="4">
        <f>'[49]Louis Vuitton Moet Hennessy'!$AC$16</f>
        <v>7.9344895169914653E-5</v>
      </c>
      <c r="X5" s="5">
        <f>'[49]Louis Vuitton Moet Hennessy'!$AE$102</f>
        <v>358111100000</v>
      </c>
      <c r="Y5" s="10" t="str" cm="1">
        <f t="array" ref="Y5">_FV(A5,"Industry")</f>
        <v>Textiles &amp; Apparel</v>
      </c>
      <c r="Z5" s="17" cm="1">
        <f t="array" ref="Z5">_FV(A5,"Year incorporated",TRUE)</f>
        <v>1971</v>
      </c>
      <c r="AA5" s="8" t="str" cm="1">
        <f t="array" ref="AA5">_FV(A5,"Description")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row>
    <row r="6" spans="1:30" ht="49" customHeight="1">
      <c r="A6" s="2" t="e" vm="54">
        <v>#VALUE!</v>
      </c>
      <c r="B6" s="13" cm="1">
        <f t="array" ref="B6">_FV(A6,"Price")</f>
        <v>386.82</v>
      </c>
      <c r="C6" s="13">
        <f>'[51]Sheet 1'!$W$117</f>
        <v>191.60664359163744</v>
      </c>
      <c r="D6" s="4">
        <f>'[51]Sheet 1'!$W$119</f>
        <v>-0.51592480523561868</v>
      </c>
      <c r="E6" s="4">
        <f>'[51]Sheet 1'!$U$4</f>
        <v>0.29631045020016411</v>
      </c>
      <c r="F6" s="4">
        <f>'[51]Sheet 1'!$V$4</f>
        <v>0.18031918553167636</v>
      </c>
      <c r="G6" s="4">
        <f>'[51]Sheet 1'!$AC$108</f>
        <v>0.12711817068417455</v>
      </c>
      <c r="H6" s="4">
        <f>'[51]Sheet 1'!$U$29</f>
        <v>-0.12357149741316198</v>
      </c>
      <c r="I6" s="4">
        <f>'[51]Sheet 1'!$V$29</f>
        <v>0.80510060832943386</v>
      </c>
      <c r="J6" s="4">
        <f>'[51]Sheet 1'!$AB$22</f>
        <v>0.26688186705277073</v>
      </c>
      <c r="K6" s="4">
        <f>'[51]Sheet 1'!$U$107</f>
        <v>-0.67042225765780628</v>
      </c>
      <c r="L6" s="4">
        <f>'[51]Sheet 1'!$V$107</f>
        <v>2.1269066503965832</v>
      </c>
      <c r="M6" s="4">
        <f>'[51]Sheet 1'!$AA$107</f>
        <v>0.55462533107732326</v>
      </c>
      <c r="N6" s="4">
        <f>SUM(D6,G6,M6,J6,Q6,R6,S6,T6,U6)/9</f>
        <v>0.19118433589577971</v>
      </c>
      <c r="O6" s="27">
        <f>'[51]Sheet 1'!$AB$19</f>
        <v>5.2370604826073333</v>
      </c>
      <c r="P6" s="27">
        <f>'[51]Sheet 1'!$AC$19</f>
        <v>32.49149708360337</v>
      </c>
      <c r="Q6" s="24">
        <f>'[51]Sheet 1'!$AD$22</f>
        <v>2.0445051878571152E-2</v>
      </c>
      <c r="R6" s="4">
        <f>'[51]Sheet 1'!$AA$7</f>
        <v>0.58779999999999999</v>
      </c>
      <c r="S6" s="4">
        <f>'[51]Sheet 1'!$AC$7</f>
        <v>0.16118249242661653</v>
      </c>
      <c r="T6" s="4">
        <f>'[51]Sheet 1'!$AD$7</f>
        <v>0.1070719732581218</v>
      </c>
      <c r="U6" s="4">
        <f>'[51]Sheet 1'!$AC$13</f>
        <v>0.411458941920058</v>
      </c>
      <c r="V6" s="28">
        <f>'[51]Sheet 1'!$AD$13</f>
        <v>0.7806909872621276</v>
      </c>
      <c r="W6" s="4">
        <f>'[51]Sheet 1'!$AA$16</f>
        <v>-1.2277930951466759E-2</v>
      </c>
      <c r="X6" s="19">
        <f>'[51]Sheet 1'!$AC$103</f>
        <v>50134380000</v>
      </c>
      <c r="Y6" s="10" t="str" cm="1">
        <f t="array" ref="Y6">_FV(A6,"Industry")</f>
        <v>Textiles &amp; Apparel</v>
      </c>
      <c r="Z6" s="17" cm="1">
        <f t="array" ref="Z6">_FV(A6,"Year incorporated",TRUE)</f>
        <v>2005</v>
      </c>
      <c r="AA6" s="8" t="str" cm="1">
        <f t="array" ref="AA6">_FV(A6,"Description")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row>
    <row r="7" spans="1:30" ht="50" customHeight="1">
      <c r="A7" s="33" t="e" vm="55">
        <v>#VALUE!</v>
      </c>
      <c r="B7" s="13" cm="1">
        <f t="array" ref="B7">_FV(A7,"Price")</f>
        <v>184.11</v>
      </c>
      <c r="C7" s="13">
        <f>[52]Model!$K$6</f>
        <v>280.44269599152585</v>
      </c>
      <c r="D7" s="4">
        <f>[52]Model!$K$7</f>
        <v>0.44208719078277303</v>
      </c>
      <c r="E7" s="4">
        <f>[52]Model!$E$11</f>
        <v>0.16139812828344313</v>
      </c>
      <c r="F7" s="4">
        <f>[52]Model!$F$11</f>
        <v>7.9439739391171882E-2</v>
      </c>
      <c r="G7" s="4">
        <f>[52]Model!$K$11</f>
        <v>4.9202062763548507E-2</v>
      </c>
      <c r="H7" s="4">
        <f>[52]Model!$E$13</f>
        <v>0.11323427491621052</v>
      </c>
      <c r="I7" s="4">
        <f>[52]Model!$F$13</f>
        <v>0.19222989548381375</v>
      </c>
      <c r="J7" s="4">
        <f>[52]Model!$K$13</f>
        <v>6.986603677734475E-2</v>
      </c>
      <c r="K7" s="4">
        <f>[52]Model!$E$15</f>
        <v>0.13843113149103647</v>
      </c>
      <c r="L7" s="4">
        <f>[52]Model!$F$15</f>
        <v>-6.6122938974400802E-2</v>
      </c>
      <c r="M7" s="4">
        <f>[52]Model!$K$15</f>
        <v>5.0159107253915078E-2</v>
      </c>
      <c r="N7" s="4">
        <f>SUM(D7,G7,M7,J7,Q7,R7,S7,T7,U7)/9</f>
        <v>0.181866275054098</v>
      </c>
      <c r="O7" s="27">
        <f>[52]Model!$A$6</f>
        <v>3.5354203354672356</v>
      </c>
      <c r="P7" s="27">
        <f>[52]Model!$A$7</f>
        <v>20.276834529831717</v>
      </c>
      <c r="Q7" s="24">
        <f>[52]Model!$C$7</f>
        <v>4.5243210218573575E-2</v>
      </c>
      <c r="R7" s="4">
        <f>[52]Model!$C$3</f>
        <v>0.43909999999999999</v>
      </c>
      <c r="S7" s="4">
        <f>[52]Model!$C$5</f>
        <v>0.1648</v>
      </c>
      <c r="T7" s="4">
        <f>[52]Model!$C$6</f>
        <v>0.16422665580562856</v>
      </c>
      <c r="U7" s="4">
        <f>[52]Model!$E$7</f>
        <v>0.21211221188509849</v>
      </c>
      <c r="V7" s="28">
        <f>[52]Model!$G$7</f>
        <v>1.3408027801347033</v>
      </c>
      <c r="W7" s="4">
        <f>[52]Model!$G$3</f>
        <v>-5.7242405612310809E-3</v>
      </c>
      <c r="X7" s="5">
        <f>[52]Model!$A$3</f>
        <v>39762872513</v>
      </c>
      <c r="Y7" s="10" t="str" cm="1">
        <f t="array" ref="Y7">_FV(A7,"Industry")</f>
        <v>Food &amp; Tobacco</v>
      </c>
      <c r="Z7" s="17" cm="1">
        <f t="array" ref="Z7">_FV(A7,"Year incorporated",TRUE)</f>
        <v>1927</v>
      </c>
      <c r="AA7" s="8" t="str" cm="1">
        <f t="array" ref="AA7">_FV(A7,"Description")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AB7" s="4"/>
      <c r="AC7" s="25"/>
      <c r="AD7" s="6"/>
    </row>
    <row r="8" spans="1:30" ht="50" customHeight="1">
      <c r="A8" s="33" t="e" vm="56">
        <v>#VALUE!</v>
      </c>
      <c r="B8" s="13" cm="1">
        <f t="array" ref="B8">_FV(A8,"Price")</f>
        <v>92.02</v>
      </c>
      <c r="C8" s="13">
        <f>[53]Model!$K$6</f>
        <v>118.36738386553927</v>
      </c>
      <c r="D8" s="4">
        <f>[53]Model!$K$7</f>
        <v>0.27729992301218598</v>
      </c>
      <c r="E8" s="4">
        <f>[53]Model!$E$11</f>
        <v>0.10976029400631782</v>
      </c>
      <c r="F8" s="4">
        <f>[53]Model!$F$11</f>
        <v>0.11288887235157508</v>
      </c>
      <c r="G8" s="4">
        <f>[53]Model!$K$11</f>
        <v>0.1033539557208992</v>
      </c>
      <c r="H8" s="4">
        <f>[53]Model!$E$13</f>
        <v>-0.21853642273712282</v>
      </c>
      <c r="I8" s="4">
        <f>[53]Model!$F$13</f>
        <v>0.21099463676255481</v>
      </c>
      <c r="J8" s="4">
        <f>[53]Model!$K$13</f>
        <v>0.18044218183442923</v>
      </c>
      <c r="K8" s="4">
        <f>[53]Model!$E$15</f>
        <v>-0.40037086431350322</v>
      </c>
      <c r="L8" s="4">
        <f>[53]Model!$F$15</f>
        <v>0.26251117092916343</v>
      </c>
      <c r="M8" s="4">
        <f>[53]Model!$K$15</f>
        <v>0.19562183841121333</v>
      </c>
      <c r="N8" s="4">
        <f>SUM(D8,G8,M8,J8,Q8,R8,S8,T8,U8)/9</f>
        <v>0.16647241190187914</v>
      </c>
      <c r="O8" s="27">
        <f>[53]Model!$A$6</f>
        <v>2.9574048647293192</v>
      </c>
      <c r="P8" s="27">
        <f>[53]Model!$A$7</f>
        <v>26.709667337695016</v>
      </c>
      <c r="Q8" s="24">
        <f>[53]Model!$C$7</f>
        <v>3.4858234105601495E-2</v>
      </c>
      <c r="R8" s="4">
        <f>[53]Model!$C$3</f>
        <v>0.26519999999999999</v>
      </c>
      <c r="S8" s="4">
        <f>[53]Model!$C$5</f>
        <v>0.10800000000000001</v>
      </c>
      <c r="T8" s="4">
        <f>[53]Model!$C$6</f>
        <v>9.691321439790726E-2</v>
      </c>
      <c r="U8" s="32">
        <f>[53]Model!$E$7</f>
        <v>0.23656235963467584</v>
      </c>
      <c r="V8" s="31" t="s">
        <v>589</v>
      </c>
      <c r="W8" s="4">
        <f>[53]Model!$G$3</f>
        <v>-3.1533897869909705E-2</v>
      </c>
      <c r="X8" s="5">
        <f>[53]Model!$A$3</f>
        <v>106144218000</v>
      </c>
      <c r="Y8" s="10" t="str" cm="1">
        <f t="array" ref="Y8">_FV(A8,"Industry")</f>
        <v>Hotels &amp; Entertainment Services</v>
      </c>
      <c r="Z8" s="17" cm="1">
        <f t="array" ref="Z8">_FV(A8,"Year incorporated",TRUE)</f>
        <v>1985</v>
      </c>
      <c r="AA8" s="8" t="str" cm="1">
        <f t="array" ref="AA8">_FV(A8,"Description")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AB8" s="4"/>
      <c r="AC8" s="25"/>
      <c r="AD8" s="26"/>
    </row>
    <row r="9" spans="1:30" ht="50" customHeight="1">
      <c r="A9" s="33" t="e" vm="57">
        <v>#VALUE!</v>
      </c>
      <c r="B9" s="13" cm="1">
        <f t="array" ref="B9">_FV(A9,"Price")</f>
        <v>102.24</v>
      </c>
      <c r="C9" s="13">
        <f>[54]Model!$K$6</f>
        <v>46.425467561452621</v>
      </c>
      <c r="D9" s="4">
        <f>[54]Model!$K$7</f>
        <v>-0.54909219540158682</v>
      </c>
      <c r="E9" s="4">
        <f>[54]Model!$E$11</f>
        <v>0.47605921128125361</v>
      </c>
      <c r="F9" s="4">
        <f>[54]Model!$F$11</f>
        <v>0.36133396908320714</v>
      </c>
      <c r="G9" s="4">
        <f>[54]Model!$K$11</f>
        <v>0.20110697813751449</v>
      </c>
      <c r="H9" s="4">
        <f>[54]Model!$E$13</f>
        <v>1.8263665594855305</v>
      </c>
      <c r="I9" s="4">
        <f>[54]Model!$F$13</f>
        <v>1.2103039167885585</v>
      </c>
      <c r="J9" s="4">
        <f>[54]Model!$K$13</f>
        <v>0.42434405677206433</v>
      </c>
      <c r="K9" s="4">
        <f>[54]Model!$E$15</f>
        <v>5.0828312361130124</v>
      </c>
      <c r="L9" s="4">
        <f>[54]Model!$F$15</f>
        <v>-6.9520319212905912E-2</v>
      </c>
      <c r="M9" s="4">
        <f>[54]Model!$K$15</f>
        <v>0.21500131365175473</v>
      </c>
      <c r="N9" s="4">
        <f>SUM(D9,G9,M9,J9,Q9,R9,S9,T9,U9)/9</f>
        <v>0.15862952228403288</v>
      </c>
      <c r="O9" s="27">
        <f>[54]Model!$A$6</f>
        <v>7.1153879022842643</v>
      </c>
      <c r="P9" s="27">
        <f>[54]Model!$A$7</f>
        <v>41.22739461029412</v>
      </c>
      <c r="Q9" s="24">
        <f>[54]Model!$C$7</f>
        <v>1.6943331451517173E-2</v>
      </c>
      <c r="R9" s="4">
        <f>[54]Model!$C$3</f>
        <v>0.68390000000000006</v>
      </c>
      <c r="S9" s="4">
        <f>[54]Model!$C$5</f>
        <v>0.1487</v>
      </c>
      <c r="T9" s="4">
        <f>[54]Model!$C$6</f>
        <v>0.13954672887469483</v>
      </c>
      <c r="U9" s="4">
        <f>[54]Model!$E$7</f>
        <v>0.14721548707033694</v>
      </c>
      <c r="V9" s="28">
        <f>[54]Model!$G$7</f>
        <v>0.15938028670643753</v>
      </c>
      <c r="W9" s="4">
        <f>[54]Model!$G$3</f>
        <v>2.2420345182889621E-2</v>
      </c>
      <c r="X9" s="5">
        <f>[54]Model!$A$3</f>
        <v>5606925667</v>
      </c>
      <c r="Y9" s="10" t="str" cm="1">
        <f t="array" ref="Y9">_FV(A9,"Industry")</f>
        <v>Specialty Retailers</v>
      </c>
      <c r="Z9" s="17" cm="1">
        <f t="array" ref="Z9">_FV(A9,"Year incorporated",TRUE)</f>
        <v>2013</v>
      </c>
      <c r="AA9" s="8" t="str" cm="1">
        <f t="array" ref="AA9">_FV(A9,"Description")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9" s="4"/>
      <c r="AC9" s="25"/>
      <c r="AD9" s="6"/>
    </row>
    <row r="10" spans="1:30" ht="50" customHeight="1">
      <c r="A10" s="2" t="e" vm="58">
        <v>#VALUE!</v>
      </c>
      <c r="B10" s="13" cm="1">
        <f t="array" ref="B10">_FV(A10,"Price")</f>
        <v>159.62</v>
      </c>
      <c r="C10" s="13">
        <f>'[50]Sheet 1'!$AO$116</f>
        <v>190.50880609474825</v>
      </c>
      <c r="D10" s="4">
        <f>'[50]Sheet 1'!$AO$118</f>
        <v>0.19351463535113544</v>
      </c>
      <c r="E10" s="4">
        <f>'[50]Sheet 1'!$AM$4</f>
        <v>8.7047336235750006E-2</v>
      </c>
      <c r="F10" s="4">
        <f>'[50]Sheet 1'!$AN$4</f>
        <v>6.9983331789980507E-2</v>
      </c>
      <c r="G10" s="4">
        <f>'[50]Sheet 1'!$AU$107</f>
        <v>4.8984346389057042E-2</v>
      </c>
      <c r="H10" s="4">
        <f>'[50]Sheet 1'!$AM$29</f>
        <v>0.16959831976896833</v>
      </c>
      <c r="I10" s="4">
        <f>'[50]Sheet 1'!$AN$29</f>
        <v>0.16273849607182944</v>
      </c>
      <c r="J10" s="4">
        <f>'[50]Sheet 1'!$AT$22</f>
        <v>8.5863938064523679E-2</v>
      </c>
      <c r="K10" s="4">
        <f>'[50]Sheet 1'!$AM$106</f>
        <v>0.54641682162780714</v>
      </c>
      <c r="L10" s="4">
        <f>'[50]Sheet 1'!$AN$106</f>
        <v>-0.15280732587179724</v>
      </c>
      <c r="M10" s="4">
        <f>'[50]Sheet 1'!$AS$106</f>
        <v>4.9845712662632199E-2</v>
      </c>
      <c r="N10" s="4">
        <f>SUM(D10,G10,M10,J10,Q10,R10,S10,T10,U10)/9</f>
        <v>0.15369439739863971</v>
      </c>
      <c r="O10" s="27">
        <f>'[50]Sheet 1'!$AT$19</f>
        <v>2.3740864146779463</v>
      </c>
      <c r="P10" s="27">
        <f>'[50]Sheet 1'!$AU$19</f>
        <v>21.182992277992277</v>
      </c>
      <c r="Q10" s="24">
        <f>'[50]Sheet 1'!$AV$22</f>
        <v>4.1735055532822557E-2</v>
      </c>
      <c r="R10" s="4">
        <f>'[50]Sheet 1'!$AS$7</f>
        <v>0.53029999999999999</v>
      </c>
      <c r="S10" s="4">
        <f>'[50]Sheet 1'!$AU$7</f>
        <v>0.1031</v>
      </c>
      <c r="T10" s="4">
        <f>'[50]Sheet 1'!$AV$7</f>
        <v>0.12513890175016204</v>
      </c>
      <c r="U10" s="4">
        <f>'[50]Sheet 1'!$AU$13</f>
        <v>0.20476698683742439</v>
      </c>
      <c r="V10" s="28">
        <f>'[50]Sheet 1'!$AV$13</f>
        <v>4.3684179835558927</v>
      </c>
      <c r="W10" s="4">
        <f>'[50]Sheet 1'!$AS$16</f>
        <v>-7.1855901555103047E-3</v>
      </c>
      <c r="X10" s="19">
        <f>'[50]Sheet 1'!$AU$102</f>
        <v>219455800000</v>
      </c>
      <c r="Y10" s="10" t="str" cm="1">
        <f t="array" ref="Y10">_FV(A10,"Industry")</f>
        <v>Beverages</v>
      </c>
      <c r="Z10" s="17" cm="1">
        <f t="array" ref="Z10">_FV(A10,"Year incorporated",TRUE)</f>
        <v>1986</v>
      </c>
      <c r="AA10" s="8" t="str" cm="1">
        <f t="array" ref="AA10">_FV(A10,"Description")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10" s="4"/>
      <c r="AC10" s="25"/>
      <c r="AD10" s="6"/>
    </row>
    <row r="11" spans="1:30" ht="50" customHeight="1">
      <c r="A11" s="33" t="e" vm="59">
        <v>#VALUE!</v>
      </c>
      <c r="B11" s="13" cm="1">
        <f t="array" ref="B11">_FV(A11,"Price")</f>
        <v>379.87</v>
      </c>
      <c r="C11" s="13">
        <f>'[55]Ulta Beauty'!$X$116</f>
        <v>406.17055716112378</v>
      </c>
      <c r="D11" s="4">
        <f>'[56]Sheet 1'!$X$118</f>
        <v>8.2006654992434314E-2</v>
      </c>
      <c r="E11" s="4">
        <f>'[55]Ulta Beauty'!$V$4</f>
        <v>0.18272868530692499</v>
      </c>
      <c r="F11" s="4">
        <f>'[55]Ulta Beauty'!$W$4</f>
        <v>9.1986677115987403E-2</v>
      </c>
      <c r="G11" s="4">
        <f>'[55]Ulta Beauty'!$AD$107</f>
        <v>5.9926523870554818E-2</v>
      </c>
      <c r="H11" s="4">
        <f>'[55]Ulta Beauty'!$V$29</f>
        <v>0.26025702017676355</v>
      </c>
      <c r="I11" s="4">
        <f>'[55]Ulta Beauty'!$W$29</f>
        <v>9.3302683176541557E-3</v>
      </c>
      <c r="J11" s="4">
        <f>'[55]Ulta Beauty'!$AC$22</f>
        <v>4.3385629677771619E-2</v>
      </c>
      <c r="K11" s="4">
        <f>'[55]Ulta Beauty'!$V$106</f>
        <v>0.31893700441223882</v>
      </c>
      <c r="L11" s="4">
        <f>'[55]Ulta Beauty'!$W$106</f>
        <v>-0.16102564102564099</v>
      </c>
      <c r="M11" s="4">
        <f>'[55]Ulta Beauty'!$AB$106</f>
        <v>3.3669370944506928E-2</v>
      </c>
      <c r="N11" s="4">
        <f>SUM(D11,G11,M11,J11,Q11,R11,S11,T11,U11)/9</f>
        <v>0.14307788233212745</v>
      </c>
      <c r="O11" s="27">
        <f>'[55]Ulta Beauty'!$AC$19</f>
        <v>1.7207724051314255</v>
      </c>
      <c r="P11" s="27">
        <f>'[55]Ulta Beauty'!$AD$19</f>
        <v>15.296212121212122</v>
      </c>
      <c r="Q11" s="24">
        <f>'[55]Ulta Beauty'!$AE$22</f>
        <v>5.117444197388623E-2</v>
      </c>
      <c r="R11" s="4">
        <f>'[55]Ulta Beauty'!$AB$7</f>
        <v>0.39279999999999998</v>
      </c>
      <c r="S11" s="4">
        <f>'[55]Ulta Beauty'!$AD$7</f>
        <v>0.11249663586615233</v>
      </c>
      <c r="T11" s="4">
        <f>'[55]Ulta Beauty'!$AE$7</f>
        <v>8.805956759666278E-2</v>
      </c>
      <c r="U11" s="4">
        <f>'[55]Ulta Beauty'!$AD$13</f>
        <v>0.42418211606717809</v>
      </c>
      <c r="V11" s="31" t="s">
        <v>589</v>
      </c>
      <c r="W11" s="4">
        <f>'[55]Ulta Beauty'!$AB$16</f>
        <v>-3.4529845148112706E-2</v>
      </c>
      <c r="X11" s="5">
        <f>'[55]Ulta Beauty'!$AD$102</f>
        <v>19181450000</v>
      </c>
      <c r="Y11" s="10" t="str" cm="1">
        <f t="array" ref="Y11">_FV(A11,"Industry")</f>
        <v>Specialty Retailers</v>
      </c>
      <c r="Z11" s="17" cm="1">
        <f t="array" ref="Z11">_FV(A11,"Year incorporated",TRUE)</f>
        <v>2016</v>
      </c>
      <c r="AA11" s="8" t="str" cm="1">
        <f t="array" ref="AA11">_FV(A11,"Description")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1" s="4"/>
      <c r="AC11" s="25"/>
      <c r="AD11" s="6"/>
    </row>
    <row r="12" spans="1:30" ht="50" customHeight="1">
      <c r="A12" s="33" t="e" vm="60">
        <v>#VALUE!</v>
      </c>
      <c r="B12" s="13" cm="1">
        <f t="array" ref="B12">_FV(A12,"Price")</f>
        <v>298.24</v>
      </c>
      <c r="C12" s="13">
        <f>[57]Model!$K$6</f>
        <v>197.46937163326842</v>
      </c>
      <c r="D12" s="4">
        <f>[57]Model!$K$7</f>
        <v>-0.33536612152647705</v>
      </c>
      <c r="E12" s="4">
        <f>[57]Model!$E$11</f>
        <v>0.12312447701681495</v>
      </c>
      <c r="F12" s="4">
        <f>[57]Model!$F$11</f>
        <v>0.13113280006377015</v>
      </c>
      <c r="G12" s="4">
        <f>[57]Model!$K$11</f>
        <v>7.8803562981558037E-2</v>
      </c>
      <c r="H12" s="4">
        <f>[57]Model!$E$13</f>
        <v>5.6826123101749726E-2</v>
      </c>
      <c r="I12" s="4">
        <f>[57]Model!$F$13</f>
        <v>0.25740987002524873</v>
      </c>
      <c r="J12" s="4">
        <f>[57]Model!$K$13</f>
        <v>0.13897569961203554</v>
      </c>
      <c r="K12" s="4">
        <f>[57]Model!$E$15</f>
        <v>4.8688694886322104E-2</v>
      </c>
      <c r="L12" s="4">
        <f>[57]Model!$F$15</f>
        <v>0.50944407777228817</v>
      </c>
      <c r="M12" s="4">
        <f>[57]Model!$K$15</f>
        <v>0.22052200234605457</v>
      </c>
      <c r="N12" s="4">
        <f>SUM(D12,G12,M12,J12,Q12,R12,S12,T12,U12)/9</f>
        <v>0.12574352211470013</v>
      </c>
      <c r="O12" s="27">
        <f>[57]Model!$A$6</f>
        <v>8.944751945525292</v>
      </c>
      <c r="P12" s="27">
        <f>[57]Model!$A$7</f>
        <v>43.961139442231072</v>
      </c>
      <c r="Q12" s="24">
        <f>[57]Model!$C$7</f>
        <v>1.8796028292282045E-2</v>
      </c>
      <c r="R12" s="4">
        <f>[57]Model!$C$3</f>
        <v>0.48970000000000002</v>
      </c>
      <c r="S12" s="4">
        <f>[57]Model!$C$5</f>
        <v>0.19510000000000002</v>
      </c>
      <c r="T12" s="4">
        <f>[57]Model!$C$6</f>
        <v>0.13154123264470372</v>
      </c>
      <c r="U12" s="4">
        <f>[57]Model!$E$7</f>
        <v>0.19361929468214412</v>
      </c>
      <c r="V12" s="28">
        <f>[57]Model!$G$7</f>
        <v>0.98131784190079685</v>
      </c>
      <c r="W12" s="4">
        <f>[57]Model!$G$3</f>
        <v>-7.1182096555856946E-3</v>
      </c>
      <c r="X12" s="5">
        <f>[57]Model!$A$3</f>
        <v>55171230000</v>
      </c>
      <c r="Y12" s="10" t="str" cm="1">
        <f t="array" ref="Y12">_FV(A12,"Industry")</f>
        <v>Automobiles &amp; Auto Parts</v>
      </c>
      <c r="Z12" s="17" cm="1">
        <f t="array" ref="Z12">_FV(A12,"Year incorporated",TRUE)</f>
        <v>2015</v>
      </c>
      <c r="AA12" s="8" t="str" cm="1">
        <f t="array" ref="AA12">_FV(A12,"Description")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AB12" s="4"/>
      <c r="AC12" s="25"/>
      <c r="AD12" s="6"/>
    </row>
    <row r="13" spans="1:30" ht="50" customHeight="1">
      <c r="A13" s="33" t="e" vm="61">
        <v>#VALUE!</v>
      </c>
      <c r="B13" s="13" cm="1">
        <f t="array" ref="B13">_FV(A13,"Price")</f>
        <v>97.98</v>
      </c>
      <c r="C13" s="13">
        <f>[58]Model!$K$6</f>
        <v>74.825486611300292</v>
      </c>
      <c r="D13" s="4">
        <f>[58]Model!$K$7</f>
        <v>-0.25189475493600988</v>
      </c>
      <c r="E13" s="4">
        <f>[58]Model!$E$11</f>
        <v>9.6488974523656568E-2</v>
      </c>
      <c r="F13" s="4">
        <f>[58]Model!$F$11</f>
        <v>3.8912860964132934E-2</v>
      </c>
      <c r="G13" s="4">
        <f>[58]Model!$K$11</f>
        <v>6.7674784244571073E-2</v>
      </c>
      <c r="H13" s="4">
        <f>[58]Model!$E$13</f>
        <v>-0.16142904399603042</v>
      </c>
      <c r="I13" s="4">
        <f>[58]Model!$F$13</f>
        <v>0.12090729783037468</v>
      </c>
      <c r="J13" s="4">
        <f>[58]Model!$K$13</f>
        <v>0.12188337824690069</v>
      </c>
      <c r="K13" s="4">
        <f>[58]Model!$E$15</f>
        <v>0.14806894713546215</v>
      </c>
      <c r="L13" s="4">
        <f>[58]Model!$F$15</f>
        <v>1.7036124794745477E-2</v>
      </c>
      <c r="M13" s="4">
        <f>[58]Model!$K$15</f>
        <v>0.10375576811767143</v>
      </c>
      <c r="N13" s="4">
        <f>SUM(D13,G13,M13,J13,Q13,R13,S13,T13,U13)/9</f>
        <v>9.6334523829436136E-2</v>
      </c>
      <c r="O13" s="27">
        <f>[58]Model!$A$6</f>
        <v>2.8607674910731067</v>
      </c>
      <c r="P13" s="27">
        <f>[58]Model!$A$7</f>
        <v>26.785401759633995</v>
      </c>
      <c r="Q13" s="24">
        <f>[58]Model!$C$7</f>
        <v>3.2551262546145092E-2</v>
      </c>
      <c r="R13" s="4">
        <f>[58]Model!$C$3</f>
        <v>0.43520000000000003</v>
      </c>
      <c r="S13" s="4">
        <f>[58]Model!$C$5</f>
        <v>9.820000000000001E-2</v>
      </c>
      <c r="T13" s="4">
        <f>[58]Model!$C$6</f>
        <v>9.2591171151566967E-2</v>
      </c>
      <c r="U13" s="4">
        <f>[58]Model!$E$7</f>
        <v>0.16704910509407986</v>
      </c>
      <c r="V13" s="28">
        <f>[58]Model!$G$7</f>
        <v>0.87159115310285595</v>
      </c>
      <c r="W13" s="4">
        <f>[58]Model!$G$3</f>
        <v>1.2990860036069852E-2</v>
      </c>
      <c r="X13" s="5">
        <f>[58]Model!$A$3</f>
        <v>152221438200</v>
      </c>
      <c r="Y13" s="10" t="str" cm="1">
        <f t="array" ref="Y13">_FV(A13,"Industry")</f>
        <v>Textiles &amp; Apparel</v>
      </c>
      <c r="Z13" s="17" cm="1">
        <f t="array" ref="Z13">_FV(A13,"Year incorporated",TRUE)</f>
        <v>1969</v>
      </c>
      <c r="AA13" s="8" t="str" cm="1">
        <f t="array" ref="AA13">_FV(A13,"Description")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AB13" s="4"/>
      <c r="AC13" s="25"/>
      <c r="AD13" s="6"/>
    </row>
    <row r="14" spans="1:30" ht="50" customHeight="1">
      <c r="A14" s="33" t="e" vm="62">
        <v>#VALUE!</v>
      </c>
      <c r="B14" s="13" cm="1">
        <f t="array" ref="B14">_FV(A14,"Price")</f>
        <v>1887.59</v>
      </c>
      <c r="C14" s="13">
        <f>[59]Model!$K$6</f>
        <v>956.23311438432268</v>
      </c>
      <c r="D14" s="4">
        <f>[59]Model!$K$7</f>
        <v>-0.48083571892461319</v>
      </c>
      <c r="E14" s="4">
        <f>[59]Model!$E$11</f>
        <v>0.14410788517543449</v>
      </c>
      <c r="F14" s="4">
        <f>[59]Model!$F$11</f>
        <v>0.13669896598033127</v>
      </c>
      <c r="G14" s="4">
        <f>[59]Model!$K$11</f>
        <v>0.13408488150223713</v>
      </c>
      <c r="H14" s="4">
        <f>[59]Model!$E$13</f>
        <v>0.37691122600247473</v>
      </c>
      <c r="I14" s="4">
        <f>[59]Model!$F$13</f>
        <v>0.33800318317964284</v>
      </c>
      <c r="J14" s="4">
        <f>[59]Model!$K$13</f>
        <v>0.22405290749684997</v>
      </c>
      <c r="K14" s="4">
        <f>[59]Model!$E$15</f>
        <v>5.2512726207292193E-3</v>
      </c>
      <c r="L14" s="4">
        <f>[59]Model!$F$15</f>
        <v>0.18244343998625623</v>
      </c>
      <c r="M14" s="4">
        <f>[59]Model!$K$15</f>
        <v>0.21308304352684265</v>
      </c>
      <c r="N14" s="4">
        <f>SUM(D14,G14,M14,J14,Q14,R14,S14,T14,U14)/9</f>
        <v>8.7441489842668363E-2</v>
      </c>
      <c r="O14" s="27">
        <f>[59]Model!$A$6</f>
        <v>5.1770546337238921</v>
      </c>
      <c r="P14" s="27">
        <f>[59]Model!$A$7</f>
        <v>42.238396699916876</v>
      </c>
      <c r="Q14" s="24">
        <f>[59]Model!$C$7</f>
        <v>1.9640723838268075E-2</v>
      </c>
      <c r="R14" s="4">
        <f>[59]Model!$C$3</f>
        <v>0.25670000000000004</v>
      </c>
      <c r="S14" s="4">
        <f>[59]Model!$C$5</f>
        <v>0.12</v>
      </c>
      <c r="T14" s="4">
        <f>[59]Model!$C$6</f>
        <v>0.13472060731428978</v>
      </c>
      <c r="U14" s="4">
        <f>[59]Model!$E$7</f>
        <v>0.16552696383014084</v>
      </c>
      <c r="V14" s="28">
        <f>[59]Model!$G$7</f>
        <v>1.4051869140976534</v>
      </c>
      <c r="W14" s="4">
        <f>[59]Model!$G$3</f>
        <v>-5.8844833262569618E-4</v>
      </c>
      <c r="X14" s="5">
        <f>[59]Model!$A$3</f>
        <v>50812791230</v>
      </c>
      <c r="Y14" s="10" t="str" cm="1">
        <f t="array" ref="Y14">_FV(A14,"Industry")</f>
        <v>Hotels &amp; Entertainment Services</v>
      </c>
      <c r="Z14" s="17" cm="1">
        <f t="array" ref="Z14">_FV(A14,"Year incorporated",TRUE)</f>
        <v>1998</v>
      </c>
      <c r="AA14" s="8" t="str" cm="1">
        <f t="array" ref="AA14">_FV(A14,"Description")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AB14" s="4"/>
      <c r="AC14" s="25"/>
      <c r="AD14" s="6"/>
    </row>
    <row r="15" spans="1:30" ht="50" customHeight="1">
      <c r="A15" s="33" t="e" vm="63">
        <v>#VALUE!</v>
      </c>
      <c r="B15" s="13" cm="1">
        <f t="array" ref="B15">_FV(A15,"Price")</f>
        <v>159.82</v>
      </c>
      <c r="C15" s="13">
        <f>[60]Model!$K$6</f>
        <v>53.683165891007562</v>
      </c>
      <c r="D15" s="4">
        <f>[60]Model!$K$7</f>
        <v>-0.6652751846177356</v>
      </c>
      <c r="E15" s="4">
        <f>[60]Model!$E$11</f>
        <v>1.0797427615777346</v>
      </c>
      <c r="F15" s="4">
        <f>[60]Model!$F$11</f>
        <v>0.92165286626152843</v>
      </c>
      <c r="G15" s="4">
        <f>[60]Model!$K$11</f>
        <v>0.41995500308974415</v>
      </c>
      <c r="H15" s="4">
        <f>[60]Model!$E$13</f>
        <v>-48.566424781822342</v>
      </c>
      <c r="I15" s="4">
        <f>[60]Model!$F$13</f>
        <v>-1.7678260590980446</v>
      </c>
      <c r="J15" s="4">
        <f>[60]Model!$K$13</f>
        <v>-3.3095665126426477E-2</v>
      </c>
      <c r="K15" s="4">
        <f>[60]Model!$E$15</f>
        <v>-2.0018178464989025</v>
      </c>
      <c r="L15" s="4">
        <f>[60]Model!$F$15</f>
        <v>-0.35947476931083489</v>
      </c>
      <c r="M15" s="4">
        <f>[60]Model!$K$15</f>
        <v>0.53244690311126897</v>
      </c>
      <c r="N15" s="4">
        <f>SUM(D15,G15,M15,J15,Q15,R15,S15,T15,U15)/9</f>
        <v>7.1510135025395064E-2</v>
      </c>
      <c r="O15" s="27">
        <f>[60]Model!$A$6</f>
        <v>9.8183244164012731</v>
      </c>
      <c r="P15" s="27">
        <f>[60]Model!$A$7</f>
        <v>85.756713956884568</v>
      </c>
      <c r="Q15" s="24">
        <f>[60]Model!$C$7</f>
        <v>5.1898279025715489E-3</v>
      </c>
      <c r="R15" s="4">
        <f>[60]Model!$C$3</f>
        <v>0.45219999999999999</v>
      </c>
      <c r="S15" s="4">
        <f>[60]Model!$C$5</f>
        <v>-0.1159</v>
      </c>
      <c r="T15" s="4">
        <f>[60]Model!$C$6</f>
        <v>0.10344226323214138</v>
      </c>
      <c r="U15" s="4">
        <f>[60]Model!$E$7</f>
        <v>-5.537193236300833E-2</v>
      </c>
      <c r="V15" s="28">
        <f>[60]Model!$G$7</f>
        <v>1.0130291455182879E-3</v>
      </c>
      <c r="W15" s="4">
        <f>[60]Model!$G$3</f>
        <v>7.8476228941822546E-2</v>
      </c>
      <c r="X15" s="5">
        <f>[60]Model!$A$3</f>
        <v>12331815467</v>
      </c>
      <c r="Y15" s="10" t="str" cm="1">
        <f t="array" ref="Y15">_FV(A15,"Industry")</f>
        <v>Beverages</v>
      </c>
      <c r="Z15" s="17" cm="1">
        <f t="array" ref="Z15">_FV(A15,"Year incorporated",TRUE)</f>
        <v>2005</v>
      </c>
      <c r="AA15" s="8" t="str" cm="1">
        <f t="array" ref="AA15">_FV(A15,"Description")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15" s="4"/>
      <c r="AC15" s="25"/>
      <c r="AD15" s="6"/>
    </row>
    <row r="16" spans="1:30" ht="18">
      <c r="B16" s="13"/>
      <c r="C16" s="13"/>
      <c r="F16" s="4"/>
      <c r="S16" s="4"/>
    </row>
    <row r="17" spans="2:19" ht="18">
      <c r="B17" s="13"/>
      <c r="C17" s="13"/>
      <c r="F17" s="4"/>
      <c r="S17" s="4"/>
    </row>
    <row r="18" spans="2:19" ht="18">
      <c r="B18" s="13"/>
      <c r="C18" s="13"/>
      <c r="F18" s="4"/>
      <c r="S18" s="4"/>
    </row>
    <row r="19" spans="2:19" ht="18">
      <c r="B19" s="13"/>
      <c r="C19" s="13"/>
      <c r="F19" s="4"/>
      <c r="S19" s="4"/>
    </row>
    <row r="20" spans="2:19" ht="18">
      <c r="B20" s="13"/>
      <c r="C20" s="13"/>
      <c r="F20" s="4"/>
      <c r="S20" s="4"/>
    </row>
    <row r="21" spans="2:19" ht="18">
      <c r="B21" s="13"/>
      <c r="C21" s="13"/>
      <c r="F21" s="4"/>
      <c r="S21" s="4"/>
    </row>
    <row r="22" spans="2:19" ht="18">
      <c r="B22" s="13"/>
      <c r="C22" s="13"/>
      <c r="F22" s="4"/>
      <c r="S22" s="4"/>
    </row>
    <row r="23" spans="2:19" ht="18">
      <c r="B23" s="13"/>
      <c r="C23" s="13"/>
      <c r="F23" s="4"/>
      <c r="S23" s="4"/>
    </row>
    <row r="24" spans="2:19" ht="18">
      <c r="B24" s="13"/>
      <c r="C24" s="13"/>
      <c r="F24" s="4"/>
      <c r="S24" s="4"/>
    </row>
    <row r="25" spans="2:19" ht="18">
      <c r="F25" s="4"/>
      <c r="S25" s="4"/>
    </row>
    <row r="26" spans="2:19" ht="18">
      <c r="F26" s="4"/>
      <c r="S26" s="4"/>
    </row>
    <row r="27" spans="2:19" ht="18">
      <c r="F27" s="4"/>
      <c r="S27" s="4"/>
    </row>
    <row r="28" spans="2:19" ht="18">
      <c r="F28" s="4"/>
      <c r="S28" s="4"/>
    </row>
    <row r="29" spans="2:19" ht="18">
      <c r="S29" s="4"/>
    </row>
    <row r="30" spans="2:19" ht="18">
      <c r="S30" s="4"/>
    </row>
    <row r="31" spans="2:19" ht="18">
      <c r="S31" s="4"/>
    </row>
    <row r="32" spans="2:19" ht="18">
      <c r="S32" s="4"/>
    </row>
    <row r="33" spans="19:19" ht="18">
      <c r="S33" s="4"/>
    </row>
  </sheetData>
  <autoFilter ref="A1:X1" xr:uid="{FAB1ACF9-D4B9-FB4D-8299-9FC1FBDA430F}">
    <sortState xmlns:xlrd2="http://schemas.microsoft.com/office/spreadsheetml/2017/richdata2" ref="A2:X15">
      <sortCondition descending="1" ref="N1:N15"/>
    </sortState>
  </autoFilter>
  <conditionalFormatting sqref="D2:D3">
    <cfRule type="colorScale" priority="1242">
      <colorScale>
        <cfvo type="min"/>
        <cfvo type="percentile" val="50"/>
        <cfvo type="max"/>
        <color rgb="FFF8696B"/>
        <color rgb="FFFCFCFF"/>
        <color rgb="FF63BE7B"/>
      </colorScale>
    </cfRule>
    <cfRule type="colorScale" priority="1463">
      <colorScale>
        <cfvo type="min"/>
        <cfvo type="percentile" val="50"/>
        <cfvo type="max"/>
        <color rgb="FFF8696B"/>
        <color rgb="FFFCFCFF"/>
        <color rgb="FF63BE7B"/>
      </colorScale>
    </cfRule>
    <cfRule type="colorScale" priority="1603">
      <colorScale>
        <cfvo type="min"/>
        <cfvo type="percentile" val="50"/>
        <cfvo type="max"/>
        <color rgb="FFF8696B"/>
        <color rgb="FFFCFCFF"/>
        <color rgb="FF63BE7B"/>
      </colorScale>
    </cfRule>
  </conditionalFormatting>
  <conditionalFormatting sqref="D2:D4">
    <cfRule type="colorScale" priority="1518">
      <colorScale>
        <cfvo type="min"/>
        <cfvo type="percentile" val="50"/>
        <cfvo type="max"/>
        <color rgb="FFF8696B"/>
        <color rgb="FFFCFCFF"/>
        <color rgb="FF63BE7B"/>
      </colorScale>
    </cfRule>
    <cfRule type="colorScale" priority="1802">
      <colorScale>
        <cfvo type="min"/>
        <cfvo type="percentile" val="50"/>
        <cfvo type="max"/>
        <color rgb="FFF8696B"/>
        <color rgb="FFFCFCFF"/>
        <color rgb="FF63BE7B"/>
      </colorScale>
    </cfRule>
  </conditionalFormatting>
  <conditionalFormatting sqref="D2:D15">
    <cfRule type="colorScale" priority="21">
      <colorScale>
        <cfvo type="min"/>
        <cfvo type="percentile" val="50"/>
        <cfvo type="max"/>
        <color rgb="FFF8696B"/>
        <color rgb="FFFCFCFF"/>
        <color rgb="FF63BE7B"/>
      </colorScale>
    </cfRule>
  </conditionalFormatting>
  <conditionalFormatting sqref="D4">
    <cfRule type="colorScale" priority="1339">
      <colorScale>
        <cfvo type="min"/>
        <cfvo type="percentile" val="50"/>
        <cfvo type="max"/>
        <color rgb="FFF8696B"/>
        <color rgb="FFFCFCFF"/>
        <color rgb="FF63BE7B"/>
      </colorScale>
    </cfRule>
  </conditionalFormatting>
  <conditionalFormatting sqref="D5">
    <cfRule type="colorScale" priority="544">
      <colorScale>
        <cfvo type="min"/>
        <cfvo type="percentile" val="50"/>
        <cfvo type="max"/>
        <color rgb="FFF8696B"/>
        <color rgb="FFFCFCFF"/>
        <color rgb="FF63BE7B"/>
      </colorScale>
    </cfRule>
    <cfRule type="colorScale" priority="666">
      <colorScale>
        <cfvo type="min"/>
        <cfvo type="percentile" val="50"/>
        <cfvo type="max"/>
        <color rgb="FFF8696B"/>
        <color rgb="FFFCFCFF"/>
        <color rgb="FF63BE7B"/>
      </colorScale>
    </cfRule>
  </conditionalFormatting>
  <conditionalFormatting sqref="D6">
    <cfRule type="colorScale" priority="381">
      <colorScale>
        <cfvo type="min"/>
        <cfvo type="percentile" val="50"/>
        <cfvo type="max"/>
        <color rgb="FFF8696B"/>
        <color rgb="FFFCFCFF"/>
        <color rgb="FF63BE7B"/>
      </colorScale>
    </cfRule>
    <cfRule type="colorScale" priority="499">
      <colorScale>
        <cfvo type="min"/>
        <cfvo type="percentile" val="50"/>
        <cfvo type="max"/>
        <color rgb="FFF8696B"/>
        <color rgb="FFFCFCFF"/>
        <color rgb="FF63BE7B"/>
      </colorScale>
    </cfRule>
  </conditionalFormatting>
  <conditionalFormatting sqref="D7:D15">
    <cfRule type="colorScale" priority="186">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fRule type="colorScale" priority="312">
      <colorScale>
        <cfvo type="min"/>
        <cfvo type="percentile" val="50"/>
        <cfvo type="max"/>
        <color rgb="FFF8696B"/>
        <color rgb="FFFCFCFF"/>
        <color rgb="FF63BE7B"/>
      </colorScale>
    </cfRule>
    <cfRule type="colorScale" priority="337">
      <colorScale>
        <cfvo type="min"/>
        <cfvo type="percentile" val="50"/>
        <cfvo type="max"/>
        <color rgb="FFF8696B"/>
        <color rgb="FFFCFCFF"/>
        <color rgb="FF63BE7B"/>
      </colorScale>
    </cfRule>
  </conditionalFormatting>
  <conditionalFormatting sqref="E2:E3">
    <cfRule type="colorScale" priority="1243">
      <colorScale>
        <cfvo type="min"/>
        <cfvo type="max"/>
        <color rgb="FFFCFCFF"/>
        <color rgb="FF63BE7B"/>
      </colorScale>
    </cfRule>
    <cfRule type="colorScale" priority="1464">
      <colorScale>
        <cfvo type="min"/>
        <cfvo type="max"/>
        <color rgb="FFFCFCFF"/>
        <color rgb="FF63BE7B"/>
      </colorScale>
    </cfRule>
    <cfRule type="colorScale" priority="1606">
      <colorScale>
        <cfvo type="min"/>
        <cfvo type="percentile" val="50"/>
        <cfvo type="max"/>
        <color rgb="FFF8696B"/>
        <color rgb="FFFCFCFF"/>
        <color rgb="FF63BE7B"/>
      </colorScale>
    </cfRule>
    <cfRule type="colorScale" priority="1607">
      <colorScale>
        <cfvo type="min"/>
        <cfvo type="max"/>
        <color rgb="FFFCFCFF"/>
        <color rgb="FF63BE7B"/>
      </colorScale>
    </cfRule>
    <cfRule type="colorScale" priority="1608">
      <colorScale>
        <cfvo type="min"/>
        <cfvo type="percentile" val="50"/>
        <cfvo type="max"/>
        <color rgb="FFF8696B"/>
        <color rgb="FFFCFCFF"/>
        <color rgb="FF63BE7B"/>
      </colorScale>
    </cfRule>
    <cfRule type="colorScale" priority="1609">
      <colorScale>
        <cfvo type="min"/>
        <cfvo type="max"/>
        <color rgb="FFFCFCFF"/>
        <color rgb="FF63BE7B"/>
      </colorScale>
    </cfRule>
  </conditionalFormatting>
  <conditionalFormatting sqref="E2:E4">
    <cfRule type="colorScale" priority="1519">
      <colorScale>
        <cfvo type="min"/>
        <cfvo type="max"/>
        <color rgb="FFFCFCFF"/>
        <color rgb="FF63BE7B"/>
      </colorScale>
    </cfRule>
    <cfRule type="colorScale" priority="1803">
      <colorScale>
        <cfvo type="min"/>
        <cfvo type="max"/>
        <color rgb="FFFCFCFF"/>
        <color rgb="FF63BE7B"/>
      </colorScale>
    </cfRule>
  </conditionalFormatting>
  <conditionalFormatting sqref="E2:E15">
    <cfRule type="colorScale" priority="20">
      <colorScale>
        <cfvo type="min"/>
        <cfvo type="max"/>
        <color rgb="FFFCFCFF"/>
        <color rgb="FF63BE7B"/>
      </colorScale>
    </cfRule>
  </conditionalFormatting>
  <conditionalFormatting sqref="E4">
    <cfRule type="colorScale" priority="1325">
      <colorScale>
        <cfvo type="min"/>
        <cfvo type="max"/>
        <color rgb="FFFCFCFF"/>
        <color rgb="FF63BE7B"/>
      </colorScale>
    </cfRule>
    <cfRule type="colorScale" priority="1370">
      <colorScale>
        <cfvo type="min"/>
        <cfvo type="max"/>
        <color rgb="FFFCFCFF"/>
        <color rgb="FF63BE7B"/>
      </colorScale>
    </cfRule>
    <cfRule type="colorScale" priority="1371">
      <colorScale>
        <cfvo type="min"/>
        <cfvo type="percentile" val="50"/>
        <cfvo type="max"/>
        <color rgb="FFF8696B"/>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onditionalFormatting>
  <conditionalFormatting sqref="E5">
    <cfRule type="colorScale" priority="545">
      <colorScale>
        <cfvo type="min"/>
        <cfvo type="max"/>
        <color rgb="FFFCFCFF"/>
        <color rgb="FF63BE7B"/>
      </colorScale>
    </cfRule>
    <cfRule type="colorScale" priority="546">
      <colorScale>
        <cfvo type="min"/>
        <cfvo type="percentile" val="50"/>
        <cfvo type="max"/>
        <color rgb="FFF8696B"/>
        <color rgb="FFFCFCFF"/>
        <color rgb="FF63BE7B"/>
      </colorScale>
    </cfRule>
    <cfRule type="colorScale" priority="547">
      <colorScale>
        <cfvo type="min"/>
        <cfvo type="max"/>
        <color rgb="FFFCFCFF"/>
        <color rgb="FF63BE7B"/>
      </colorScale>
    </cfRule>
    <cfRule type="colorScale" priority="548">
      <colorScale>
        <cfvo type="min"/>
        <cfvo type="percentile" val="50"/>
        <cfvo type="max"/>
        <color rgb="FFF8696B"/>
        <color rgb="FFFCFCFF"/>
        <color rgb="FF63BE7B"/>
      </colorScale>
    </cfRule>
    <cfRule type="colorScale" priority="684">
      <colorScale>
        <cfvo type="min"/>
        <cfvo type="max"/>
        <color rgb="FFFCFCFF"/>
        <color rgb="FF63BE7B"/>
      </colorScale>
    </cfRule>
  </conditionalFormatting>
  <conditionalFormatting sqref="E6">
    <cfRule type="colorScale" priority="382">
      <colorScale>
        <cfvo type="min"/>
        <cfvo type="max"/>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max"/>
        <color rgb="FFFCFCFF"/>
        <color rgb="FF63BE7B"/>
      </colorScale>
    </cfRule>
    <cfRule type="colorScale" priority="385">
      <colorScale>
        <cfvo type="min"/>
        <cfvo type="percentile" val="50"/>
        <cfvo type="max"/>
        <color rgb="FFF8696B"/>
        <color rgb="FFFCFCFF"/>
        <color rgb="FF63BE7B"/>
      </colorScale>
    </cfRule>
    <cfRule type="colorScale" priority="517">
      <colorScale>
        <cfvo type="min"/>
        <cfvo type="max"/>
        <color rgb="FFFCFCFF"/>
        <color rgb="FF63BE7B"/>
      </colorScale>
    </cfRule>
  </conditionalFormatting>
  <conditionalFormatting sqref="E7:E15">
    <cfRule type="colorScale" priority="174">
      <colorScale>
        <cfvo type="min"/>
        <cfvo type="max"/>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fRule type="colorScale" priority="285">
      <colorScale>
        <cfvo type="min"/>
        <cfvo type="max"/>
        <color rgb="FFFCFCFF"/>
        <color rgb="FF63BE7B"/>
      </colorScale>
    </cfRule>
    <cfRule type="colorScale" priority="313">
      <colorScale>
        <cfvo type="min"/>
        <cfvo type="max"/>
        <color rgb="FFFCFCFF"/>
        <color rgb="FF63BE7B"/>
      </colorScale>
    </cfRule>
    <cfRule type="colorScale" priority="355">
      <colorScale>
        <cfvo type="min"/>
        <cfvo type="max"/>
        <color rgb="FFFCFCFF"/>
        <color rgb="FF63BE7B"/>
      </colorScale>
    </cfRule>
  </conditionalFormatting>
  <conditionalFormatting sqref="E2:M2">
    <cfRule type="colorScale" priority="1238">
      <colorScale>
        <cfvo type="min"/>
        <cfvo type="max"/>
        <color rgb="FFFCFCFF"/>
        <color rgb="FF63BE7B"/>
      </colorScale>
    </cfRule>
    <cfRule type="colorScale" priority="1239">
      <colorScale>
        <cfvo type="min"/>
        <cfvo type="max"/>
        <color rgb="FFFCFCFF"/>
        <color rgb="FF63BE7B"/>
      </colorScale>
    </cfRule>
    <cfRule type="colorScale" priority="1240">
      <colorScale>
        <cfvo type="min"/>
        <cfvo type="percentile" val="50"/>
        <cfvo type="max"/>
        <color rgb="FFF8696B"/>
        <color rgb="FFFFEB84"/>
        <color rgb="FF63BE7B"/>
      </colorScale>
    </cfRule>
    <cfRule type="colorScale" priority="1241">
      <colorScale>
        <cfvo type="min"/>
        <cfvo type="max"/>
        <color rgb="FFFFEF9C"/>
        <color rgb="FF63BE7B"/>
      </colorScale>
    </cfRule>
  </conditionalFormatting>
  <conditionalFormatting sqref="E3:M3">
    <cfRule type="colorScale" priority="696">
      <colorScale>
        <cfvo type="min"/>
        <cfvo type="max"/>
        <color rgb="FFFCFCFF"/>
        <color rgb="FF63BE7B"/>
      </colorScale>
    </cfRule>
    <cfRule type="colorScale" priority="697">
      <colorScale>
        <cfvo type="min"/>
        <cfvo type="max"/>
        <color rgb="FFFCFCFF"/>
        <color rgb="FF63BE7B"/>
      </colorScale>
    </cfRule>
    <cfRule type="colorScale" priority="698">
      <colorScale>
        <cfvo type="min"/>
        <cfvo type="percentile" val="50"/>
        <cfvo type="max"/>
        <color rgb="FFF8696B"/>
        <color rgb="FFFFEB84"/>
        <color rgb="FF63BE7B"/>
      </colorScale>
    </cfRule>
    <cfRule type="colorScale" priority="699">
      <colorScale>
        <cfvo type="min"/>
        <cfvo type="max"/>
        <color rgb="FFFFEF9C"/>
        <color rgb="FF63BE7B"/>
      </colorScale>
    </cfRule>
  </conditionalFormatting>
  <conditionalFormatting sqref="E4:M4">
    <cfRule type="colorScale" priority="1228">
      <colorScale>
        <cfvo type="min"/>
        <cfvo type="max"/>
        <color rgb="FFFCFCFF"/>
        <color rgb="FF63BE7B"/>
      </colorScale>
    </cfRule>
    <cfRule type="colorScale" priority="1229">
      <colorScale>
        <cfvo type="min"/>
        <cfvo type="max"/>
        <color rgb="FFFCFCFF"/>
        <color rgb="FF63BE7B"/>
      </colorScale>
    </cfRule>
    <cfRule type="colorScale" priority="1230">
      <colorScale>
        <cfvo type="min"/>
        <cfvo type="percentile" val="50"/>
        <cfvo type="max"/>
        <color rgb="FFF8696B"/>
        <color rgb="FFFFEB84"/>
        <color rgb="FF63BE7B"/>
      </colorScale>
    </cfRule>
    <cfRule type="colorScale" priority="1231">
      <colorScale>
        <cfvo type="min"/>
        <cfvo type="max"/>
        <color rgb="FFFFEF9C"/>
        <color rgb="FF63BE7B"/>
      </colorScale>
    </cfRule>
  </conditionalFormatting>
  <conditionalFormatting sqref="E5:N5">
    <cfRule type="colorScale" priority="530">
      <colorScale>
        <cfvo type="min"/>
        <cfvo type="max"/>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FEB84"/>
        <color rgb="FF63BE7B"/>
      </colorScale>
    </cfRule>
    <cfRule type="colorScale" priority="533">
      <colorScale>
        <cfvo type="min"/>
        <cfvo type="max"/>
        <color rgb="FFFFEF9C"/>
        <color rgb="FF63BE7B"/>
      </colorScale>
    </cfRule>
  </conditionalFormatting>
  <conditionalFormatting sqref="E6:N6">
    <cfRule type="colorScale" priority="369">
      <colorScale>
        <cfvo type="min"/>
        <cfvo type="max"/>
        <color rgb="FFFCFCFF"/>
        <color rgb="FF63BE7B"/>
      </colorScale>
    </cfRule>
    <cfRule type="colorScale" priority="370">
      <colorScale>
        <cfvo type="min"/>
        <cfvo type="max"/>
        <color rgb="FFFCFCFF"/>
        <color rgb="FF63BE7B"/>
      </colorScale>
    </cfRule>
    <cfRule type="colorScale" priority="371">
      <colorScale>
        <cfvo type="min"/>
        <cfvo type="percentile" val="50"/>
        <cfvo type="max"/>
        <color rgb="FFF8696B"/>
        <color rgb="FFFFEB84"/>
        <color rgb="FF63BE7B"/>
      </colorScale>
    </cfRule>
    <cfRule type="colorScale" priority="372">
      <colorScale>
        <cfvo type="min"/>
        <cfvo type="max"/>
        <color rgb="FFFFEF9C"/>
        <color rgb="FF63BE7B"/>
      </colorScale>
    </cfRule>
  </conditionalFormatting>
  <conditionalFormatting sqref="E7:N9 N10:N15">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168">
      <colorScale>
        <cfvo type="min"/>
        <cfvo type="percentile" val="50"/>
        <cfvo type="max"/>
        <color rgb="FFF8696B"/>
        <color rgb="FFFFEB84"/>
        <color rgb="FF63BE7B"/>
      </colorScale>
    </cfRule>
    <cfRule type="colorScale" priority="169">
      <colorScale>
        <cfvo type="min"/>
        <cfvo type="max"/>
        <color rgb="FFFFEF9C"/>
        <color rgb="FF63BE7B"/>
      </colorScale>
    </cfRule>
  </conditionalFormatting>
  <conditionalFormatting sqref="E10:N10 N11:N15">
    <cfRule type="colorScale" priority="123">
      <colorScale>
        <cfvo type="min"/>
        <cfvo type="max"/>
        <color rgb="FFFCFCFF"/>
        <color rgb="FF63BE7B"/>
      </colorScale>
    </cfRule>
    <cfRule type="colorScale" priority="124">
      <colorScale>
        <cfvo type="min"/>
        <cfvo type="max"/>
        <color rgb="FFFCFCFF"/>
        <color rgb="FF63BE7B"/>
      </colorScale>
    </cfRule>
    <cfRule type="colorScale" priority="125">
      <colorScale>
        <cfvo type="min"/>
        <cfvo type="percentile" val="50"/>
        <cfvo type="max"/>
        <color rgb="FFF8696B"/>
        <color rgb="FFFFEB84"/>
        <color rgb="FF63BE7B"/>
      </colorScale>
    </cfRule>
    <cfRule type="colorScale" priority="126">
      <colorScale>
        <cfvo type="min"/>
        <cfvo type="max"/>
        <color rgb="FFFFEF9C"/>
        <color rgb="FF63BE7B"/>
      </colorScale>
    </cfRule>
  </conditionalFormatting>
  <conditionalFormatting sqref="E11:N11 N12:N15">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onditionalFormatting>
  <conditionalFormatting sqref="E12:N12 N13:N15">
    <cfRule type="colorScale" priority="83">
      <colorScale>
        <cfvo type="min"/>
        <cfvo type="max"/>
        <color rgb="FFFCFCFF"/>
        <color rgb="FF63BE7B"/>
      </colorScale>
    </cfRule>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fRule type="colorScale" priority="86">
      <colorScale>
        <cfvo type="min"/>
        <cfvo type="max"/>
        <color rgb="FFFFEF9C"/>
        <color rgb="FF63BE7B"/>
      </colorScale>
    </cfRule>
  </conditionalFormatting>
  <conditionalFormatting sqref="E13:N13 N14:N15">
    <cfRule type="colorScale" priority="63">
      <colorScale>
        <cfvo type="min"/>
        <cfvo type="max"/>
        <color rgb="FFFCFCFF"/>
        <color rgb="FF63BE7B"/>
      </colorScale>
    </cfRule>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fRule type="colorScale" priority="66">
      <colorScale>
        <cfvo type="min"/>
        <cfvo type="max"/>
        <color rgb="FFFFEF9C"/>
        <color rgb="FF63BE7B"/>
      </colorScale>
    </cfRule>
  </conditionalFormatting>
  <conditionalFormatting sqref="E14:N14 N15">
    <cfRule type="colorScale" priority="43">
      <colorScale>
        <cfvo type="min"/>
        <cfvo type="max"/>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fRule type="colorScale" priority="46">
      <colorScale>
        <cfvo type="min"/>
        <cfvo type="max"/>
        <color rgb="FFFFEF9C"/>
        <color rgb="FF63BE7B"/>
      </colorScale>
    </cfRule>
  </conditionalFormatting>
  <conditionalFormatting sqref="E15:N15">
    <cfRule type="colorScale" priority="23">
      <colorScale>
        <cfvo type="min"/>
        <cfvo type="max"/>
        <color rgb="FFFCFCFF"/>
        <color rgb="FF63BE7B"/>
      </colorScale>
    </cfRule>
    <cfRule type="colorScale" priority="24">
      <colorScale>
        <cfvo type="min"/>
        <cfvo type="max"/>
        <color rgb="FFFCFCFF"/>
        <color rgb="FF63BE7B"/>
      </colorScale>
    </cfRule>
    <cfRule type="colorScale" priority="25">
      <colorScale>
        <cfvo type="min"/>
        <cfvo type="percentile" val="50"/>
        <cfvo type="max"/>
        <color rgb="FFF8696B"/>
        <color rgb="FFFFEB84"/>
        <color rgb="FF63BE7B"/>
      </colorScale>
    </cfRule>
    <cfRule type="colorScale" priority="26">
      <colorScale>
        <cfvo type="min"/>
        <cfvo type="max"/>
        <color rgb="FFFFEF9C"/>
        <color rgb="FF63BE7B"/>
      </colorScale>
    </cfRule>
  </conditionalFormatting>
  <conditionalFormatting sqref="F2:F3">
    <cfRule type="colorScale" priority="1244">
      <colorScale>
        <cfvo type="min"/>
        <cfvo type="max"/>
        <color rgb="FFFCFCFF"/>
        <color rgb="FF63BE7B"/>
      </colorScale>
    </cfRule>
    <cfRule type="colorScale" priority="1465">
      <colorScale>
        <cfvo type="min"/>
        <cfvo type="max"/>
        <color rgb="FFFCFCFF"/>
        <color rgb="FF63BE7B"/>
      </colorScale>
    </cfRule>
    <cfRule type="colorScale" priority="1594">
      <colorScale>
        <cfvo type="min"/>
        <cfvo type="max"/>
        <color rgb="FFFCFCFF"/>
        <color rgb="FF63BE7B"/>
      </colorScale>
    </cfRule>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fRule type="colorScale" priority="1612">
      <colorScale>
        <cfvo type="min"/>
        <cfvo type="percentile" val="50"/>
        <cfvo type="max"/>
        <color rgb="FFF8696B"/>
        <color rgb="FFFCFCFF"/>
        <color rgb="FF63BE7B"/>
      </colorScale>
    </cfRule>
  </conditionalFormatting>
  <conditionalFormatting sqref="F2:F4">
    <cfRule type="colorScale" priority="1520">
      <colorScale>
        <cfvo type="min"/>
        <cfvo type="max"/>
        <color rgb="FFFCFCFF"/>
        <color rgb="FF63BE7B"/>
      </colorScale>
    </cfRule>
    <cfRule type="colorScale" priority="1670">
      <colorScale>
        <cfvo type="min"/>
        <cfvo type="percentile" val="50"/>
        <cfvo type="max"/>
        <color rgb="FFF8696B"/>
        <color rgb="FFFCFCFF"/>
        <color rgb="FF63BE7B"/>
      </colorScale>
    </cfRule>
    <cfRule type="colorScale" priority="1671">
      <colorScale>
        <cfvo type="min"/>
        <cfvo type="max"/>
        <color rgb="FFFCFCFF"/>
        <color rgb="FF63BE7B"/>
      </colorScale>
    </cfRule>
    <cfRule type="colorScale" priority="1804">
      <colorScale>
        <cfvo type="min"/>
        <cfvo type="max"/>
        <color rgb="FFFCFCFF"/>
        <color rgb="FF63BE7B"/>
      </colorScale>
    </cfRule>
  </conditionalFormatting>
  <conditionalFormatting sqref="F2:F15">
    <cfRule type="colorScale" priority="19">
      <colorScale>
        <cfvo type="min"/>
        <cfvo type="max"/>
        <color rgb="FFFCFCFF"/>
        <color rgb="FF63BE7B"/>
      </colorScale>
    </cfRule>
  </conditionalFormatting>
  <conditionalFormatting sqref="F4">
    <cfRule type="colorScale" priority="1326">
      <colorScale>
        <cfvo type="min"/>
        <cfvo type="max"/>
        <color rgb="FFFCFCFF"/>
        <color rgb="FF63BE7B"/>
      </colorScale>
    </cfRule>
    <cfRule type="colorScale" priority="1346">
      <colorScale>
        <cfvo type="min"/>
        <cfvo type="max"/>
        <color rgb="FFFCFCFF"/>
        <color rgb="FF63BE7B"/>
      </colorScale>
    </cfRule>
    <cfRule type="colorScale" priority="1374">
      <colorScale>
        <cfvo type="min"/>
        <cfvo type="max"/>
        <color rgb="FFFCFCFF"/>
        <color rgb="FF63BE7B"/>
      </colorScale>
    </cfRule>
    <cfRule type="colorScale" priority="1375">
      <colorScale>
        <cfvo type="min"/>
        <cfvo type="percentile" val="50"/>
        <cfvo type="max"/>
        <color rgb="FFF8696B"/>
        <color rgb="FFFCFCFF"/>
        <color rgb="FF63BE7B"/>
      </colorScale>
    </cfRule>
    <cfRule type="colorScale" priority="1376">
      <colorScale>
        <cfvo type="min"/>
        <cfvo type="max"/>
        <color rgb="FFFCFCFF"/>
        <color rgb="FF63BE7B"/>
      </colorScale>
    </cfRule>
    <cfRule type="colorScale" priority="1377">
      <colorScale>
        <cfvo type="min"/>
        <cfvo type="percentile" val="50"/>
        <cfvo type="max"/>
        <color rgb="FFF8696B"/>
        <color rgb="FFFCFCFF"/>
        <color rgb="FF63BE7B"/>
      </colorScale>
    </cfRule>
  </conditionalFormatting>
  <conditionalFormatting sqref="F5">
    <cfRule type="colorScale" priority="549">
      <colorScale>
        <cfvo type="min"/>
        <cfvo type="max"/>
        <color rgb="FFFCFCFF"/>
        <color rgb="FF63BE7B"/>
      </colorScale>
    </cfRule>
    <cfRule type="colorScale" priority="550">
      <colorScale>
        <cfvo type="min"/>
        <cfvo type="percentile" val="50"/>
        <cfvo type="max"/>
        <color rgb="FFF8696B"/>
        <color rgb="FFFCFCFF"/>
        <color rgb="FF63BE7B"/>
      </colorScale>
    </cfRule>
    <cfRule type="colorScale" priority="551">
      <colorScale>
        <cfvo type="min"/>
        <cfvo type="max"/>
        <color rgb="FFFCFCFF"/>
        <color rgb="FF63BE7B"/>
      </colorScale>
    </cfRule>
    <cfRule type="colorScale" priority="552">
      <colorScale>
        <cfvo type="min"/>
        <cfvo type="percentile" val="50"/>
        <cfvo type="max"/>
        <color rgb="FFF8696B"/>
        <color rgb="FFFCFCFF"/>
        <color rgb="FF63BE7B"/>
      </colorScale>
    </cfRule>
    <cfRule type="colorScale" priority="685">
      <colorScale>
        <cfvo type="min"/>
        <cfvo type="max"/>
        <color rgb="FFFCFCFF"/>
        <color rgb="FF63BE7B"/>
      </colorScale>
    </cfRule>
  </conditionalFormatting>
  <conditionalFormatting sqref="F6">
    <cfRule type="colorScale" priority="386">
      <colorScale>
        <cfvo type="min"/>
        <cfvo type="max"/>
        <color rgb="FFFCFCFF"/>
        <color rgb="FF63BE7B"/>
      </colorScale>
    </cfRule>
    <cfRule type="colorScale" priority="387">
      <colorScale>
        <cfvo type="min"/>
        <cfvo type="percentile" val="50"/>
        <cfvo type="max"/>
        <color rgb="FFF8696B"/>
        <color rgb="FFFCFCFF"/>
        <color rgb="FF63BE7B"/>
      </colorScale>
    </cfRule>
    <cfRule type="colorScale" priority="388">
      <colorScale>
        <cfvo type="min"/>
        <cfvo type="max"/>
        <color rgb="FFFCFCFF"/>
        <color rgb="FF63BE7B"/>
      </colorScale>
    </cfRule>
    <cfRule type="colorScale" priority="389">
      <colorScale>
        <cfvo type="min"/>
        <cfvo type="percentile" val="50"/>
        <cfvo type="max"/>
        <color rgb="FFF8696B"/>
        <color rgb="FFFCFCFF"/>
        <color rgb="FF63BE7B"/>
      </colorScale>
    </cfRule>
    <cfRule type="colorScale" priority="518">
      <colorScale>
        <cfvo type="min"/>
        <cfvo type="max"/>
        <color rgb="FFFCFCFF"/>
        <color rgb="FF63BE7B"/>
      </colorScale>
    </cfRule>
  </conditionalFormatting>
  <conditionalFormatting sqref="F7:F15">
    <cfRule type="colorScale" priority="175">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fRule type="colorScale" priority="314">
      <colorScale>
        <cfvo type="min"/>
        <cfvo type="percentile" val="50"/>
        <cfvo type="max"/>
        <color rgb="FFF8696B"/>
        <color rgb="FFFCFCFF"/>
        <color rgb="FF63BE7B"/>
      </colorScale>
    </cfRule>
    <cfRule type="colorScale" priority="315">
      <colorScale>
        <cfvo type="min"/>
        <cfvo type="max"/>
        <color rgb="FFFCFCFF"/>
        <color rgb="FF63BE7B"/>
      </colorScale>
    </cfRule>
    <cfRule type="colorScale" priority="356">
      <colorScale>
        <cfvo type="min"/>
        <cfvo type="max"/>
        <color rgb="FFFCFCFF"/>
        <color rgb="FF63BE7B"/>
      </colorScale>
    </cfRule>
  </conditionalFormatting>
  <conditionalFormatting sqref="F16">
    <cfRule type="colorScale" priority="1267">
      <colorScale>
        <cfvo type="min"/>
        <cfvo type="max"/>
        <color rgb="FFFCFCFF"/>
        <color rgb="FF63BE7B"/>
      </colorScale>
    </cfRule>
    <cfRule type="colorScale" priority="1268">
      <colorScale>
        <cfvo type="min"/>
        <cfvo type="max"/>
        <color rgb="FFFCFCFF"/>
        <color rgb="FF63BE7B"/>
      </colorScale>
    </cfRule>
    <cfRule type="colorScale" priority="1269">
      <colorScale>
        <cfvo type="min"/>
        <cfvo type="percentile" val="50"/>
        <cfvo type="max"/>
        <color rgb="FFF8696B"/>
        <color rgb="FFFFEB84"/>
        <color rgb="FF63BE7B"/>
      </colorScale>
    </cfRule>
    <cfRule type="colorScale" priority="1270">
      <colorScale>
        <cfvo type="min"/>
        <cfvo type="max"/>
        <color rgb="FFFFEF9C"/>
        <color rgb="FF63BE7B"/>
      </colorScale>
    </cfRule>
  </conditionalFormatting>
  <conditionalFormatting sqref="F16:F18 F20:F25">
    <cfRule type="colorScale" priority="1265">
      <colorScale>
        <cfvo type="min"/>
        <cfvo type="max"/>
        <color rgb="FFFCFCFF"/>
        <color rgb="FF63BE7B"/>
      </colorScale>
    </cfRule>
  </conditionalFormatting>
  <conditionalFormatting sqref="F16:F18">
    <cfRule type="colorScale" priority="1287">
      <colorScale>
        <cfvo type="min"/>
        <cfvo type="max"/>
        <color rgb="FFFCFCFF"/>
        <color rgb="FF63BE7B"/>
      </colorScale>
    </cfRule>
  </conditionalFormatting>
  <conditionalFormatting sqref="F16:F25">
    <cfRule type="colorScale" priority="1288">
      <colorScale>
        <cfvo type="min"/>
        <cfvo type="max"/>
        <color rgb="FFFCFCFF"/>
        <color rgb="FF63BE7B"/>
      </colorScale>
    </cfRule>
  </conditionalFormatting>
  <conditionalFormatting sqref="F16:F28">
    <cfRule type="colorScale" priority="1324">
      <colorScale>
        <cfvo type="min"/>
        <cfvo type="max"/>
        <color rgb="FFFCFCFF"/>
        <color rgb="FF63BE7B"/>
      </colorScale>
    </cfRule>
  </conditionalFormatting>
  <conditionalFormatting sqref="F17">
    <cfRule type="colorScale" priority="1271">
      <colorScale>
        <cfvo type="min"/>
        <cfvo type="max"/>
        <color rgb="FFFCFCFF"/>
        <color rgb="FF63BE7B"/>
      </colorScale>
    </cfRule>
    <cfRule type="colorScale" priority="1272">
      <colorScale>
        <cfvo type="min"/>
        <cfvo type="max"/>
        <color rgb="FFFCFCFF"/>
        <color rgb="FF63BE7B"/>
      </colorScale>
    </cfRule>
    <cfRule type="colorScale" priority="1273">
      <colorScale>
        <cfvo type="min"/>
        <cfvo type="percentile" val="50"/>
        <cfvo type="max"/>
        <color rgb="FFF8696B"/>
        <color rgb="FFFFEB84"/>
        <color rgb="FF63BE7B"/>
      </colorScale>
    </cfRule>
    <cfRule type="colorScale" priority="1274">
      <colorScale>
        <cfvo type="min"/>
        <cfvo type="max"/>
        <color rgb="FFFFEF9C"/>
        <color rgb="FF63BE7B"/>
      </colorScale>
    </cfRule>
  </conditionalFormatting>
  <conditionalFormatting sqref="F18">
    <cfRule type="colorScale" priority="1275">
      <colorScale>
        <cfvo type="min"/>
        <cfvo type="max"/>
        <color rgb="FFFCFCFF"/>
        <color rgb="FF63BE7B"/>
      </colorScale>
    </cfRule>
    <cfRule type="colorScale" priority="1276">
      <colorScale>
        <cfvo type="min"/>
        <cfvo type="max"/>
        <color rgb="FFFCFCFF"/>
        <color rgb="FF63BE7B"/>
      </colorScale>
    </cfRule>
    <cfRule type="colorScale" priority="1277">
      <colorScale>
        <cfvo type="min"/>
        <cfvo type="percentile" val="50"/>
        <cfvo type="max"/>
        <color rgb="FFF8696B"/>
        <color rgb="FFFFEB84"/>
        <color rgb="FF63BE7B"/>
      </colorScale>
    </cfRule>
    <cfRule type="colorScale" priority="1278">
      <colorScale>
        <cfvo type="min"/>
        <cfvo type="max"/>
        <color rgb="FFFFEF9C"/>
        <color rgb="FF63BE7B"/>
      </colorScale>
    </cfRule>
  </conditionalFormatting>
  <conditionalFormatting sqref="F19">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83">
      <colorScale>
        <cfvo type="min"/>
        <cfvo type="max"/>
        <color rgb="FFFCFCFF"/>
        <color rgb="FF63BE7B"/>
      </colorScale>
    </cfRule>
    <cfRule type="colorScale" priority="1284">
      <colorScale>
        <cfvo type="min"/>
        <cfvo type="max"/>
        <color rgb="FFFCFCFF"/>
        <color rgb="FF63BE7B"/>
      </colorScale>
    </cfRule>
    <cfRule type="colorScale" priority="1285">
      <colorScale>
        <cfvo type="min"/>
        <cfvo type="percentile" val="50"/>
        <cfvo type="max"/>
        <color rgb="FFF8696B"/>
        <color rgb="FFFFEB84"/>
        <color rgb="FF63BE7B"/>
      </colorScale>
    </cfRule>
    <cfRule type="colorScale" priority="1286">
      <colorScale>
        <cfvo type="min"/>
        <cfvo type="max"/>
        <color rgb="FFFFEF9C"/>
        <color rgb="FF63BE7B"/>
      </colorScale>
    </cfRule>
  </conditionalFormatting>
  <conditionalFormatting sqref="F20">
    <cfRule type="colorScale" priority="1279">
      <colorScale>
        <cfvo type="min"/>
        <cfvo type="max"/>
        <color rgb="FFFCFCFF"/>
        <color rgb="FF63BE7B"/>
      </colorScale>
    </cfRule>
    <cfRule type="colorScale" priority="1280">
      <colorScale>
        <cfvo type="min"/>
        <cfvo type="max"/>
        <color rgb="FFFCFCFF"/>
        <color rgb="FF63BE7B"/>
      </colorScale>
    </cfRule>
    <cfRule type="colorScale" priority="1281">
      <colorScale>
        <cfvo type="min"/>
        <cfvo type="percentile" val="50"/>
        <cfvo type="max"/>
        <color rgb="FFF8696B"/>
        <color rgb="FFFFEB84"/>
        <color rgb="FF63BE7B"/>
      </colorScale>
    </cfRule>
    <cfRule type="colorScale" priority="1282">
      <colorScale>
        <cfvo type="min"/>
        <cfvo type="max"/>
        <color rgb="FFFFEF9C"/>
        <color rgb="FF63BE7B"/>
      </colorScale>
    </cfRule>
  </conditionalFormatting>
  <conditionalFormatting sqref="F20:F25">
    <cfRule type="colorScale" priority="1266">
      <colorScale>
        <cfvo type="min"/>
        <cfvo type="max"/>
        <color rgb="FFFCFCFF"/>
        <color rgb="FF63BE7B"/>
      </colorScale>
    </cfRule>
  </conditionalFormatting>
  <conditionalFormatting sqref="F21:F25">
    <cfRule type="colorScale" priority="1259">
      <colorScale>
        <cfvo type="min"/>
        <cfvo type="max"/>
        <color rgb="FFFCFCFF"/>
        <color rgb="FF63BE7B"/>
      </colorScale>
    </cfRule>
    <cfRule type="colorScale" priority="1260">
      <colorScale>
        <cfvo type="min"/>
        <cfvo type="max"/>
        <color rgb="FFFCFCFF"/>
        <color rgb="FF63BE7B"/>
      </colorScale>
    </cfRule>
    <cfRule type="colorScale" priority="1261">
      <colorScale>
        <cfvo type="min"/>
        <cfvo type="percentile" val="50"/>
        <cfvo type="max"/>
        <color rgb="FFF8696B"/>
        <color rgb="FFFFEB84"/>
        <color rgb="FF63BE7B"/>
      </colorScale>
    </cfRule>
    <cfRule type="colorScale" priority="1262">
      <colorScale>
        <cfvo type="min"/>
        <cfvo type="max"/>
        <color rgb="FFFFEF9C"/>
        <color rgb="FF63BE7B"/>
      </colorScale>
    </cfRule>
  </conditionalFormatting>
  <conditionalFormatting sqref="F26:F27">
    <cfRule type="colorScale" priority="1253">
      <colorScale>
        <cfvo type="min"/>
        <cfvo type="max"/>
        <color rgb="FFFCFCFF"/>
        <color rgb="FF63BE7B"/>
      </colorScale>
    </cfRule>
    <cfRule type="colorScale" priority="1254">
      <colorScale>
        <cfvo type="min"/>
        <cfvo type="max"/>
        <color rgb="FFFCFCFF"/>
        <color rgb="FF63BE7B"/>
      </colorScale>
    </cfRule>
    <cfRule type="colorScale" priority="1255">
      <colorScale>
        <cfvo type="min"/>
        <cfvo type="percentile" val="50"/>
        <cfvo type="max"/>
        <color rgb="FFF8696B"/>
        <color rgb="FFFFEB84"/>
        <color rgb="FF63BE7B"/>
      </colorScale>
    </cfRule>
    <cfRule type="colorScale" priority="1256">
      <colorScale>
        <cfvo type="min"/>
        <cfvo type="max"/>
        <color rgb="FFFFEF9C"/>
        <color rgb="FF63BE7B"/>
      </colorScale>
    </cfRule>
  </conditionalFormatting>
  <conditionalFormatting sqref="F26:F28">
    <cfRule type="colorScale" priority="1252">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max"/>
        <color rgb="FFFCFCFF"/>
        <color rgb="FF63BE7B"/>
      </colorScale>
    </cfRule>
  </conditionalFormatting>
  <conditionalFormatting sqref="F28">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250">
      <colorScale>
        <cfvo type="min"/>
        <cfvo type="percentile" val="50"/>
        <cfvo type="max"/>
        <color rgb="FFF8696B"/>
        <color rgb="FFFFEB84"/>
        <color rgb="FF63BE7B"/>
      </colorScale>
    </cfRule>
    <cfRule type="colorScale" priority="1251">
      <colorScale>
        <cfvo type="min"/>
        <cfvo type="max"/>
        <color rgb="FFFFEF9C"/>
        <color rgb="FF63BE7B"/>
      </colorScale>
    </cfRule>
  </conditionalFormatting>
  <conditionalFormatting sqref="G2:G3">
    <cfRule type="colorScale" priority="1245">
      <colorScale>
        <cfvo type="min"/>
        <cfvo type="max"/>
        <color rgb="FFFCFCFF"/>
        <color rgb="FF63BE7B"/>
      </colorScale>
    </cfRule>
    <cfRule type="colorScale" priority="1466">
      <colorScale>
        <cfvo type="min"/>
        <cfvo type="max"/>
        <color rgb="FFFCFCFF"/>
        <color rgb="FF63BE7B"/>
      </colorScale>
    </cfRule>
    <cfRule type="colorScale" priority="1613">
      <colorScale>
        <cfvo type="min"/>
        <cfvo type="percentile" val="50"/>
        <cfvo type="max"/>
        <color rgb="FFF8696B"/>
        <color rgb="FFFCFCFF"/>
        <color rgb="FF63BE7B"/>
      </colorScale>
    </cfRule>
    <cfRule type="colorScale" priority="1614">
      <colorScale>
        <cfvo type="min"/>
        <cfvo type="max"/>
        <color rgb="FFFCFCFF"/>
        <color rgb="FF63BE7B"/>
      </colorScale>
    </cfRule>
    <cfRule type="colorScale" priority="1615">
      <colorScale>
        <cfvo type="min"/>
        <cfvo type="max"/>
        <color rgb="FFFCFCFF"/>
        <color rgb="FF63BE7B"/>
      </colorScale>
    </cfRule>
    <cfRule type="colorScale" priority="1616">
      <colorScale>
        <cfvo type="min"/>
        <cfvo type="percentile" val="50"/>
        <cfvo type="max"/>
        <color rgb="FFF8696B"/>
        <color rgb="FFFCFCFF"/>
        <color rgb="FF63BE7B"/>
      </colorScale>
    </cfRule>
    <cfRule type="colorScale" priority="1617">
      <colorScale>
        <cfvo type="min"/>
        <cfvo type="max"/>
        <color rgb="FFFCFCFF"/>
        <color rgb="FF63BE7B"/>
      </colorScale>
    </cfRule>
  </conditionalFormatting>
  <conditionalFormatting sqref="G2:G4">
    <cfRule type="colorScale" priority="1595">
      <colorScale>
        <cfvo type="min"/>
        <cfvo type="max"/>
        <color rgb="FFFCFCFF"/>
        <color rgb="FF63BE7B"/>
      </colorScale>
    </cfRule>
    <cfRule type="colorScale" priority="1596">
      <colorScale>
        <cfvo type="min"/>
        <cfvo type="percentile" val="50"/>
        <cfvo type="max"/>
        <color rgb="FFF8696B"/>
        <color rgb="FFFCFCFF"/>
        <color rgb="FF63BE7B"/>
      </colorScale>
    </cfRule>
    <cfRule type="colorScale" priority="1672">
      <colorScale>
        <cfvo type="min"/>
        <cfvo type="percentile" val="50"/>
        <cfvo type="max"/>
        <color rgb="FFF8696B"/>
        <color rgb="FFFCFCFF"/>
        <color rgb="FF63BE7B"/>
      </colorScale>
    </cfRule>
    <cfRule type="colorScale" priority="1673">
      <colorScale>
        <cfvo type="min"/>
        <cfvo type="max"/>
        <color rgb="FFFCFCFF"/>
        <color rgb="FF63BE7B"/>
      </colorScale>
    </cfRule>
    <cfRule type="colorScale" priority="1805">
      <colorScale>
        <cfvo type="min"/>
        <cfvo type="max"/>
        <color rgb="FFFCFCFF"/>
        <color rgb="FF63BE7B"/>
      </colorScale>
    </cfRule>
  </conditionalFormatting>
  <conditionalFormatting sqref="G2:G15">
    <cfRule type="colorScale" priority="18">
      <colorScale>
        <cfvo type="min"/>
        <cfvo type="max"/>
        <color rgb="FFFCFCFF"/>
        <color rgb="FF63BE7B"/>
      </colorScale>
    </cfRule>
  </conditionalFormatting>
  <conditionalFormatting sqref="G4">
    <cfRule type="colorScale" priority="1327">
      <colorScale>
        <cfvo type="min"/>
        <cfvo type="max"/>
        <color rgb="FFFCFCFF"/>
        <color rgb="FF63BE7B"/>
      </colorScale>
    </cfRule>
    <cfRule type="colorScale" priority="1347">
      <colorScale>
        <cfvo type="min"/>
        <cfvo type="max"/>
        <color rgb="FFFCFCFF"/>
        <color rgb="FF63BE7B"/>
      </colorScale>
    </cfRule>
    <cfRule type="colorScale" priority="1378">
      <colorScale>
        <cfvo type="min"/>
        <cfvo type="max"/>
        <color rgb="FFFCFCFF"/>
        <color rgb="FF63BE7B"/>
      </colorScale>
    </cfRule>
    <cfRule type="colorScale" priority="1379">
      <colorScale>
        <cfvo type="min"/>
        <cfvo type="percentile" val="50"/>
        <cfvo type="max"/>
        <color rgb="FFF8696B"/>
        <color rgb="FFFCFCFF"/>
        <color rgb="FF63BE7B"/>
      </colorScale>
    </cfRule>
    <cfRule type="colorScale" priority="1380">
      <colorScale>
        <cfvo type="min"/>
        <cfvo type="percentile" val="50"/>
        <cfvo type="max"/>
        <color rgb="FFF8696B"/>
        <color rgb="FFFCFCFF"/>
        <color rgb="FF63BE7B"/>
      </colorScale>
    </cfRule>
  </conditionalFormatting>
  <conditionalFormatting sqref="G5">
    <cfRule type="colorScale" priority="553">
      <colorScale>
        <cfvo type="min"/>
        <cfvo type="max"/>
        <color rgb="FFFCFCFF"/>
        <color rgb="FF63BE7B"/>
      </colorScale>
    </cfRule>
    <cfRule type="colorScale" priority="554">
      <colorScale>
        <cfvo type="min"/>
        <cfvo type="percentile" val="50"/>
        <cfvo type="max"/>
        <color rgb="FFF8696B"/>
        <color rgb="FFFCFCFF"/>
        <color rgb="FF63BE7B"/>
      </colorScale>
    </cfRule>
    <cfRule type="colorScale" priority="555">
      <colorScale>
        <cfvo type="min"/>
        <cfvo type="max"/>
        <color rgb="FFFCFCFF"/>
        <color rgb="FF63BE7B"/>
      </colorScale>
    </cfRule>
    <cfRule type="colorScale" priority="556">
      <colorScale>
        <cfvo type="min"/>
        <cfvo type="max"/>
        <color rgb="FFFCFCFF"/>
        <color rgb="FF63BE7B"/>
      </colorScale>
    </cfRule>
    <cfRule type="colorScale" priority="557">
      <colorScale>
        <cfvo type="min"/>
        <cfvo type="percentile" val="50"/>
        <cfvo type="max"/>
        <color rgb="FFF8696B"/>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CFCFF"/>
        <color rgb="FF63BE7B"/>
      </colorScale>
    </cfRule>
    <cfRule type="colorScale" priority="691">
      <colorScale>
        <cfvo type="min"/>
        <cfvo type="max"/>
        <color rgb="FFFCFCFF"/>
        <color rgb="FF63BE7B"/>
      </colorScale>
    </cfRule>
  </conditionalFormatting>
  <conditionalFormatting sqref="G6">
    <cfRule type="colorScale" priority="390">
      <colorScale>
        <cfvo type="min"/>
        <cfvo type="max"/>
        <color rgb="FFFCFCFF"/>
        <color rgb="FF63BE7B"/>
      </colorScale>
    </cfRule>
    <cfRule type="colorScale" priority="391">
      <colorScale>
        <cfvo type="min"/>
        <cfvo type="percentile" val="50"/>
        <cfvo type="max"/>
        <color rgb="FFF8696B"/>
        <color rgb="FFFCFCFF"/>
        <color rgb="FF63BE7B"/>
      </colorScale>
    </cfRule>
    <cfRule type="colorScale" priority="392">
      <colorScale>
        <cfvo type="min"/>
        <cfvo type="max"/>
        <color rgb="FFFCFCFF"/>
        <color rgb="FF63BE7B"/>
      </colorScale>
    </cfRule>
    <cfRule type="colorScale" priority="393">
      <colorScale>
        <cfvo type="min"/>
        <cfvo type="max"/>
        <color rgb="FFFCFCFF"/>
        <color rgb="FF63BE7B"/>
      </colorScale>
    </cfRule>
    <cfRule type="colorScale" priority="394">
      <colorScale>
        <cfvo type="min"/>
        <cfvo type="percentile" val="50"/>
        <cfvo type="max"/>
        <color rgb="FFF8696B"/>
        <color rgb="FFFCFCFF"/>
        <color rgb="FF63BE7B"/>
      </colorScale>
    </cfRule>
    <cfRule type="colorScale" priority="500">
      <colorScale>
        <cfvo type="min"/>
        <cfvo type="max"/>
        <color rgb="FFFCFCFF"/>
        <color rgb="FF63BE7B"/>
      </colorScale>
    </cfRule>
    <cfRule type="colorScale" priority="501">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G7:G15">
    <cfRule type="colorScale" priority="176">
      <colorScale>
        <cfvo type="min"/>
        <cfvo type="max"/>
        <color rgb="FFFCFCFF"/>
        <color rgb="FF63BE7B"/>
      </colorScale>
    </cfRule>
    <cfRule type="colorScale" priority="206">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fRule type="colorScale" priority="209">
      <colorScale>
        <cfvo type="min"/>
        <cfvo type="percentile" val="50"/>
        <cfvo type="max"/>
        <color rgb="FFF8696B"/>
        <color rgb="FFFCFCFF"/>
        <color rgb="FF63BE7B"/>
      </colorScale>
    </cfRule>
    <cfRule type="colorScale" priority="210">
      <colorScale>
        <cfvo type="min"/>
        <cfvo type="max"/>
        <color rgb="FFFCFCFF"/>
        <color rgb="FF63BE7B"/>
      </colorScale>
    </cfRule>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fRule type="colorScale" priority="338">
      <colorScale>
        <cfvo type="min"/>
        <cfvo type="max"/>
        <color rgb="FFFCFCFF"/>
        <color rgb="FF63BE7B"/>
      </colorScale>
    </cfRule>
    <cfRule type="colorScale" priority="339">
      <colorScale>
        <cfvo type="min"/>
        <cfvo type="percentile" val="50"/>
        <cfvo type="max"/>
        <color rgb="FFF8696B"/>
        <color rgb="FFFCFCFF"/>
        <color rgb="FF63BE7B"/>
      </colorScale>
    </cfRule>
    <cfRule type="colorScale" priority="362">
      <colorScale>
        <cfvo type="min"/>
        <cfvo type="max"/>
        <color rgb="FFFCFCFF"/>
        <color rgb="FF63BE7B"/>
      </colorScale>
    </cfRule>
  </conditionalFormatting>
  <conditionalFormatting sqref="G16:N1048576">
    <cfRule type="colorScale" priority="1320">
      <colorScale>
        <cfvo type="min"/>
        <cfvo type="percentile" val="50"/>
        <cfvo type="max"/>
        <color rgb="FFF8696B"/>
        <color rgb="FFFCFCFF"/>
        <color rgb="FF63BE7B"/>
      </colorScale>
    </cfRule>
  </conditionalFormatting>
  <conditionalFormatting sqref="H1">
    <cfRule type="colorScale" priority="1319">
      <colorScale>
        <cfvo type="min"/>
        <cfvo type="percentile" val="50"/>
        <cfvo type="max"/>
        <color rgb="FFF8696B"/>
        <color rgb="FFFCFCFF"/>
        <color rgb="FF63BE7B"/>
      </colorScale>
    </cfRule>
  </conditionalFormatting>
  <conditionalFormatting sqref="H2:H3">
    <cfRule type="colorScale" priority="1467">
      <colorScale>
        <cfvo type="min"/>
        <cfvo type="percentile" val="50"/>
        <cfvo type="max"/>
        <color rgb="FFF8696B"/>
        <color rgb="FFFCFCFF"/>
        <color rgb="FF63BE7B"/>
      </colorScale>
    </cfRule>
    <cfRule type="colorScale" priority="1468">
      <colorScale>
        <cfvo type="min"/>
        <cfvo type="percentile" val="50"/>
        <cfvo type="max"/>
        <color rgb="FFF8696B"/>
        <color rgb="FFFCFCFF"/>
        <color rgb="FF5A8AC6"/>
      </colorScale>
    </cfRule>
    <cfRule type="colorScale" priority="1469">
      <colorScale>
        <cfvo type="min"/>
        <cfvo type="percentile" val="50"/>
        <cfvo type="max"/>
        <color rgb="FFF8696B"/>
        <color rgb="FFFCFCFF"/>
        <color rgb="FF63BE7B"/>
      </colorScale>
    </cfRule>
    <cfRule type="colorScale" priority="1470">
      <colorScale>
        <cfvo type="min"/>
        <cfvo type="max"/>
        <color rgb="FFFCFCFF"/>
        <color rgb="FF63BE7B"/>
      </colorScale>
    </cfRule>
    <cfRule type="colorScale" priority="1471">
      <colorScale>
        <cfvo type="min"/>
        <cfvo type="percentile" val="50"/>
        <cfvo type="max"/>
        <color rgb="FFF8696B"/>
        <color rgb="FFFCFCFF"/>
        <color rgb="FF63BE7B"/>
      </colorScale>
    </cfRule>
    <cfRule type="colorScale" priority="1618">
      <colorScale>
        <cfvo type="min"/>
        <cfvo type="percentile" val="50"/>
        <cfvo type="max"/>
        <color rgb="FFF8696B"/>
        <color rgb="FFFCFCFF"/>
        <color rgb="FF63BE7B"/>
      </colorScale>
    </cfRule>
    <cfRule type="colorScale" priority="1619">
      <colorScale>
        <cfvo type="min"/>
        <cfvo type="max"/>
        <color rgb="FFFCFCFF"/>
        <color rgb="FF63BE7B"/>
      </colorScale>
    </cfRule>
    <cfRule type="colorScale" priority="1620">
      <colorScale>
        <cfvo type="min"/>
        <cfvo type="percentile" val="50"/>
        <cfvo type="max"/>
        <color rgb="FFF8696B"/>
        <color rgb="FFFCFCFF"/>
        <color rgb="FF63BE7B"/>
      </colorScale>
    </cfRule>
  </conditionalFormatting>
  <conditionalFormatting sqref="H2:H4">
    <cfRule type="colorScale" priority="1521">
      <colorScale>
        <cfvo type="min"/>
        <cfvo type="percentile" val="50"/>
        <cfvo type="max"/>
        <color rgb="FFF8696B"/>
        <color rgb="FFFCFCFF"/>
        <color rgb="FF63BE7B"/>
      </colorScale>
    </cfRule>
    <cfRule type="colorScale" priority="1684">
      <colorScale>
        <cfvo type="min"/>
        <cfvo type="max"/>
        <color rgb="FFFCFCFF"/>
        <color rgb="FF63BE7B"/>
      </colorScale>
    </cfRule>
    <cfRule type="colorScale" priority="1806">
      <colorScale>
        <cfvo type="min"/>
        <cfvo type="max"/>
        <color rgb="FFFCFCFF"/>
        <color rgb="FF63BE7B"/>
      </colorScale>
    </cfRule>
  </conditionalFormatting>
  <conditionalFormatting sqref="H2:H15">
    <cfRule type="colorScale" priority="17">
      <colorScale>
        <cfvo type="min"/>
        <cfvo type="max"/>
        <color rgb="FFFCFCFF"/>
        <color rgb="FF63BE7B"/>
      </colorScale>
    </cfRule>
  </conditionalFormatting>
  <conditionalFormatting sqref="H4">
    <cfRule type="colorScale" priority="1328">
      <colorScale>
        <cfvo type="min"/>
        <cfvo type="max"/>
        <color rgb="FFFCFCFF"/>
        <color rgb="FF63BE7B"/>
      </colorScale>
    </cfRule>
    <cfRule type="colorScale" priority="1329">
      <colorScale>
        <cfvo type="min"/>
        <cfvo type="percentile" val="50"/>
        <cfvo type="max"/>
        <color rgb="FFF8696B"/>
        <color rgb="FFFCFCFF"/>
        <color rgb="FF63BE7B"/>
      </colorScale>
    </cfRule>
    <cfRule type="colorScale" priority="1343">
      <colorScale>
        <cfvo type="min"/>
        <cfvo type="percentile" val="50"/>
        <cfvo type="max"/>
        <color rgb="FFF8696B"/>
        <color rgb="FFFCFCFF"/>
        <color rgb="FF5A8AC6"/>
      </colorScale>
    </cfRule>
    <cfRule type="colorScale" priority="1348">
      <colorScale>
        <cfvo type="min"/>
        <cfvo type="percentile" val="50"/>
        <cfvo type="max"/>
        <color rgb="FFF8696B"/>
        <color rgb="FFFCFCFF"/>
        <color rgb="FF63BE7B"/>
      </colorScale>
    </cfRule>
    <cfRule type="colorScale" priority="1349">
      <colorScale>
        <cfvo type="min"/>
        <cfvo type="max"/>
        <color rgb="FFFCFCFF"/>
        <color rgb="FF63BE7B"/>
      </colorScale>
    </cfRule>
    <cfRule type="colorScale" priority="1350">
      <colorScale>
        <cfvo type="min"/>
        <cfvo type="percentile" val="50"/>
        <cfvo type="max"/>
        <color rgb="FFF8696B"/>
        <color rgb="FFFCFCFF"/>
        <color rgb="FF63BE7B"/>
      </colorScale>
    </cfRule>
    <cfRule type="colorScale" priority="1381">
      <colorScale>
        <cfvo type="min"/>
        <cfvo type="max"/>
        <color rgb="FFFCFCFF"/>
        <color rgb="FF63BE7B"/>
      </colorScale>
    </cfRule>
    <cfRule type="colorScale" priority="1450">
      <colorScale>
        <cfvo type="min"/>
        <cfvo type="percentile" val="50"/>
        <cfvo type="max"/>
        <color rgb="FFF8696B"/>
        <color rgb="FFFCFCFF"/>
        <color rgb="FF63BE7B"/>
      </colorScale>
    </cfRule>
    <cfRule type="colorScale" priority="1451">
      <colorScale>
        <cfvo type="min"/>
        <cfvo type="max"/>
        <color rgb="FFFCFCFF"/>
        <color rgb="FF63BE7B"/>
      </colorScale>
    </cfRule>
  </conditionalFormatting>
  <conditionalFormatting sqref="H5">
    <cfRule type="colorScale" priority="562">
      <colorScale>
        <cfvo type="min"/>
        <cfvo type="percentile" val="50"/>
        <cfvo type="max"/>
        <color rgb="FFF8696B"/>
        <color rgb="FFFCFCFF"/>
        <color rgb="FF63BE7B"/>
      </colorScale>
    </cfRule>
    <cfRule type="colorScale" priority="563">
      <colorScale>
        <cfvo type="min"/>
        <cfvo type="percentile" val="50"/>
        <cfvo type="max"/>
        <color rgb="FFF8696B"/>
        <color rgb="FFFCFCFF"/>
        <color rgb="FF63BE7B"/>
      </colorScale>
    </cfRule>
    <cfRule type="colorScale" priority="564">
      <colorScale>
        <cfvo type="min"/>
        <cfvo type="max"/>
        <color rgb="FFFCFCFF"/>
        <color rgb="FF63BE7B"/>
      </colorScale>
    </cfRule>
    <cfRule type="colorScale" priority="565">
      <colorScale>
        <cfvo type="min"/>
        <cfvo type="percentile" val="50"/>
        <cfvo type="max"/>
        <color rgb="FFF8696B"/>
        <color rgb="FFFCFCFF"/>
        <color rgb="FF5A8AC6"/>
      </colorScale>
    </cfRule>
    <cfRule type="colorScale" priority="566">
      <colorScale>
        <cfvo type="min"/>
        <cfvo type="percentile" val="50"/>
        <cfvo type="max"/>
        <color rgb="FFF8696B"/>
        <color rgb="FFFCFCFF"/>
        <color rgb="FF63BE7B"/>
      </colorScale>
    </cfRule>
    <cfRule type="colorScale" priority="567">
      <colorScale>
        <cfvo type="min"/>
        <cfvo type="max"/>
        <color rgb="FFFCFCFF"/>
        <color rgb="FF63BE7B"/>
      </colorScale>
    </cfRule>
    <cfRule type="colorScale" priority="568">
      <colorScale>
        <cfvo type="min"/>
        <cfvo type="percentile" val="50"/>
        <cfvo type="max"/>
        <color rgb="FFF8696B"/>
        <color rgb="FFFCFCFF"/>
        <color rgb="FF63BE7B"/>
      </colorScale>
    </cfRule>
    <cfRule type="colorScale" priority="686">
      <colorScale>
        <cfvo type="min"/>
        <cfvo type="max"/>
        <color rgb="FFFCFCFF"/>
        <color rgb="FF63BE7B"/>
      </colorScale>
    </cfRule>
  </conditionalFormatting>
  <conditionalFormatting sqref="H6">
    <cfRule type="colorScale" priority="399">
      <colorScale>
        <cfvo type="min"/>
        <cfvo type="percentile" val="50"/>
        <cfvo type="max"/>
        <color rgb="FFF8696B"/>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fRule type="colorScale" priority="402">
      <colorScale>
        <cfvo type="min"/>
        <cfvo type="percentile" val="50"/>
        <cfvo type="max"/>
        <color rgb="FFF8696B"/>
        <color rgb="FFFCFCFF"/>
        <color rgb="FF5A8AC6"/>
      </colorScale>
    </cfRule>
    <cfRule type="colorScale" priority="403">
      <colorScale>
        <cfvo type="min"/>
        <cfvo type="percentile" val="50"/>
        <cfvo type="max"/>
        <color rgb="FFF8696B"/>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519">
      <colorScale>
        <cfvo type="min"/>
        <cfvo type="max"/>
        <color rgb="FFFCFCFF"/>
        <color rgb="FF63BE7B"/>
      </colorScale>
    </cfRule>
  </conditionalFormatting>
  <conditionalFormatting sqref="H7:H15">
    <cfRule type="colorScale" priority="177">
      <colorScale>
        <cfvo type="min"/>
        <cfvo type="percentile" val="50"/>
        <cfvo type="max"/>
        <color rgb="FFF8696B"/>
        <color rgb="FFFCFCFF"/>
        <color rgb="FF63BE7B"/>
      </colorScale>
    </cfRule>
    <cfRule type="colorScale" priority="178">
      <colorScale>
        <cfvo type="min"/>
        <cfvo type="max"/>
        <color rgb="FFFCFCFF"/>
        <color rgb="FF63BE7B"/>
      </colorScale>
    </cfRule>
    <cfRule type="colorScale" priority="190">
      <colorScale>
        <cfvo type="min"/>
        <cfvo type="percentile" val="50"/>
        <cfvo type="max"/>
        <color rgb="FFF8696B"/>
        <color rgb="FFFCFCFF"/>
        <color rgb="FF63BE7B"/>
      </colorScale>
    </cfRule>
    <cfRule type="colorScale" priority="191">
      <colorScale>
        <cfvo type="min"/>
        <cfvo type="max"/>
        <color rgb="FFFCFCFF"/>
        <color rgb="FF63BE7B"/>
      </colorScale>
    </cfRule>
    <cfRule type="colorScale" priority="192">
      <colorScale>
        <cfvo type="min"/>
        <cfvo type="percentile" val="50"/>
        <cfvo type="max"/>
        <color rgb="FFF8696B"/>
        <color rgb="FFFCFCFF"/>
        <color rgb="FF63BE7B"/>
      </colorScale>
    </cfRule>
    <cfRule type="colorScale" priority="194">
      <colorScale>
        <cfvo type="min"/>
        <cfvo type="percentile" val="50"/>
        <cfvo type="max"/>
        <color rgb="FFF8696B"/>
        <color rgb="FFFCFCFF"/>
        <color rgb="FF5A8AC6"/>
      </colorScale>
    </cfRule>
    <cfRule type="colorScale" priority="211">
      <colorScale>
        <cfvo type="min"/>
        <cfvo type="percentile" val="50"/>
        <cfvo type="max"/>
        <color rgb="FFF8696B"/>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fRule type="colorScale" priority="286">
      <colorScale>
        <cfvo type="min"/>
        <cfvo type="max"/>
        <color rgb="FFFCFCFF"/>
        <color rgb="FF63BE7B"/>
      </colorScale>
    </cfRule>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fRule type="colorScale" priority="318">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H16:H1048576 H1">
    <cfRule type="colorScale" priority="1321">
      <colorScale>
        <cfvo type="min"/>
        <cfvo type="percentile" val="50"/>
        <cfvo type="max"/>
        <color rgb="FFF8696B"/>
        <color rgb="FFFCFCFF"/>
        <color rgb="FF5A8AC6"/>
      </colorScale>
    </cfRule>
  </conditionalFormatting>
  <conditionalFormatting sqref="I2:I3">
    <cfRule type="colorScale" priority="1473">
      <colorScale>
        <cfvo type="min"/>
        <cfvo type="percentile" val="50"/>
        <cfvo type="max"/>
        <color rgb="FFF8696B"/>
        <color rgb="FFFCFCFF"/>
        <color rgb="FF63BE7B"/>
      </colorScale>
    </cfRule>
    <cfRule type="colorScale" priority="1474">
      <colorScale>
        <cfvo type="min"/>
        <cfvo type="percentile" val="50"/>
        <cfvo type="max"/>
        <color rgb="FFF8696B"/>
        <color rgb="FFFCFCFF"/>
        <color rgb="FF5A8AC6"/>
      </colorScale>
    </cfRule>
    <cfRule type="colorScale" priority="1475">
      <colorScale>
        <cfvo type="min"/>
        <cfvo type="percentile" val="50"/>
        <cfvo type="max"/>
        <color rgb="FFF8696B"/>
        <color rgb="FFFCFCFF"/>
        <color rgb="FF63BE7B"/>
      </colorScale>
    </cfRule>
    <cfRule type="colorScale" priority="1476">
      <colorScale>
        <cfvo type="min"/>
        <cfvo type="max"/>
        <color rgb="FFFCFCFF"/>
        <color rgb="FF63BE7B"/>
      </colorScale>
    </cfRule>
    <cfRule type="colorScale" priority="1477">
      <colorScale>
        <cfvo type="min"/>
        <cfvo type="percentile" val="50"/>
        <cfvo type="max"/>
        <color rgb="FFF8696B"/>
        <color rgb="FFFCFCFF"/>
        <color rgb="FF63BE7B"/>
      </colorScale>
    </cfRule>
    <cfRule type="colorScale" priority="1621">
      <colorScale>
        <cfvo type="min"/>
        <cfvo type="percentile" val="50"/>
        <cfvo type="max"/>
        <color rgb="FFF8696B"/>
        <color rgb="FFFCFCFF"/>
        <color rgb="FF63BE7B"/>
      </colorScale>
    </cfRule>
    <cfRule type="colorScale" priority="1622">
      <colorScale>
        <cfvo type="min"/>
        <cfvo type="max"/>
        <color rgb="FFFCFCFF"/>
        <color rgb="FF63BE7B"/>
      </colorScale>
    </cfRule>
    <cfRule type="colorScale" priority="1623">
      <colorScale>
        <cfvo type="min"/>
        <cfvo type="percentile" val="50"/>
        <cfvo type="max"/>
        <color rgb="FFF8696B"/>
        <color rgb="FFFCFCFF"/>
        <color rgb="FF63BE7B"/>
      </colorScale>
    </cfRule>
  </conditionalFormatting>
  <conditionalFormatting sqref="I2:I4">
    <cfRule type="colorScale" priority="1522">
      <colorScale>
        <cfvo type="min"/>
        <cfvo type="percentile" val="50"/>
        <cfvo type="max"/>
        <color rgb="FFF8696B"/>
        <color rgb="FFFCFCFF"/>
        <color rgb="FF63BE7B"/>
      </colorScale>
    </cfRule>
    <cfRule type="colorScale" priority="1685">
      <colorScale>
        <cfvo type="min"/>
        <cfvo type="max"/>
        <color rgb="FFFCFCFF"/>
        <color rgb="FF63BE7B"/>
      </colorScale>
    </cfRule>
    <cfRule type="colorScale" priority="1807">
      <colorScale>
        <cfvo type="min"/>
        <cfvo type="max"/>
        <color rgb="FFFCFCFF"/>
        <color rgb="FF63BE7B"/>
      </colorScale>
    </cfRule>
  </conditionalFormatting>
  <conditionalFormatting sqref="I2:I15">
    <cfRule type="colorScale" priority="16">
      <colorScale>
        <cfvo type="min"/>
        <cfvo type="max"/>
        <color rgb="FFFCFCFF"/>
        <color rgb="FF63BE7B"/>
      </colorScale>
    </cfRule>
  </conditionalFormatting>
  <conditionalFormatting sqref="I4">
    <cfRule type="colorScale" priority="1334">
      <colorScale>
        <cfvo type="min"/>
        <cfvo type="max"/>
        <color rgb="FFFCFCFF"/>
        <color rgb="FF63BE7B"/>
      </colorScale>
    </cfRule>
    <cfRule type="colorScale" priority="1335">
      <colorScale>
        <cfvo type="min"/>
        <cfvo type="percentile" val="50"/>
        <cfvo type="max"/>
        <color rgb="FFF8696B"/>
        <color rgb="FFFCFCFF"/>
        <color rgb="FF63BE7B"/>
      </colorScale>
    </cfRule>
    <cfRule type="colorScale" priority="1382">
      <colorScale>
        <cfvo type="min"/>
        <cfvo type="percentile" val="50"/>
        <cfvo type="max"/>
        <color rgb="FFF8696B"/>
        <color rgb="FFFCFCFF"/>
        <color rgb="FF63BE7B"/>
      </colorScale>
    </cfRule>
    <cfRule type="colorScale" priority="1383">
      <colorScale>
        <cfvo type="min"/>
        <cfvo type="max"/>
        <color rgb="FFFCFCFF"/>
        <color rgb="FF63BE7B"/>
      </colorScale>
    </cfRule>
    <cfRule type="colorScale" priority="1384">
      <colorScale>
        <cfvo type="min"/>
        <cfvo type="percentile" val="50"/>
        <cfvo type="max"/>
        <color rgb="FFF8696B"/>
        <color rgb="FFFCFCFF"/>
        <color rgb="FF63BE7B"/>
      </colorScale>
    </cfRule>
    <cfRule type="colorScale" priority="1385">
      <colorScale>
        <cfvo type="min"/>
        <cfvo type="max"/>
        <color rgb="FFFCFCFF"/>
        <color rgb="FF63BE7B"/>
      </colorScale>
    </cfRule>
    <cfRule type="colorScale" priority="1386">
      <colorScale>
        <cfvo type="min"/>
        <cfvo type="percentile" val="50"/>
        <cfvo type="max"/>
        <color rgb="FFF8696B"/>
        <color rgb="FFFCFCFF"/>
        <color rgb="FF63BE7B"/>
      </colorScale>
    </cfRule>
    <cfRule type="colorScale" priority="1387">
      <colorScale>
        <cfvo type="min"/>
        <cfvo type="percentile" val="50"/>
        <cfvo type="max"/>
        <color rgb="FFF8696B"/>
        <color rgb="FFFCFCFF"/>
        <color rgb="FF5A8AC6"/>
      </colorScale>
    </cfRule>
    <cfRule type="colorScale" priority="1388">
      <colorScale>
        <cfvo type="min"/>
        <cfvo type="percentile" val="50"/>
        <cfvo type="max"/>
        <color rgb="FFF8696B"/>
        <color rgb="FFFCFCFF"/>
        <color rgb="FF63BE7B"/>
      </colorScale>
    </cfRule>
    <cfRule type="colorScale" priority="1389">
      <colorScale>
        <cfvo type="min"/>
        <cfvo type="percentile" val="50"/>
        <cfvo type="max"/>
        <color rgb="FFF8696B"/>
        <color rgb="FFFCFCFF"/>
        <color rgb="FF63BE7B"/>
      </colorScale>
    </cfRule>
    <cfRule type="colorScale" priority="1390">
      <colorScale>
        <cfvo type="min"/>
        <cfvo type="max"/>
        <color rgb="FFFCFCFF"/>
        <color rgb="FF63BE7B"/>
      </colorScale>
    </cfRule>
    <cfRule type="colorScale" priority="1391">
      <colorScale>
        <cfvo type="min"/>
        <cfvo type="percentile" val="50"/>
        <cfvo type="max"/>
        <color rgb="FFF8696B"/>
        <color rgb="FFFCFCFF"/>
        <color rgb="FF63BE7B"/>
      </colorScale>
    </cfRule>
    <cfRule type="colorScale" priority="1392">
      <colorScale>
        <cfvo type="min"/>
        <cfvo type="percentile" val="50"/>
        <cfvo type="max"/>
        <color rgb="FFF8696B"/>
        <color rgb="FFFCFCFF"/>
        <color rgb="FF63BE7B"/>
      </colorScale>
    </cfRule>
    <cfRule type="colorScale" priority="1393">
      <colorScale>
        <cfvo type="min"/>
        <cfvo type="max"/>
        <color rgb="FFFCFCFF"/>
        <color rgb="FF63BE7B"/>
      </colorScale>
    </cfRule>
  </conditionalFormatting>
  <conditionalFormatting sqref="I5">
    <cfRule type="colorScale" priority="569">
      <colorScale>
        <cfvo type="min"/>
        <cfvo type="percentile" val="50"/>
        <cfvo type="max"/>
        <color rgb="FFF8696B"/>
        <color rgb="FFFCFCFF"/>
        <color rgb="FF63BE7B"/>
      </colorScale>
    </cfRule>
    <cfRule type="colorScale" priority="570">
      <colorScale>
        <cfvo type="min"/>
        <cfvo type="max"/>
        <color rgb="FFFCFCFF"/>
        <color rgb="FF63BE7B"/>
      </colorScale>
    </cfRule>
    <cfRule type="colorScale" priority="571">
      <colorScale>
        <cfvo type="min"/>
        <cfvo type="percentile" val="50"/>
        <cfvo type="max"/>
        <color rgb="FFF8696B"/>
        <color rgb="FFFCFCFF"/>
        <color rgb="FF63BE7B"/>
      </colorScale>
    </cfRule>
    <cfRule type="colorScale" priority="687">
      <colorScale>
        <cfvo type="min"/>
        <cfvo type="max"/>
        <color rgb="FFFCFCFF"/>
        <color rgb="FF63BE7B"/>
      </colorScale>
    </cfRule>
  </conditionalFormatting>
  <conditionalFormatting sqref="I6">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fRule type="colorScale" priority="408">
      <colorScale>
        <cfvo type="min"/>
        <cfvo type="percentile" val="50"/>
        <cfvo type="max"/>
        <color rgb="FFF8696B"/>
        <color rgb="FFFCFCFF"/>
        <color rgb="FF63BE7B"/>
      </colorScale>
    </cfRule>
    <cfRule type="colorScale" priority="520">
      <colorScale>
        <cfvo type="min"/>
        <cfvo type="max"/>
        <color rgb="FFFCFCFF"/>
        <color rgb="FF63BE7B"/>
      </colorScale>
    </cfRule>
  </conditionalFormatting>
  <conditionalFormatting sqref="I7:I15">
    <cfRule type="colorScale" priority="179">
      <colorScale>
        <cfvo type="min"/>
        <cfvo type="percentile" val="50"/>
        <cfvo type="max"/>
        <color rgb="FFF8696B"/>
        <color rgb="FFFCFCFF"/>
        <color rgb="FF63BE7B"/>
      </colorScale>
    </cfRule>
    <cfRule type="colorScale" priority="180">
      <colorScale>
        <cfvo type="min"/>
        <cfvo type="max"/>
        <color rgb="FFFCFCFF"/>
        <color rgb="FF63BE7B"/>
      </colorScale>
    </cfRule>
    <cfRule type="colorScale" priority="214">
      <colorScale>
        <cfvo type="min"/>
        <cfvo type="percentile" val="50"/>
        <cfvo type="max"/>
        <color rgb="FFF8696B"/>
        <color rgb="FFFCFCFF"/>
        <color rgb="FF63BE7B"/>
      </colorScale>
    </cfRule>
    <cfRule type="colorScale" priority="215">
      <colorScale>
        <cfvo type="min"/>
        <cfvo type="max"/>
        <color rgb="FFFCFCFF"/>
        <color rgb="FF63BE7B"/>
      </colorScale>
    </cfRule>
    <cfRule type="colorScale" priority="216">
      <colorScale>
        <cfvo type="min"/>
        <cfvo type="percentile" val="50"/>
        <cfvo type="max"/>
        <color rgb="FFF8696B"/>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percentile" val="50"/>
        <cfvo type="max"/>
        <color rgb="FFF8696B"/>
        <color rgb="FFFCFCFF"/>
        <color rgb="FF5A8AC6"/>
      </colorScale>
    </cfRule>
    <cfRule type="colorScale" priority="219">
      <colorScale>
        <cfvo type="min"/>
        <cfvo type="percentile" val="50"/>
        <cfvo type="max"/>
        <color rgb="FFF8696B"/>
        <color rgb="FFFCFCFF"/>
        <color rgb="FF63BE7B"/>
      </colorScale>
    </cfRule>
    <cfRule type="colorScale" priority="220">
      <colorScale>
        <cfvo type="min"/>
        <cfvo type="percentile" val="50"/>
        <cfvo type="max"/>
        <color rgb="FFF8696B"/>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fRule type="colorScale" priority="287">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max"/>
        <color rgb="FFFCFCFF"/>
        <color rgb="FF63BE7B"/>
      </colorScale>
    </cfRule>
    <cfRule type="colorScale" priority="319">
      <colorScale>
        <cfvo type="min"/>
        <cfvo type="percentile" val="50"/>
        <cfvo type="max"/>
        <color rgb="FFF8696B"/>
        <color rgb="FFFCFCFF"/>
        <color rgb="FF63BE7B"/>
      </colorScale>
    </cfRule>
    <cfRule type="colorScale" priority="358">
      <colorScale>
        <cfvo type="min"/>
        <cfvo type="max"/>
        <color rgb="FFFCFCFF"/>
        <color rgb="FF63BE7B"/>
      </colorScale>
    </cfRule>
  </conditionalFormatting>
  <conditionalFormatting sqref="I5:J5 N5">
    <cfRule type="colorScale" priority="572">
      <colorScale>
        <cfvo type="min"/>
        <cfvo type="percentile" val="50"/>
        <cfvo type="max"/>
        <color rgb="FFF8696B"/>
        <color rgb="FFFCFCFF"/>
        <color rgb="FF63BE7B"/>
      </colorScale>
    </cfRule>
    <cfRule type="colorScale" priority="573">
      <colorScale>
        <cfvo type="min"/>
        <cfvo type="max"/>
        <color rgb="FFFCFCFF"/>
        <color rgb="FF63BE7B"/>
      </colorScale>
    </cfRule>
    <cfRule type="colorScale" priority="594">
      <colorScale>
        <cfvo type="min"/>
        <cfvo type="percentile" val="50"/>
        <cfvo type="max"/>
        <color rgb="FFF8696B"/>
        <color rgb="FFFCFCFF"/>
        <color rgb="FF63BE7B"/>
      </colorScale>
    </cfRule>
    <cfRule type="colorScale" priority="613">
      <colorScale>
        <cfvo type="min"/>
        <cfvo type="percentile" val="50"/>
        <cfvo type="max"/>
        <color rgb="FFF8696B"/>
        <color rgb="FFFCFCFF"/>
        <color rgb="FF5A8AC6"/>
      </colorScale>
    </cfRule>
    <cfRule type="colorScale" priority="614">
      <colorScale>
        <cfvo type="min"/>
        <cfvo type="percentile" val="50"/>
        <cfvo type="max"/>
        <color rgb="FFF8696B"/>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CFCFF"/>
        <color rgb="FF63BE7B"/>
      </colorScale>
    </cfRule>
  </conditionalFormatting>
  <conditionalFormatting sqref="I6:J6 N6">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fRule type="colorScale" priority="431">
      <colorScale>
        <cfvo type="min"/>
        <cfvo type="percentile" val="50"/>
        <cfvo type="max"/>
        <color rgb="FFF8696B"/>
        <color rgb="FFFCFCFF"/>
        <color rgb="FF63BE7B"/>
      </colorScale>
    </cfRule>
    <cfRule type="colorScale" priority="450">
      <colorScale>
        <cfvo type="min"/>
        <cfvo type="percentile" val="50"/>
        <cfvo type="max"/>
        <color rgb="FFF8696B"/>
        <color rgb="FFFCFCFF"/>
        <color rgb="FF5A8AC6"/>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fRule type="colorScale" priority="453">
      <colorScale>
        <cfvo type="min"/>
        <cfvo type="percentile" val="50"/>
        <cfvo type="max"/>
        <color rgb="FFF8696B"/>
        <color rgb="FFFCFCFF"/>
        <color rgb="FF63BE7B"/>
      </colorScale>
    </cfRule>
  </conditionalFormatting>
  <conditionalFormatting sqref="I1:N1 G1">
    <cfRule type="colorScale" priority="1322">
      <colorScale>
        <cfvo type="min"/>
        <cfvo type="percentile" val="50"/>
        <cfvo type="max"/>
        <color rgb="FFF8696B"/>
        <color rgb="FFFCFCFF"/>
        <color rgb="FF63BE7B"/>
      </colorScale>
    </cfRule>
  </conditionalFormatting>
  <conditionalFormatting sqref="J2:J3">
    <cfRule type="colorScale" priority="1209">
      <colorScale>
        <cfvo type="min"/>
        <cfvo type="max"/>
        <color rgb="FFFCFCFF"/>
        <color rgb="FF63BE7B"/>
      </colorScale>
    </cfRule>
    <cfRule type="colorScale" priority="1503">
      <colorScale>
        <cfvo type="min"/>
        <cfvo type="max"/>
        <color rgb="FFFCFCFF"/>
        <color rgb="FF63BE7B"/>
      </colorScale>
    </cfRule>
    <cfRule type="colorScale" priority="1654">
      <colorScale>
        <cfvo type="min"/>
        <cfvo type="percentile" val="50"/>
        <cfvo type="max"/>
        <color rgb="FFF8696B"/>
        <color rgb="FFFCFCFF"/>
        <color rgb="FF63BE7B"/>
      </colorScale>
    </cfRule>
    <cfRule type="colorScale" priority="1655">
      <colorScale>
        <cfvo type="min"/>
        <cfvo type="max"/>
        <color rgb="FFFCFCFF"/>
        <color rgb="FF63BE7B"/>
      </colorScale>
    </cfRule>
    <cfRule type="colorScale" priority="1656">
      <colorScale>
        <cfvo type="min"/>
        <cfvo type="max"/>
        <color rgb="FFFCFCFF"/>
        <color rgb="FF63BE7B"/>
      </colorScale>
    </cfRule>
    <cfRule type="colorScale" priority="1657">
      <colorScale>
        <cfvo type="min"/>
        <cfvo type="percentile" val="50"/>
        <cfvo type="max"/>
        <color rgb="FFF8696B"/>
        <color rgb="FFFCFCFF"/>
        <color rgb="FF63BE7B"/>
      </colorScale>
    </cfRule>
    <cfRule type="colorScale" priority="1658">
      <colorScale>
        <cfvo type="min"/>
        <cfvo type="max"/>
        <color rgb="FFFCFCFF"/>
        <color rgb="FF63BE7B"/>
      </colorScale>
    </cfRule>
  </conditionalFormatting>
  <conditionalFormatting sqref="J2:J4">
    <cfRule type="colorScale" priority="1599">
      <colorScale>
        <cfvo type="min"/>
        <cfvo type="max"/>
        <color rgb="FFFCFCFF"/>
        <color rgb="FF63BE7B"/>
      </colorScale>
    </cfRule>
    <cfRule type="colorScale" priority="1600">
      <colorScale>
        <cfvo type="min"/>
        <cfvo type="percentile" val="50"/>
        <cfvo type="max"/>
        <color rgb="FFF8696B"/>
        <color rgb="FFFCFCFF"/>
        <color rgb="FF63BE7B"/>
      </colorScale>
    </cfRule>
    <cfRule type="colorScale" priority="1678">
      <colorScale>
        <cfvo type="min"/>
        <cfvo type="percentile" val="50"/>
        <cfvo type="max"/>
        <color rgb="FFF8696B"/>
        <color rgb="FFFCFCFF"/>
        <color rgb="FF63BE7B"/>
      </colorScale>
    </cfRule>
    <cfRule type="colorScale" priority="1679">
      <colorScale>
        <cfvo type="min"/>
        <cfvo type="max"/>
        <color rgb="FFFCFCFF"/>
        <color rgb="FF63BE7B"/>
      </colorScale>
    </cfRule>
    <cfRule type="colorScale" priority="1808">
      <colorScale>
        <cfvo type="min"/>
        <cfvo type="max"/>
        <color rgb="FFFCFCFF"/>
        <color rgb="FF63BE7B"/>
      </colorScale>
    </cfRule>
  </conditionalFormatting>
  <conditionalFormatting sqref="J2:J15">
    <cfRule type="colorScale" priority="15">
      <colorScale>
        <cfvo type="min"/>
        <cfvo type="max"/>
        <color rgb="FFFCFCFF"/>
        <color rgb="FF63BE7B"/>
      </colorScale>
    </cfRule>
  </conditionalFormatting>
  <conditionalFormatting sqref="J4">
    <cfRule type="colorScale" priority="1336">
      <colorScale>
        <cfvo type="min"/>
        <cfvo type="max"/>
        <color rgb="FFFCFCFF"/>
        <color rgb="FF63BE7B"/>
      </colorScale>
    </cfRule>
    <cfRule type="colorScale" priority="1454">
      <colorScale>
        <cfvo type="min"/>
        <cfvo type="max"/>
        <color rgb="FFFCFCFF"/>
        <color rgb="FF63BE7B"/>
      </colorScale>
    </cfRule>
    <cfRule type="colorScale" priority="1455">
      <colorScale>
        <cfvo type="min"/>
        <cfvo type="max"/>
        <color rgb="FFFCFCFF"/>
        <color rgb="FF63BE7B"/>
      </colorScale>
    </cfRule>
    <cfRule type="colorScale" priority="1456">
      <colorScale>
        <cfvo type="min"/>
        <cfvo type="percentile" val="50"/>
        <cfvo type="max"/>
        <color rgb="FFF8696B"/>
        <color rgb="FFFCFCFF"/>
        <color rgb="FF63BE7B"/>
      </colorScale>
    </cfRule>
    <cfRule type="colorScale" priority="1457">
      <colorScale>
        <cfvo type="min"/>
        <cfvo type="percentile" val="50"/>
        <cfvo type="max"/>
        <color rgb="FFF8696B"/>
        <color rgb="FFFCFCFF"/>
        <color rgb="FF63BE7B"/>
      </colorScale>
    </cfRule>
  </conditionalFormatting>
  <conditionalFormatting sqref="J5">
    <cfRule type="colorScale" priority="583">
      <colorScale>
        <cfvo type="min"/>
        <cfvo type="percentile" val="50"/>
        <cfvo type="max"/>
        <color rgb="FFF8696B"/>
        <color rgb="FFFCFCFF"/>
        <color rgb="FF63BE7B"/>
      </colorScale>
    </cfRule>
    <cfRule type="colorScale" priority="584">
      <colorScale>
        <cfvo type="min"/>
        <cfvo type="max"/>
        <color rgb="FFFCFCFF"/>
        <color rgb="FF63BE7B"/>
      </colorScale>
    </cfRule>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fRule type="colorScale" priority="663">
      <colorScale>
        <cfvo type="min"/>
        <cfvo type="max"/>
        <color rgb="FFFCFCFF"/>
        <color rgb="FF63BE7B"/>
      </colorScale>
    </cfRule>
    <cfRule type="colorScale" priority="669">
      <colorScale>
        <cfvo type="min"/>
        <cfvo type="max"/>
        <color rgb="FFFCFCFF"/>
        <color rgb="FF63BE7B"/>
      </colorScale>
    </cfRule>
    <cfRule type="colorScale" priority="670">
      <colorScale>
        <cfvo type="min"/>
        <cfvo type="percentile" val="50"/>
        <cfvo type="max"/>
        <color rgb="FFF8696B"/>
        <color rgb="FFFCFCFF"/>
        <color rgb="FF63BE7B"/>
      </colorScale>
    </cfRule>
    <cfRule type="colorScale" priority="692">
      <colorScale>
        <cfvo type="min"/>
        <cfvo type="max"/>
        <color rgb="FFFCFCFF"/>
        <color rgb="FF63BE7B"/>
      </colorScale>
    </cfRule>
  </conditionalFormatting>
  <conditionalFormatting sqref="J6">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fRule type="colorScale" priority="496">
      <colorScale>
        <cfvo type="min"/>
        <cfvo type="max"/>
        <color rgb="FFFCFCFF"/>
        <color rgb="FF63BE7B"/>
      </colorScale>
    </cfRule>
    <cfRule type="colorScale" priority="502">
      <colorScale>
        <cfvo type="min"/>
        <cfvo type="max"/>
        <color rgb="FFFCFCFF"/>
        <color rgb="FF63BE7B"/>
      </colorScale>
    </cfRule>
    <cfRule type="colorScale" priority="503">
      <colorScale>
        <cfvo type="min"/>
        <cfvo type="percentile" val="50"/>
        <cfvo type="max"/>
        <color rgb="FFF8696B"/>
        <color rgb="FFFCFCFF"/>
        <color rgb="FF63BE7B"/>
      </colorScale>
    </cfRule>
    <cfRule type="colorScale" priority="525">
      <colorScale>
        <cfvo type="min"/>
        <cfvo type="max"/>
        <color rgb="FFFCFCFF"/>
        <color rgb="FF63BE7B"/>
      </colorScale>
    </cfRule>
  </conditionalFormatting>
  <conditionalFormatting sqref="J7:J15">
    <cfRule type="colorScale" priority="163">
      <colorScale>
        <cfvo type="min"/>
        <cfvo type="max"/>
        <color rgb="FFFCFCFF"/>
        <color rgb="FF63BE7B"/>
      </colorScale>
    </cfRule>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max"/>
        <color rgb="FFFCFCFF"/>
        <color rgb="FF63BE7B"/>
      </colorScale>
    </cfRule>
    <cfRule type="colorScale" priority="340">
      <colorScale>
        <cfvo type="min"/>
        <cfvo type="max"/>
        <color rgb="FFFCFCFF"/>
        <color rgb="FF63BE7B"/>
      </colorScale>
    </cfRule>
    <cfRule type="colorScale" priority="341">
      <colorScale>
        <cfvo type="min"/>
        <cfvo type="percentile" val="50"/>
        <cfvo type="max"/>
        <color rgb="FFF8696B"/>
        <color rgb="FFFCFCFF"/>
        <color rgb="FF63BE7B"/>
      </colorScale>
    </cfRule>
    <cfRule type="colorScale" priority="363">
      <colorScale>
        <cfvo type="min"/>
        <cfvo type="max"/>
        <color rgb="FFFCFCFF"/>
        <color rgb="FF63BE7B"/>
      </colorScale>
    </cfRule>
  </conditionalFormatting>
  <conditionalFormatting sqref="K2:K3">
    <cfRule type="colorScale" priority="1604">
      <colorScale>
        <cfvo type="min"/>
        <cfvo type="percentile" val="50"/>
        <cfvo type="max"/>
        <color rgb="FFF8696B"/>
        <color rgb="FFFCFCFF"/>
        <color rgb="FF63BE7B"/>
      </colorScale>
    </cfRule>
  </conditionalFormatting>
  <conditionalFormatting sqref="K2:K4">
    <cfRule type="colorScale" priority="1592">
      <colorScale>
        <cfvo type="min"/>
        <cfvo type="percentile" val="50"/>
        <cfvo type="max"/>
        <color rgb="FFF8696B"/>
        <color rgb="FFFCFCFF"/>
        <color rgb="FF63BE7B"/>
      </colorScale>
    </cfRule>
    <cfRule type="colorScale" priority="1686">
      <colorScale>
        <cfvo type="min"/>
        <cfvo type="max"/>
        <color rgb="FFFCFCFF"/>
        <color rgb="FF63BE7B"/>
      </colorScale>
    </cfRule>
    <cfRule type="colorScale" priority="1809">
      <colorScale>
        <cfvo type="min"/>
        <cfvo type="max"/>
        <color rgb="FFFCFCFF"/>
        <color rgb="FF63BE7B"/>
      </colorScale>
    </cfRule>
  </conditionalFormatting>
  <conditionalFormatting sqref="K2:K15">
    <cfRule type="colorScale" priority="14">
      <colorScale>
        <cfvo type="min"/>
        <cfvo type="max"/>
        <color rgb="FFFCFCFF"/>
        <color rgb="FF63BE7B"/>
      </colorScale>
    </cfRule>
  </conditionalFormatting>
  <conditionalFormatting sqref="K4">
    <cfRule type="colorScale" priority="1394">
      <colorScale>
        <cfvo type="min"/>
        <cfvo type="percentile" val="50"/>
        <cfvo type="max"/>
        <color rgb="FFF8696B"/>
        <color rgb="FFFCFCFF"/>
        <color rgb="FF63BE7B"/>
      </colorScale>
    </cfRule>
    <cfRule type="colorScale" priority="1395">
      <colorScale>
        <cfvo type="min"/>
        <cfvo type="max"/>
        <color rgb="FFFCFCFF"/>
        <color rgb="FF63BE7B"/>
      </colorScale>
    </cfRule>
    <cfRule type="colorScale" priority="1396">
      <colorScale>
        <cfvo type="min"/>
        <cfvo type="percentile" val="50"/>
        <cfvo type="max"/>
        <color rgb="FFF8696B"/>
        <color rgb="FFFCFCFF"/>
        <color rgb="FF63BE7B"/>
      </colorScale>
    </cfRule>
  </conditionalFormatting>
  <conditionalFormatting sqref="K5">
    <cfRule type="colorScale" priority="587">
      <colorScale>
        <cfvo type="min"/>
        <cfvo type="percentile" val="50"/>
        <cfvo type="max"/>
        <color rgb="FFF8696B"/>
        <color rgb="FFFCFCFF"/>
        <color rgb="FF63BE7B"/>
      </colorScale>
    </cfRule>
    <cfRule type="colorScale" priority="688">
      <colorScale>
        <cfvo type="min"/>
        <cfvo type="max"/>
        <color rgb="FFFCFCFF"/>
        <color rgb="FF63BE7B"/>
      </colorScale>
    </cfRule>
  </conditionalFormatting>
  <conditionalFormatting sqref="K6">
    <cfRule type="colorScale" priority="424">
      <colorScale>
        <cfvo type="min"/>
        <cfvo type="percentile" val="50"/>
        <cfvo type="max"/>
        <color rgb="FFF8696B"/>
        <color rgb="FFFCFCFF"/>
        <color rgb="FF63BE7B"/>
      </colorScale>
    </cfRule>
    <cfRule type="colorScale" priority="521">
      <colorScale>
        <cfvo type="min"/>
        <cfvo type="max"/>
        <color rgb="FFFCFCFF"/>
        <color rgb="FF63BE7B"/>
      </colorScale>
    </cfRule>
  </conditionalFormatting>
  <conditionalFormatting sqref="K7:K15">
    <cfRule type="colorScale" priority="225">
      <colorScale>
        <cfvo type="min"/>
        <cfvo type="percentile" val="50"/>
        <cfvo type="max"/>
        <color rgb="FFF8696B"/>
        <color rgb="FFFCFCFF"/>
        <color rgb="FF63BE7B"/>
      </colorScale>
    </cfRule>
    <cfRule type="colorScale" priority="288">
      <colorScale>
        <cfvo type="min"/>
        <cfvo type="max"/>
        <color rgb="FFFCFCFF"/>
        <color rgb="FF63BE7B"/>
      </colorScale>
    </cfRule>
    <cfRule type="colorScale" priority="289">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fRule type="colorScale" priority="320">
      <colorScale>
        <cfvo type="min"/>
        <cfvo type="percentile" val="50"/>
        <cfvo type="max"/>
        <color rgb="FFF8696B"/>
        <color rgb="FFFCFCFF"/>
        <color rgb="FF63BE7B"/>
      </colorScale>
    </cfRule>
    <cfRule type="colorScale" priority="359">
      <colorScale>
        <cfvo type="min"/>
        <cfvo type="max"/>
        <color rgb="FFFCFCFF"/>
        <color rgb="FF63BE7B"/>
      </colorScale>
    </cfRule>
  </conditionalFormatting>
  <conditionalFormatting sqref="K2:L2">
    <cfRule type="colorScale" priority="1246">
      <colorScale>
        <cfvo type="min"/>
        <cfvo type="max"/>
        <color rgb="FFFCFCFF"/>
        <color rgb="FF63BE7B"/>
      </colorScale>
    </cfRule>
    <cfRule type="colorScale" priority="1472">
      <colorScale>
        <cfvo type="min"/>
        <cfvo type="max"/>
        <color rgb="FFFCFCFF"/>
        <color rgb="FF63BE7B"/>
      </colorScale>
    </cfRule>
  </conditionalFormatting>
  <conditionalFormatting sqref="K2:L3">
    <cfRule type="colorScale" priority="1624">
      <colorScale>
        <cfvo type="min"/>
        <cfvo type="percentile" val="50"/>
        <cfvo type="max"/>
        <color rgb="FFF8696B"/>
        <color rgb="FFFCFCFF"/>
        <color rgb="FF63BE7B"/>
      </colorScale>
    </cfRule>
    <cfRule type="colorScale" priority="1625">
      <colorScale>
        <cfvo type="min"/>
        <cfvo type="max"/>
        <color rgb="FFFCFCFF"/>
        <color rgb="FF63BE7B"/>
      </colorScale>
    </cfRule>
  </conditionalFormatting>
  <conditionalFormatting sqref="K3:L3">
    <cfRule type="colorScale" priority="700">
      <colorScale>
        <cfvo type="min"/>
        <cfvo type="max"/>
        <color rgb="FFFCFCFF"/>
        <color rgb="FF63BE7B"/>
      </colorScale>
    </cfRule>
    <cfRule type="colorScale" priority="702">
      <colorScale>
        <cfvo type="min"/>
        <cfvo type="max"/>
        <color rgb="FFFCFCFF"/>
        <color rgb="FF63BE7B"/>
      </colorScale>
    </cfRule>
  </conditionalFormatting>
  <conditionalFormatting sqref="K4:L4">
    <cfRule type="colorScale" priority="1330">
      <colorScale>
        <cfvo type="min"/>
        <cfvo type="max"/>
        <color rgb="FFFCFCFF"/>
        <color rgb="FF63BE7B"/>
      </colorScale>
    </cfRule>
    <cfRule type="colorScale" priority="1397">
      <colorScale>
        <cfvo type="min"/>
        <cfvo type="max"/>
        <color rgb="FFFCFCFF"/>
        <color rgb="FF63BE7B"/>
      </colorScale>
    </cfRule>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onditionalFormatting>
  <conditionalFormatting sqref="K5:L5">
    <cfRule type="colorScale" priority="529">
      <colorScale>
        <cfvo type="min"/>
        <cfvo type="max"/>
        <color rgb="FFFCFCFF"/>
        <color rgb="FF63BE7B"/>
      </colorScale>
    </cfRule>
    <cfRule type="colorScale" priority="534">
      <colorScale>
        <cfvo type="min"/>
        <cfvo type="max"/>
        <color rgb="FFFCFCFF"/>
        <color rgb="FF63BE7B"/>
      </colorScale>
    </cfRule>
    <cfRule type="colorScale" priority="535">
      <colorScale>
        <cfvo type="min"/>
        <cfvo type="max"/>
        <color rgb="FFFCFCFF"/>
        <color rgb="FF63BE7B"/>
      </colorScale>
    </cfRule>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onditionalFormatting>
  <conditionalFormatting sqref="K6:L6">
    <cfRule type="colorScale" priority="368">
      <colorScale>
        <cfvo type="min"/>
        <cfvo type="max"/>
        <color rgb="FFFCFCFF"/>
        <color rgb="FF63BE7B"/>
      </colorScale>
    </cfRule>
    <cfRule type="colorScale" priority="377">
      <colorScale>
        <cfvo type="min"/>
        <cfvo type="percentile" val="50"/>
        <cfvo type="max"/>
        <color rgb="FFF8696B"/>
        <color rgb="FFFCFCFF"/>
        <color rgb="FF63BE7B"/>
      </colorScale>
    </cfRule>
    <cfRule type="colorScale" priority="378">
      <colorScale>
        <cfvo type="min"/>
        <cfvo type="max"/>
        <color rgb="FFFCFCFF"/>
        <color rgb="FF63BE7B"/>
      </colorScale>
    </cfRule>
  </conditionalFormatting>
  <conditionalFormatting sqref="K7:L9">
    <cfRule type="colorScale" priority="181">
      <colorScale>
        <cfvo type="min"/>
        <cfvo type="max"/>
        <color rgb="FFFCFCFF"/>
        <color rgb="FF63BE7B"/>
      </colorScale>
    </cfRule>
    <cfRule type="colorScale" priority="226">
      <colorScale>
        <cfvo type="min"/>
        <cfvo type="max"/>
        <color rgb="FFFCFCFF"/>
        <color rgb="FF63BE7B"/>
      </colorScale>
    </cfRule>
    <cfRule type="colorScale" priority="227">
      <colorScale>
        <cfvo type="min"/>
        <cfvo type="percentile" val="50"/>
        <cfvo type="max"/>
        <color rgb="FFF8696B"/>
        <color rgb="FFFCFCFF"/>
        <color rgb="FF63BE7B"/>
      </colorScale>
    </cfRule>
    <cfRule type="colorScale" priority="228">
      <colorScale>
        <cfvo type="min"/>
        <cfvo type="max"/>
        <color rgb="FFFCFCFF"/>
        <color rgb="FF63BE7B"/>
      </colorScale>
    </cfRule>
  </conditionalFormatting>
  <conditionalFormatting sqref="K10:L10">
    <cfRule type="colorScale" priority="131">
      <colorScale>
        <cfvo type="min"/>
        <cfvo type="max"/>
        <color rgb="FFFCFCFF"/>
        <color rgb="FF63BE7B"/>
      </colorScale>
    </cfRule>
    <cfRule type="colorScale" priority="134">
      <colorScale>
        <cfvo type="min"/>
        <cfvo type="max"/>
        <color rgb="FFFCFCFF"/>
        <color rgb="FF63BE7B"/>
      </colorScale>
    </cfRule>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onditionalFormatting>
  <conditionalFormatting sqref="K11:L11">
    <cfRule type="colorScale" priority="111">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fRule type="colorScale" priority="116">
      <colorScale>
        <cfvo type="min"/>
        <cfvo type="max"/>
        <color rgb="FFFCFCFF"/>
        <color rgb="FF63BE7B"/>
      </colorScale>
    </cfRule>
  </conditionalFormatting>
  <conditionalFormatting sqref="K12:L12">
    <cfRule type="colorScale" priority="91">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onditionalFormatting>
  <conditionalFormatting sqref="K13:L13">
    <cfRule type="colorScale" priority="71">
      <colorScale>
        <cfvo type="min"/>
        <cfvo type="max"/>
        <color rgb="FFFCFCFF"/>
        <color rgb="FF63BE7B"/>
      </colorScale>
    </cfRule>
    <cfRule type="colorScale" priority="74">
      <colorScale>
        <cfvo type="min"/>
        <cfvo type="max"/>
        <color rgb="FFFCFCFF"/>
        <color rgb="FF63BE7B"/>
      </colorScale>
    </cfRule>
    <cfRule type="colorScale" priority="75">
      <colorScale>
        <cfvo type="min"/>
        <cfvo type="percentile" val="50"/>
        <cfvo type="max"/>
        <color rgb="FFF8696B"/>
        <color rgb="FFFCFCFF"/>
        <color rgb="FF63BE7B"/>
      </colorScale>
    </cfRule>
    <cfRule type="colorScale" priority="76">
      <colorScale>
        <cfvo type="min"/>
        <cfvo type="max"/>
        <color rgb="FFFCFCFF"/>
        <color rgb="FF63BE7B"/>
      </colorScale>
    </cfRule>
  </conditionalFormatting>
  <conditionalFormatting sqref="K14:L14">
    <cfRule type="colorScale" priority="51">
      <colorScale>
        <cfvo type="min"/>
        <cfvo type="max"/>
        <color rgb="FFFCFCFF"/>
        <color rgb="FF63BE7B"/>
      </colorScale>
    </cfRule>
    <cfRule type="colorScale" priority="54">
      <colorScale>
        <cfvo type="min"/>
        <cfvo type="max"/>
        <color rgb="FFFCFCFF"/>
        <color rgb="FF63BE7B"/>
      </colorScale>
    </cfRule>
    <cfRule type="colorScale" priority="55">
      <colorScale>
        <cfvo type="min"/>
        <cfvo type="percentile" val="50"/>
        <cfvo type="max"/>
        <color rgb="FFF8696B"/>
        <color rgb="FFFCFCFF"/>
        <color rgb="FF63BE7B"/>
      </colorScale>
    </cfRule>
    <cfRule type="colorScale" priority="56">
      <colorScale>
        <cfvo type="min"/>
        <cfvo type="max"/>
        <color rgb="FFFCFCFF"/>
        <color rgb="FF63BE7B"/>
      </colorScale>
    </cfRule>
  </conditionalFormatting>
  <conditionalFormatting sqref="K15:L15">
    <cfRule type="colorScale" priority="31">
      <colorScale>
        <cfvo type="min"/>
        <cfvo type="max"/>
        <color rgb="FFFCFCFF"/>
        <color rgb="FF63BE7B"/>
      </colorScale>
    </cfRule>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onditionalFormatting>
  <conditionalFormatting sqref="L2:L3">
    <cfRule type="colorScale" priority="1605">
      <colorScale>
        <cfvo type="min"/>
        <cfvo type="percentile" val="50"/>
        <cfvo type="max"/>
        <color rgb="FFF8696B"/>
        <color rgb="FFFCFCFF"/>
        <color rgb="FF63BE7B"/>
      </colorScale>
    </cfRule>
  </conditionalFormatting>
  <conditionalFormatting sqref="L2:L4">
    <cfRule type="colorScale" priority="1593">
      <colorScale>
        <cfvo type="min"/>
        <cfvo type="percentile" val="50"/>
        <cfvo type="max"/>
        <color rgb="FFF8696B"/>
        <color rgb="FFFCFCFF"/>
        <color rgb="FF63BE7B"/>
      </colorScale>
    </cfRule>
    <cfRule type="colorScale" priority="1687">
      <colorScale>
        <cfvo type="min"/>
        <cfvo type="max"/>
        <color rgb="FFFCFCFF"/>
        <color rgb="FF63BE7B"/>
      </colorScale>
    </cfRule>
    <cfRule type="colorScale" priority="1810">
      <colorScale>
        <cfvo type="min"/>
        <cfvo type="max"/>
        <color rgb="FFFCFCFF"/>
        <color rgb="FF63BE7B"/>
      </colorScale>
    </cfRule>
  </conditionalFormatting>
  <conditionalFormatting sqref="L2:L15">
    <cfRule type="colorScale" priority="13">
      <colorScale>
        <cfvo type="min"/>
        <cfvo type="max"/>
        <color rgb="FFFCFCFF"/>
        <color rgb="FF63BE7B"/>
      </colorScale>
    </cfRule>
  </conditionalFormatting>
  <conditionalFormatting sqref="L4">
    <cfRule type="colorScale" priority="1400">
      <colorScale>
        <cfvo type="min"/>
        <cfvo type="percentile" val="50"/>
        <cfvo type="max"/>
        <color rgb="FFF8696B"/>
        <color rgb="FFFCFCFF"/>
        <color rgb="FF63BE7B"/>
      </colorScale>
    </cfRule>
    <cfRule type="colorScale" priority="1401">
      <colorScale>
        <cfvo type="min"/>
        <cfvo type="max"/>
        <color rgb="FFFCFCFF"/>
        <color rgb="FF63BE7B"/>
      </colorScale>
    </cfRule>
    <cfRule type="colorScale" priority="1402">
      <colorScale>
        <cfvo type="min"/>
        <cfvo type="percentile" val="50"/>
        <cfvo type="max"/>
        <color rgb="FFF8696B"/>
        <color rgb="FFFCFCFF"/>
        <color rgb="FF63BE7B"/>
      </colorScale>
    </cfRule>
  </conditionalFormatting>
  <conditionalFormatting sqref="L5">
    <cfRule type="colorScale" priority="588">
      <colorScale>
        <cfvo type="min"/>
        <cfvo type="percentile" val="50"/>
        <cfvo type="max"/>
        <color rgb="FFF8696B"/>
        <color rgb="FFFCFCFF"/>
        <color rgb="FF63BE7B"/>
      </colorScale>
    </cfRule>
    <cfRule type="colorScale" priority="689">
      <colorScale>
        <cfvo type="min"/>
        <cfvo type="max"/>
        <color rgb="FFFCFCFF"/>
        <color rgb="FF63BE7B"/>
      </colorScale>
    </cfRule>
  </conditionalFormatting>
  <conditionalFormatting sqref="L6">
    <cfRule type="colorScale" priority="425">
      <colorScale>
        <cfvo type="min"/>
        <cfvo type="percentile" val="50"/>
        <cfvo type="max"/>
        <color rgb="FFF8696B"/>
        <color rgb="FFFCFCFF"/>
        <color rgb="FF63BE7B"/>
      </colorScale>
    </cfRule>
    <cfRule type="colorScale" priority="522">
      <colorScale>
        <cfvo type="min"/>
        <cfvo type="max"/>
        <color rgb="FFFCFCFF"/>
        <color rgb="FF63BE7B"/>
      </colorScale>
    </cfRule>
  </conditionalFormatting>
  <conditionalFormatting sqref="L7:L15">
    <cfRule type="colorScale" priority="229">
      <colorScale>
        <cfvo type="min"/>
        <cfvo type="percentile" val="50"/>
        <cfvo type="max"/>
        <color rgb="FFF8696B"/>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CFCFF"/>
        <color rgb="FF63BE7B"/>
      </colorScale>
    </cfRule>
    <cfRule type="colorScale" priority="309">
      <colorScale>
        <cfvo type="min"/>
        <cfvo type="percentile" val="50"/>
        <cfvo type="max"/>
        <color rgb="FFF8696B"/>
        <color rgb="FFFCFCFF"/>
        <color rgb="FF63BE7B"/>
      </colorScale>
    </cfRule>
    <cfRule type="colorScale" priority="321">
      <colorScale>
        <cfvo type="min"/>
        <cfvo type="percentile" val="50"/>
        <cfvo type="max"/>
        <color rgb="FFF8696B"/>
        <color rgb="FFFCFCFF"/>
        <color rgb="FF63BE7B"/>
      </colorScale>
    </cfRule>
    <cfRule type="colorScale" priority="360">
      <colorScale>
        <cfvo type="min"/>
        <cfvo type="max"/>
        <color rgb="FFFCFCFF"/>
        <color rgb="FF63BE7B"/>
      </colorScale>
    </cfRule>
  </conditionalFormatting>
  <conditionalFormatting sqref="M2:M3">
    <cfRule type="colorScale" priority="1504">
      <colorScale>
        <cfvo type="min"/>
        <cfvo type="max"/>
        <color rgb="FFFCFCFF"/>
        <color rgb="FF63BE7B"/>
      </colorScale>
    </cfRule>
    <cfRule type="colorScale" priority="1505">
      <colorScale>
        <cfvo type="min"/>
        <cfvo type="max"/>
        <color rgb="FFFCFCFF"/>
        <color rgb="FF63BE7B"/>
      </colorScale>
    </cfRule>
    <cfRule type="colorScale" priority="1659">
      <colorScale>
        <cfvo type="min"/>
        <cfvo type="percentile" val="50"/>
        <cfvo type="max"/>
        <color rgb="FFF8696B"/>
        <color rgb="FFFCFCFF"/>
        <color rgb="FF63BE7B"/>
      </colorScale>
    </cfRule>
    <cfRule type="colorScale" priority="1660">
      <colorScale>
        <cfvo type="min"/>
        <cfvo type="max"/>
        <color rgb="FFFCFCFF"/>
        <color rgb="FF63BE7B"/>
      </colorScale>
    </cfRule>
    <cfRule type="colorScale" priority="1661">
      <colorScale>
        <cfvo type="min"/>
        <cfvo type="max"/>
        <color rgb="FFFCFCFF"/>
        <color rgb="FF63BE7B"/>
      </colorScale>
    </cfRule>
    <cfRule type="colorScale" priority="1662">
      <colorScale>
        <cfvo type="min"/>
        <cfvo type="percentile" val="50"/>
        <cfvo type="max"/>
        <color rgb="FFF8696B"/>
        <color rgb="FFFCFCFF"/>
        <color rgb="FF63BE7B"/>
      </colorScale>
    </cfRule>
    <cfRule type="colorScale" priority="1663">
      <colorScale>
        <cfvo type="min"/>
        <cfvo type="max"/>
        <color rgb="FFFCFCFF"/>
        <color rgb="FF63BE7B"/>
      </colorScale>
    </cfRule>
  </conditionalFormatting>
  <conditionalFormatting sqref="M2:M4">
    <cfRule type="colorScale" priority="1601">
      <colorScale>
        <cfvo type="min"/>
        <cfvo type="max"/>
        <color rgb="FFFCFCFF"/>
        <color rgb="FF63BE7B"/>
      </colorScale>
    </cfRule>
    <cfRule type="colorScale" priority="1602">
      <colorScale>
        <cfvo type="min"/>
        <cfvo type="percentile" val="50"/>
        <cfvo type="max"/>
        <color rgb="FFF8696B"/>
        <color rgb="FFFCFCFF"/>
        <color rgb="FF63BE7B"/>
      </colorScale>
    </cfRule>
    <cfRule type="colorScale" priority="1680">
      <colorScale>
        <cfvo type="min"/>
        <cfvo type="percentile" val="50"/>
        <cfvo type="max"/>
        <color rgb="FFF8696B"/>
        <color rgb="FFFCFCFF"/>
        <color rgb="FF63BE7B"/>
      </colorScale>
    </cfRule>
    <cfRule type="colorScale" priority="1681">
      <colorScale>
        <cfvo type="min"/>
        <cfvo type="max"/>
        <color rgb="FFFCFCFF"/>
        <color rgb="FF63BE7B"/>
      </colorScale>
    </cfRule>
    <cfRule type="colorScale" priority="1811">
      <colorScale>
        <cfvo type="min"/>
        <cfvo type="max"/>
        <color rgb="FFFCFCFF"/>
        <color rgb="FF63BE7B"/>
      </colorScale>
    </cfRule>
  </conditionalFormatting>
  <conditionalFormatting sqref="M2:M15">
    <cfRule type="colorScale" priority="12">
      <colorScale>
        <cfvo type="min"/>
        <cfvo type="max"/>
        <color rgb="FFFCFCFF"/>
        <color rgb="FF63BE7B"/>
      </colorScale>
    </cfRule>
  </conditionalFormatting>
  <conditionalFormatting sqref="M4">
    <cfRule type="colorScale" priority="1337">
      <colorScale>
        <cfvo type="min"/>
        <cfvo type="max"/>
        <color rgb="FFFCFCFF"/>
        <color rgb="FF63BE7B"/>
      </colorScale>
    </cfRule>
    <cfRule type="colorScale" priority="1459">
      <colorScale>
        <cfvo type="min"/>
        <cfvo type="max"/>
        <color rgb="FFFCFCFF"/>
        <color rgb="FF63BE7B"/>
      </colorScale>
    </cfRule>
    <cfRule type="colorScale" priority="1460">
      <colorScale>
        <cfvo type="min"/>
        <cfvo type="max"/>
        <color rgb="FFFCFCFF"/>
        <color rgb="FF63BE7B"/>
      </colorScale>
    </cfRule>
    <cfRule type="colorScale" priority="1461">
      <colorScale>
        <cfvo type="min"/>
        <cfvo type="percentile" val="50"/>
        <cfvo type="max"/>
        <color rgb="FFF8696B"/>
        <color rgb="FFFCFCFF"/>
        <color rgb="FF63BE7B"/>
      </colorScale>
    </cfRule>
    <cfRule type="colorScale" priority="1462">
      <colorScale>
        <cfvo type="min"/>
        <cfvo type="percentile" val="50"/>
        <cfvo type="max"/>
        <color rgb="FFF8696B"/>
        <color rgb="FFFCFCFF"/>
        <color rgb="FF63BE7B"/>
      </colorScale>
    </cfRule>
  </conditionalFormatting>
  <conditionalFormatting sqref="M5">
    <cfRule type="colorScale" priority="589">
      <colorScale>
        <cfvo type="min"/>
        <cfvo type="max"/>
        <color rgb="FFFCFCFF"/>
        <color rgb="FF63BE7B"/>
      </colorScale>
    </cfRule>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fRule type="colorScale" priority="593">
      <colorScale>
        <cfvo type="min"/>
        <cfvo type="percentile" val="50"/>
        <cfvo type="max"/>
        <color rgb="FFF8696B"/>
        <color rgb="FFFCFCFF"/>
        <color rgb="FF63BE7B"/>
      </colorScale>
    </cfRule>
    <cfRule type="colorScale" priority="671">
      <colorScale>
        <cfvo type="min"/>
        <cfvo type="max"/>
        <color rgb="FFFCFCFF"/>
        <color rgb="FF63BE7B"/>
      </colorScale>
    </cfRule>
    <cfRule type="colorScale" priority="672">
      <colorScale>
        <cfvo type="min"/>
        <cfvo type="percentile" val="50"/>
        <cfvo type="max"/>
        <color rgb="FFF8696B"/>
        <color rgb="FFFCFCFF"/>
        <color rgb="FF63BE7B"/>
      </colorScale>
    </cfRule>
    <cfRule type="colorScale" priority="693">
      <colorScale>
        <cfvo type="min"/>
        <cfvo type="max"/>
        <color rgb="FFFCFCFF"/>
        <color rgb="FF63BE7B"/>
      </colorScale>
    </cfRule>
  </conditionalFormatting>
  <conditionalFormatting sqref="M6">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CFCFF"/>
        <color rgb="FF63BE7B"/>
      </colorScale>
    </cfRule>
    <cfRule type="colorScale" priority="504">
      <colorScale>
        <cfvo type="min"/>
        <cfvo type="max"/>
        <color rgb="FFFCFCFF"/>
        <color rgb="FF63BE7B"/>
      </colorScale>
    </cfRule>
    <cfRule type="colorScale" priority="505">
      <colorScale>
        <cfvo type="min"/>
        <cfvo type="percentile" val="50"/>
        <cfvo type="max"/>
        <color rgb="FFF8696B"/>
        <color rgb="FFFCFCFF"/>
        <color rgb="FF63BE7B"/>
      </colorScale>
    </cfRule>
    <cfRule type="colorScale" priority="526">
      <colorScale>
        <cfvo type="min"/>
        <cfvo type="max"/>
        <color rgb="FFFCFCFF"/>
        <color rgb="FF63BE7B"/>
      </colorScale>
    </cfRule>
  </conditionalFormatting>
  <conditionalFormatting sqref="M7:M15">
    <cfRule type="colorScale" priority="276">
      <colorScale>
        <cfvo type="min"/>
        <cfvo type="max"/>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333">
      <colorScale>
        <cfvo type="min"/>
        <cfvo type="percentile" val="50"/>
        <cfvo type="max"/>
        <color rgb="FFF8696B"/>
        <color rgb="FFFCFCFF"/>
        <color rgb="FF63BE7B"/>
      </colorScale>
    </cfRule>
    <cfRule type="colorScale" priority="334">
      <colorScale>
        <cfvo type="min"/>
        <cfvo type="max"/>
        <color rgb="FFFCFCFF"/>
        <color rgb="FF63BE7B"/>
      </colorScale>
    </cfRule>
    <cfRule type="colorScale" priority="342">
      <colorScale>
        <cfvo type="min"/>
        <cfvo type="max"/>
        <color rgb="FFFCFCFF"/>
        <color rgb="FF63BE7B"/>
      </colorScale>
    </cfRule>
    <cfRule type="colorScale" priority="343">
      <colorScale>
        <cfvo type="min"/>
        <cfvo type="percentile" val="50"/>
        <cfvo type="max"/>
        <color rgb="FFF8696B"/>
        <color rgb="FFFCFCFF"/>
        <color rgb="FF63BE7B"/>
      </colorScale>
    </cfRule>
    <cfRule type="colorScale" priority="364">
      <colorScale>
        <cfvo type="min"/>
        <cfvo type="max"/>
        <color rgb="FFFCFCFF"/>
        <color rgb="FF63BE7B"/>
      </colorScale>
    </cfRule>
  </conditionalFormatting>
  <conditionalFormatting sqref="M7:N9 N10:N15">
    <cfRule type="colorScale" priority="162">
      <colorScale>
        <cfvo type="min"/>
        <cfvo type="max"/>
        <color rgb="FFFCFCFF"/>
        <color rgb="FF63BE7B"/>
      </colorScale>
    </cfRule>
  </conditionalFormatting>
  <conditionalFormatting sqref="M10:N10 N11:N15">
    <cfRule type="colorScale" priority="122">
      <colorScale>
        <cfvo type="min"/>
        <cfvo type="max"/>
        <color rgb="FFFCFCFF"/>
        <color rgb="FF63BE7B"/>
      </colorScale>
    </cfRule>
  </conditionalFormatting>
  <conditionalFormatting sqref="M11:N11 N12:N15">
    <cfRule type="colorScale" priority="102">
      <colorScale>
        <cfvo type="min"/>
        <cfvo type="max"/>
        <color rgb="FFFCFCFF"/>
        <color rgb="FF63BE7B"/>
      </colorScale>
    </cfRule>
  </conditionalFormatting>
  <conditionalFormatting sqref="M12:N12 N13:N15">
    <cfRule type="colorScale" priority="82">
      <colorScale>
        <cfvo type="min"/>
        <cfvo type="max"/>
        <color rgb="FFFCFCFF"/>
        <color rgb="FF63BE7B"/>
      </colorScale>
    </cfRule>
  </conditionalFormatting>
  <conditionalFormatting sqref="M13:N13 N14:N15">
    <cfRule type="colorScale" priority="62">
      <colorScale>
        <cfvo type="min"/>
        <cfvo type="max"/>
        <color rgb="FFFCFCFF"/>
        <color rgb="FF63BE7B"/>
      </colorScale>
    </cfRule>
  </conditionalFormatting>
  <conditionalFormatting sqref="M14:N14 N15">
    <cfRule type="colorScale" priority="42">
      <colorScale>
        <cfvo type="min"/>
        <cfvo type="max"/>
        <color rgb="FFFCFCFF"/>
        <color rgb="FF63BE7B"/>
      </colorScale>
    </cfRule>
  </conditionalFormatting>
  <conditionalFormatting sqref="M15:N15">
    <cfRule type="colorScale" priority="22">
      <colorScale>
        <cfvo type="min"/>
        <cfvo type="max"/>
        <color rgb="FFFCFCFF"/>
        <color rgb="FF63BE7B"/>
      </colorScale>
    </cfRule>
  </conditionalFormatting>
  <conditionalFormatting sqref="N2:N4">
    <cfRule type="colorScale" priority="706">
      <colorScale>
        <cfvo type="min"/>
        <cfvo type="max"/>
        <color rgb="FFFCFCFF"/>
        <color rgb="FF63BE7B"/>
      </colorScale>
    </cfRule>
    <cfRule type="colorScale" priority="707">
      <colorScale>
        <cfvo type="min"/>
        <cfvo type="percentile" val="50"/>
        <cfvo type="max"/>
        <color rgb="FFF8696B"/>
        <color rgb="FFFCFCFF"/>
        <color rgb="FF63BE7B"/>
      </colorScale>
    </cfRule>
    <cfRule type="colorScale" priority="708">
      <colorScale>
        <cfvo type="min"/>
        <cfvo type="max"/>
        <color rgb="FFFCFCFF"/>
        <color rgb="FF63BE7B"/>
      </colorScale>
    </cfRule>
    <cfRule type="colorScale" priority="709">
      <colorScale>
        <cfvo type="min"/>
        <cfvo type="max"/>
        <color rgb="FFFCFCFF"/>
        <color rgb="FF63BE7B"/>
      </colorScale>
    </cfRule>
    <cfRule type="colorScale" priority="710">
      <colorScale>
        <cfvo type="min"/>
        <cfvo type="percentile" val="50"/>
        <cfvo type="max"/>
        <color rgb="FFF8696B"/>
        <color rgb="FFFFEB84"/>
        <color rgb="FF63BE7B"/>
      </colorScale>
    </cfRule>
    <cfRule type="colorScale" priority="711">
      <colorScale>
        <cfvo type="min"/>
        <cfvo type="max"/>
        <color rgb="FFFFEF9C"/>
        <color rgb="FF63BE7B"/>
      </colorScale>
    </cfRule>
    <cfRule type="colorScale" priority="712">
      <colorScale>
        <cfvo type="min"/>
        <cfvo type="max"/>
        <color rgb="FFFCFCFF"/>
        <color rgb="FF63BE7B"/>
      </colorScale>
    </cfRule>
    <cfRule type="colorScale" priority="713">
      <colorScale>
        <cfvo type="min"/>
        <cfvo type="max"/>
        <color rgb="FFFCFCFF"/>
        <color rgb="FF63BE7B"/>
      </colorScale>
    </cfRule>
    <cfRule type="colorScale" priority="714">
      <colorScale>
        <cfvo type="min"/>
        <cfvo type="percentile" val="50"/>
        <cfvo type="max"/>
        <color rgb="FFF8696B"/>
        <color rgb="FFFFEB84"/>
        <color rgb="FF63BE7B"/>
      </colorScale>
    </cfRule>
    <cfRule type="colorScale" priority="715">
      <colorScale>
        <cfvo type="min"/>
        <cfvo type="max"/>
        <color rgb="FFFFEF9C"/>
        <color rgb="FF63BE7B"/>
      </colorScale>
    </cfRule>
    <cfRule type="colorScale" priority="716">
      <colorScale>
        <cfvo type="min"/>
        <cfvo type="max"/>
        <color rgb="FFFCFCFF"/>
        <color rgb="FF63BE7B"/>
      </colorScale>
    </cfRule>
    <cfRule type="colorScale" priority="717">
      <colorScale>
        <cfvo type="min"/>
        <cfvo type="percentile" val="50"/>
        <cfvo type="max"/>
        <color rgb="FFF8696B"/>
        <color rgb="FFFCFCFF"/>
        <color rgb="FF63BE7B"/>
      </colorScale>
    </cfRule>
    <cfRule type="colorScale" priority="718">
      <colorScale>
        <cfvo type="min"/>
        <cfvo type="percentile" val="50"/>
        <cfvo type="max"/>
        <color rgb="FFF8696B"/>
        <color rgb="FFFCFCFF"/>
        <color rgb="FF63BE7B"/>
      </colorScale>
    </cfRule>
    <cfRule type="colorScale" priority="719">
      <colorScale>
        <cfvo type="min"/>
        <cfvo type="percentile" val="50"/>
        <cfvo type="max"/>
        <color rgb="FFF8696B"/>
        <color rgb="FFFCFCFF"/>
        <color rgb="FF5A8AC6"/>
      </colorScale>
    </cfRule>
    <cfRule type="colorScale" priority="720">
      <colorScale>
        <cfvo type="min"/>
        <cfvo type="percentile" val="50"/>
        <cfvo type="max"/>
        <color rgb="FFF8696B"/>
        <color rgb="FFFCFCFF"/>
        <color rgb="FF63BE7B"/>
      </colorScale>
    </cfRule>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fRule type="colorScale" priority="723">
      <colorScale>
        <cfvo type="min"/>
        <cfvo type="percentile" val="50"/>
        <cfvo type="max"/>
        <color rgb="FFF8696B"/>
        <color rgb="FFFCFCFF"/>
        <color rgb="FF63BE7B"/>
      </colorScale>
    </cfRule>
    <cfRule type="colorScale" priority="724">
      <colorScale>
        <cfvo type="min"/>
        <cfvo type="percentile" val="50"/>
        <cfvo type="max"/>
        <color rgb="FFF8696B"/>
        <color rgb="FFFCFCFF"/>
        <color rgb="FF63BE7B"/>
      </colorScale>
    </cfRule>
    <cfRule type="colorScale" priority="725">
      <colorScale>
        <cfvo type="min"/>
        <cfvo type="max"/>
        <color rgb="FFFCFCFF"/>
        <color rgb="FF63BE7B"/>
      </colorScale>
    </cfRule>
    <cfRule type="colorScale" priority="726">
      <colorScale>
        <cfvo type="min"/>
        <cfvo type="percentile" val="50"/>
        <cfvo type="max"/>
        <color rgb="FFF8696B"/>
        <color rgb="FFFCFCFF"/>
        <color rgb="FF63BE7B"/>
      </colorScale>
    </cfRule>
    <cfRule type="colorScale" priority="727">
      <colorScale>
        <cfvo type="min"/>
        <cfvo type="max"/>
        <color rgb="FFFCFCFF"/>
        <color rgb="FF63BE7B"/>
      </colorScale>
    </cfRule>
    <cfRule type="colorScale" priority="728">
      <colorScale>
        <cfvo type="min"/>
        <cfvo type="max"/>
        <color rgb="FFFCFCFF"/>
        <color rgb="FF63BE7B"/>
      </colorScale>
    </cfRule>
    <cfRule type="colorScale" priority="729">
      <colorScale>
        <cfvo type="min"/>
        <cfvo type="percentile" val="50"/>
        <cfvo type="max"/>
        <color rgb="FFF8696B"/>
        <color rgb="FFFFEB84"/>
        <color rgb="FF63BE7B"/>
      </colorScale>
    </cfRule>
    <cfRule type="colorScale" priority="730">
      <colorScale>
        <cfvo type="min"/>
        <cfvo type="max"/>
        <color rgb="FFFFEF9C"/>
        <color rgb="FF63BE7B"/>
      </colorScale>
    </cfRule>
    <cfRule type="colorScale" priority="731">
      <colorScale>
        <cfvo type="min"/>
        <cfvo type="percentile" val="50"/>
        <cfvo type="max"/>
        <color rgb="FFF8696B"/>
        <color rgb="FFFCFCFF"/>
        <color rgb="FF63BE7B"/>
      </colorScale>
    </cfRule>
    <cfRule type="colorScale" priority="732">
      <colorScale>
        <cfvo type="min"/>
        <cfvo type="max"/>
        <color rgb="FFFCFCFF"/>
        <color rgb="FF63BE7B"/>
      </colorScale>
    </cfRule>
    <cfRule type="colorScale" priority="733">
      <colorScale>
        <cfvo type="min"/>
        <cfvo type="percentile" val="50"/>
        <cfvo type="max"/>
        <color rgb="FFF8696B"/>
        <color rgb="FFFCFCFF"/>
        <color rgb="FF63BE7B"/>
      </colorScale>
    </cfRule>
    <cfRule type="colorScale" priority="734">
      <colorScale>
        <cfvo type="min"/>
        <cfvo type="percentile" val="50"/>
        <cfvo type="max"/>
        <color rgb="FFF8696B"/>
        <color rgb="FFFCFCFF"/>
        <color rgb="FF5A8AC6"/>
      </colorScale>
    </cfRule>
    <cfRule type="colorScale" priority="735">
      <colorScale>
        <cfvo type="min"/>
        <cfvo type="percentile" val="50"/>
        <cfvo type="max"/>
        <color rgb="FFF8696B"/>
        <color rgb="FFFCFCFF"/>
        <color rgb="FF63BE7B"/>
      </colorScale>
    </cfRule>
    <cfRule type="colorScale" priority="736">
      <colorScale>
        <cfvo type="min"/>
        <cfvo type="percentile" val="50"/>
        <cfvo type="max"/>
        <color rgb="FFF8696B"/>
        <color rgb="FFFCFCFF"/>
        <color rgb="FF63BE7B"/>
      </colorScale>
    </cfRule>
    <cfRule type="colorScale" priority="737">
      <colorScale>
        <cfvo type="min"/>
        <cfvo type="max"/>
        <color rgb="FFFCFCFF"/>
        <color rgb="FF63BE7B"/>
      </colorScale>
    </cfRule>
    <cfRule type="colorScale" priority="738">
      <colorScale>
        <cfvo type="min"/>
        <cfvo type="percentile" val="50"/>
        <cfvo type="max"/>
        <color rgb="FFF8696B"/>
        <color rgb="FFFCFCFF"/>
        <color rgb="FF63BE7B"/>
      </colorScale>
    </cfRule>
    <cfRule type="colorScale" priority="739">
      <colorScale>
        <cfvo type="min"/>
        <cfvo type="max"/>
        <color rgb="FFFCFCFF"/>
        <color rgb="FF63BE7B"/>
      </colorScale>
    </cfRule>
    <cfRule type="colorScale" priority="740">
      <colorScale>
        <cfvo type="min"/>
        <cfvo type="max"/>
        <color rgb="FFFCFCFF"/>
        <color rgb="FF63BE7B"/>
      </colorScale>
    </cfRule>
    <cfRule type="colorScale" priority="741">
      <colorScale>
        <cfvo type="min"/>
        <cfvo type="max"/>
        <color rgb="FFFCFCFF"/>
        <color rgb="FF63BE7B"/>
      </colorScale>
    </cfRule>
    <cfRule type="colorScale" priority="742">
      <colorScale>
        <cfvo type="min"/>
        <cfvo type="percentile" val="50"/>
        <cfvo type="max"/>
        <color rgb="FFF8696B"/>
        <color rgb="FFFFEB84"/>
        <color rgb="FF63BE7B"/>
      </colorScale>
    </cfRule>
    <cfRule type="colorScale" priority="743">
      <colorScale>
        <cfvo type="min"/>
        <cfvo type="max"/>
        <color rgb="FFFFEF9C"/>
        <color rgb="FF63BE7B"/>
      </colorScale>
    </cfRule>
    <cfRule type="colorScale" priority="744">
      <colorScale>
        <cfvo type="min"/>
        <cfvo type="max"/>
        <color rgb="FFFCFCFF"/>
        <color rgb="FF63BE7B"/>
      </colorScale>
    </cfRule>
  </conditionalFormatting>
  <conditionalFormatting sqref="N2:N15">
    <cfRule type="colorScale" priority="11">
      <colorScale>
        <cfvo type="min"/>
        <cfvo type="max"/>
        <color rgb="FFFCFCFF"/>
        <color rgb="FF63BE7B"/>
      </colorScale>
    </cfRule>
  </conditionalFormatting>
  <conditionalFormatting sqref="N5 J5">
    <cfRule type="colorScale" priority="582">
      <colorScale>
        <cfvo type="min"/>
        <cfvo type="percentile" val="50"/>
        <cfvo type="max"/>
        <color rgb="FFF8696B"/>
        <color rgb="FFFCFCFF"/>
        <color rgb="FF63BE7B"/>
      </colorScale>
    </cfRule>
  </conditionalFormatting>
  <conditionalFormatting sqref="N5">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percentile" val="50"/>
        <cfvo type="max"/>
        <color rgb="FFF8696B"/>
        <color rgb="FFFFEB84"/>
        <color rgb="FF63BE7B"/>
      </colorScale>
    </cfRule>
    <cfRule type="colorScale" priority="561">
      <colorScale>
        <cfvo type="min"/>
        <cfvo type="max"/>
        <color rgb="FFFFEF9C"/>
        <color rgb="FF63BE7B"/>
      </colorScale>
    </cfRule>
    <cfRule type="colorScale" priority="574">
      <colorScale>
        <cfvo type="min"/>
        <cfvo type="percentile" val="50"/>
        <cfvo type="max"/>
        <color rgb="FFF8696B"/>
        <color rgb="FFFCFCFF"/>
        <color rgb="FF63BE7B"/>
      </colorScale>
    </cfRule>
    <cfRule type="colorScale" priority="575">
      <colorScale>
        <cfvo type="min"/>
        <cfvo type="max"/>
        <color rgb="FFFCFCFF"/>
        <color rgb="FF63BE7B"/>
      </colorScale>
    </cfRule>
    <cfRule type="colorScale" priority="576">
      <colorScale>
        <cfvo type="min"/>
        <cfvo type="percentile" val="50"/>
        <cfvo type="max"/>
        <color rgb="FFF8696B"/>
        <color rgb="FFFCFCFF"/>
        <color rgb="FF63BE7B"/>
      </colorScale>
    </cfRule>
    <cfRule type="colorScale" priority="577">
      <colorScale>
        <cfvo type="min"/>
        <cfvo type="percentile" val="50"/>
        <cfvo type="max"/>
        <color rgb="FFF8696B"/>
        <color rgb="FFFCFCFF"/>
        <color rgb="FF5A8AC6"/>
      </colorScale>
    </cfRule>
    <cfRule type="colorScale" priority="578">
      <colorScale>
        <cfvo type="min"/>
        <cfvo type="percentile" val="50"/>
        <cfvo type="max"/>
        <color rgb="FFF8696B"/>
        <color rgb="FFFCFCFF"/>
        <color rgb="FF63BE7B"/>
      </colorScale>
    </cfRule>
    <cfRule type="colorScale" priority="579">
      <colorScale>
        <cfvo type="min"/>
        <cfvo type="percentile" val="50"/>
        <cfvo type="max"/>
        <color rgb="FFF8696B"/>
        <color rgb="FFFCFCFF"/>
        <color rgb="FF63BE7B"/>
      </colorScale>
    </cfRule>
    <cfRule type="colorScale" priority="580">
      <colorScale>
        <cfvo type="min"/>
        <cfvo type="max"/>
        <color rgb="FFFCFCFF"/>
        <color rgb="FF63BE7B"/>
      </colorScale>
    </cfRule>
    <cfRule type="colorScale" priority="581">
      <colorScale>
        <cfvo type="min"/>
        <cfvo type="percentile" val="50"/>
        <cfvo type="max"/>
        <color rgb="FFF8696B"/>
        <color rgb="FFFCFCFF"/>
        <color rgb="FF63BE7B"/>
      </colorScale>
    </cfRule>
    <cfRule type="colorScale" priority="595">
      <colorScale>
        <cfvo type="min"/>
        <cfvo type="max"/>
        <color rgb="FFFCFCFF"/>
        <color rgb="FF63BE7B"/>
      </colorScale>
    </cfRule>
    <cfRule type="colorScale" priority="596">
      <colorScale>
        <cfvo type="min"/>
        <cfvo type="max"/>
        <color rgb="FFFCFCFF"/>
        <color rgb="FF63BE7B"/>
      </colorScale>
    </cfRule>
    <cfRule type="colorScale" priority="597">
      <colorScale>
        <cfvo type="min"/>
        <cfvo type="percentile" val="50"/>
        <cfvo type="max"/>
        <color rgb="FFF8696B"/>
        <color rgb="FFFFEB84"/>
        <color rgb="FF63BE7B"/>
      </colorScale>
    </cfRule>
    <cfRule type="colorScale" priority="598">
      <colorScale>
        <cfvo type="min"/>
        <cfvo type="max"/>
        <color rgb="FFFFEF9C"/>
        <color rgb="FF63BE7B"/>
      </colorScale>
    </cfRule>
    <cfRule type="colorScale" priority="599">
      <colorScale>
        <cfvo type="min"/>
        <cfvo type="max"/>
        <color rgb="FFFCFCFF"/>
        <color rgb="FF63BE7B"/>
      </colorScale>
    </cfRule>
    <cfRule type="colorScale" priority="600">
      <colorScale>
        <cfvo type="min"/>
        <cfvo type="percentile" val="50"/>
        <cfvo type="max"/>
        <color rgb="FFF8696B"/>
        <color rgb="FFFCFCFF"/>
        <color rgb="FF63BE7B"/>
      </colorScale>
    </cfRule>
    <cfRule type="colorScale" priority="601">
      <colorScale>
        <cfvo type="min"/>
        <cfvo type="percentile" val="50"/>
        <cfvo type="max"/>
        <color rgb="FFF8696B"/>
        <color rgb="FFFCFCFF"/>
        <color rgb="FF63BE7B"/>
      </colorScale>
    </cfRule>
    <cfRule type="colorScale" priority="602">
      <colorScale>
        <cfvo type="min"/>
        <cfvo type="percentile" val="50"/>
        <cfvo type="max"/>
        <color rgb="FFF8696B"/>
        <color rgb="FFFCFCFF"/>
        <color rgb="FF5A8AC6"/>
      </colorScale>
    </cfRule>
    <cfRule type="colorScale" priority="603">
      <colorScale>
        <cfvo type="min"/>
        <cfvo type="percentile" val="50"/>
        <cfvo type="max"/>
        <color rgb="FFF8696B"/>
        <color rgb="FFFCFCFF"/>
        <color rgb="FF63BE7B"/>
      </colorScale>
    </cfRule>
    <cfRule type="colorScale" priority="604">
      <colorScale>
        <cfvo type="min"/>
        <cfvo type="percentile" val="50"/>
        <cfvo type="max"/>
        <color rgb="FFF8696B"/>
        <color rgb="FFFCFCFF"/>
        <color rgb="FF63BE7B"/>
      </colorScale>
    </cfRule>
    <cfRule type="colorScale" priority="605">
      <colorScale>
        <cfvo type="min"/>
        <cfvo type="max"/>
        <color rgb="FFFCFCFF"/>
        <color rgb="FF63BE7B"/>
      </colorScale>
    </cfRule>
    <cfRule type="colorScale" priority="606">
      <colorScale>
        <cfvo type="min"/>
        <cfvo type="percentile" val="50"/>
        <cfvo type="max"/>
        <color rgb="FFF8696B"/>
        <color rgb="FFFCFCFF"/>
        <color rgb="FF63BE7B"/>
      </colorScale>
    </cfRule>
    <cfRule type="colorScale" priority="607">
      <colorScale>
        <cfvo type="min"/>
        <cfvo type="max"/>
        <color rgb="FFFCFCFF"/>
        <color rgb="FF63BE7B"/>
      </colorScale>
    </cfRule>
    <cfRule type="colorScale" priority="608">
      <colorScale>
        <cfvo type="min"/>
        <cfvo type="max"/>
        <color rgb="FFFCFCFF"/>
        <color rgb="FF63BE7B"/>
      </colorScale>
    </cfRule>
    <cfRule type="colorScale" priority="609">
      <colorScale>
        <cfvo type="min"/>
        <cfvo type="max"/>
        <color rgb="FFFCFCFF"/>
        <color rgb="FF63BE7B"/>
      </colorScale>
    </cfRule>
    <cfRule type="colorScale" priority="610">
      <colorScale>
        <cfvo type="min"/>
        <cfvo type="percentile" val="50"/>
        <cfvo type="max"/>
        <color rgb="FFF8696B"/>
        <color rgb="FFFFEB84"/>
        <color rgb="FF63BE7B"/>
      </colorScale>
    </cfRule>
    <cfRule type="colorScale" priority="611">
      <colorScale>
        <cfvo type="min"/>
        <cfvo type="max"/>
        <color rgb="FFFFEF9C"/>
        <color rgb="FF63BE7B"/>
      </colorScale>
    </cfRule>
    <cfRule type="colorScale" priority="612">
      <colorScale>
        <cfvo type="min"/>
        <cfvo type="max"/>
        <color rgb="FFFCFCFF"/>
        <color rgb="FF63BE7B"/>
      </colorScale>
    </cfRule>
    <cfRule type="colorScale" priority="673">
      <colorScale>
        <cfvo type="min"/>
        <cfvo type="max"/>
        <color rgb="FFFCFCFF"/>
        <color rgb="FF63BE7B"/>
      </colorScale>
    </cfRule>
    <cfRule type="colorScale" priority="674">
      <colorScale>
        <cfvo type="min"/>
        <cfvo type="percentile" val="50"/>
        <cfvo type="max"/>
        <color rgb="FFF8696B"/>
        <color rgb="FFFCFCFF"/>
        <color rgb="FF63BE7B"/>
      </colorScale>
    </cfRule>
    <cfRule type="colorScale" priority="694">
      <colorScale>
        <cfvo type="min"/>
        <cfvo type="max"/>
        <color rgb="FFFCFCFF"/>
        <color rgb="FF63BE7B"/>
      </colorScale>
    </cfRule>
    <cfRule type="colorScale" priority="695">
      <colorScale>
        <cfvo type="min"/>
        <cfvo type="percentile" val="50"/>
        <cfvo type="max"/>
        <color rgb="FFF8696B"/>
        <color rgb="FFFCFCFF"/>
        <color rgb="FF63BE7B"/>
      </colorScale>
    </cfRule>
  </conditionalFormatting>
  <conditionalFormatting sqref="J6 N6">
    <cfRule type="colorScale" priority="419">
      <colorScale>
        <cfvo type="min"/>
        <cfvo type="percentile" val="50"/>
        <cfvo type="max"/>
        <color rgb="FFF8696B"/>
        <color rgb="FFFCFCFF"/>
        <color rgb="FF63BE7B"/>
      </colorScale>
    </cfRule>
  </conditionalFormatting>
  <conditionalFormatting sqref="N6">
    <cfRule type="colorScale" priority="395">
      <colorScale>
        <cfvo type="min"/>
        <cfvo type="max"/>
        <color rgb="FFFCFCFF"/>
        <color rgb="FF63BE7B"/>
      </colorScale>
    </cfRule>
    <cfRule type="colorScale" priority="396">
      <colorScale>
        <cfvo type="min"/>
        <cfvo type="max"/>
        <color rgb="FFFCFCFF"/>
        <color rgb="FF63BE7B"/>
      </colorScale>
    </cfRule>
    <cfRule type="colorScale" priority="397">
      <colorScale>
        <cfvo type="min"/>
        <cfvo type="percentile" val="50"/>
        <cfvo type="max"/>
        <color rgb="FFF8696B"/>
        <color rgb="FFFFEB84"/>
        <color rgb="FF63BE7B"/>
      </colorScale>
    </cfRule>
    <cfRule type="colorScale" priority="398">
      <colorScale>
        <cfvo type="min"/>
        <cfvo type="max"/>
        <color rgb="FFFFEF9C"/>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percentile" val="50"/>
        <cfvo type="max"/>
        <color rgb="FFF8696B"/>
        <color rgb="FFFCFCFF"/>
        <color rgb="FF5A8AC6"/>
      </colorScale>
    </cfRule>
    <cfRule type="colorScale" priority="415">
      <colorScale>
        <cfvo type="min"/>
        <cfvo type="percentile" val="50"/>
        <cfvo type="max"/>
        <color rgb="FFF8696B"/>
        <color rgb="FFFCFCFF"/>
        <color rgb="FF63BE7B"/>
      </colorScale>
    </cfRule>
    <cfRule type="colorScale" priority="416">
      <colorScale>
        <cfvo type="min"/>
        <cfvo type="percentile" val="50"/>
        <cfvo type="max"/>
        <color rgb="FFF8696B"/>
        <color rgb="FFFCFCFF"/>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FEB84"/>
        <color rgb="FF63BE7B"/>
      </colorScale>
    </cfRule>
    <cfRule type="colorScale" priority="435">
      <colorScale>
        <cfvo type="min"/>
        <cfvo type="max"/>
        <color rgb="FFFFEF9C"/>
        <color rgb="FF63BE7B"/>
      </colorScale>
    </cfRule>
    <cfRule type="colorScale" priority="436">
      <colorScale>
        <cfvo type="min"/>
        <cfvo type="max"/>
        <color rgb="FFFCFCFF"/>
        <color rgb="FF63BE7B"/>
      </colorScale>
    </cfRule>
    <cfRule type="colorScale" priority="437">
      <colorScale>
        <cfvo type="min"/>
        <cfvo type="percentile" val="50"/>
        <cfvo type="max"/>
        <color rgb="FFF8696B"/>
        <color rgb="FFFCFCFF"/>
        <color rgb="FF63BE7B"/>
      </colorScale>
    </cfRule>
    <cfRule type="colorScale" priority="438">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5A8AC6"/>
      </colorScale>
    </cfRule>
    <cfRule type="colorScale" priority="440">
      <colorScale>
        <cfvo type="min"/>
        <cfvo type="percentile" val="50"/>
        <cfvo type="max"/>
        <color rgb="FFF8696B"/>
        <color rgb="FFFCFCFF"/>
        <color rgb="FF63BE7B"/>
      </colorScale>
    </cfRule>
    <cfRule type="colorScale" priority="441">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CFCFF"/>
        <color rgb="FF63BE7B"/>
      </colorScale>
    </cfRule>
    <cfRule type="colorScale" priority="444">
      <colorScale>
        <cfvo type="min"/>
        <cfvo type="max"/>
        <color rgb="FFFCFCFF"/>
        <color rgb="FF63BE7B"/>
      </colorScale>
    </cfRule>
    <cfRule type="colorScale" priority="445">
      <colorScale>
        <cfvo type="min"/>
        <cfvo type="max"/>
        <color rgb="FFFCFCFF"/>
        <color rgb="FF63BE7B"/>
      </colorScale>
    </cfRule>
    <cfRule type="colorScale" priority="446">
      <colorScale>
        <cfvo type="min"/>
        <cfvo type="max"/>
        <color rgb="FFFCFCFF"/>
        <color rgb="FF63BE7B"/>
      </colorScale>
    </cfRule>
    <cfRule type="colorScale" priority="447">
      <colorScale>
        <cfvo type="min"/>
        <cfvo type="percentile" val="50"/>
        <cfvo type="max"/>
        <color rgb="FFF8696B"/>
        <color rgb="FFFFEB84"/>
        <color rgb="FF63BE7B"/>
      </colorScale>
    </cfRule>
    <cfRule type="colorScale" priority="448">
      <colorScale>
        <cfvo type="min"/>
        <cfvo type="max"/>
        <color rgb="FFFFEF9C"/>
        <color rgb="FF63BE7B"/>
      </colorScale>
    </cfRule>
    <cfRule type="colorScale" priority="449">
      <colorScale>
        <cfvo type="min"/>
        <cfvo type="max"/>
        <color rgb="FFFCFCFF"/>
        <color rgb="FF63BE7B"/>
      </colorScale>
    </cfRule>
    <cfRule type="colorScale" priority="506">
      <colorScale>
        <cfvo type="min"/>
        <cfvo type="max"/>
        <color rgb="FFFCFCFF"/>
        <color rgb="FF63BE7B"/>
      </colorScale>
    </cfRule>
    <cfRule type="colorScale" priority="507">
      <colorScale>
        <cfvo type="min"/>
        <cfvo type="percentile" val="50"/>
        <cfvo type="max"/>
        <color rgb="FFF8696B"/>
        <color rgb="FFFCFCFF"/>
        <color rgb="FF63BE7B"/>
      </colorScale>
    </cfRule>
    <cfRule type="colorScale" priority="527">
      <colorScale>
        <cfvo type="min"/>
        <cfvo type="max"/>
        <color rgb="FFFCFCFF"/>
        <color rgb="FF63BE7B"/>
      </colorScale>
    </cfRule>
    <cfRule type="colorScale" priority="528">
      <colorScale>
        <cfvo type="min"/>
        <cfvo type="percentile" val="50"/>
        <cfvo type="max"/>
        <color rgb="FFF8696B"/>
        <color rgb="FFFCFCFF"/>
        <color rgb="FF63BE7B"/>
      </colorScale>
    </cfRule>
  </conditionalFormatting>
  <conditionalFormatting sqref="N7:N15">
    <cfRule type="colorScale" priority="281">
      <colorScale>
        <cfvo type="min"/>
        <cfvo type="max"/>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fRule type="colorScale" priority="284">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35">
      <colorScale>
        <cfvo type="min"/>
        <cfvo type="percentile" val="50"/>
        <cfvo type="max"/>
        <color rgb="FFF8696B"/>
        <color rgb="FFFCFCFF"/>
        <color rgb="FF63BE7B"/>
      </colorScale>
    </cfRule>
    <cfRule type="colorScale" priority="336">
      <colorScale>
        <cfvo type="min"/>
        <cfvo type="max"/>
        <color rgb="FFFCFCFF"/>
        <color rgb="FF63BE7B"/>
      </colorScale>
    </cfRule>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fRule type="colorScale" priority="365">
      <colorScale>
        <cfvo type="min"/>
        <cfvo type="max"/>
        <color rgb="FFFCFCFF"/>
        <color rgb="FF63BE7B"/>
      </colorScale>
    </cfRule>
    <cfRule type="colorScale" priority="366">
      <colorScale>
        <cfvo type="min"/>
        <cfvo type="percentile" val="50"/>
        <cfvo type="max"/>
        <color rgb="FFF8696B"/>
        <color rgb="FFFCFCFF"/>
        <color rgb="FF63BE7B"/>
      </colorScale>
    </cfRule>
  </conditionalFormatting>
  <conditionalFormatting sqref="O2:O3">
    <cfRule type="colorScale" priority="1478">
      <colorScale>
        <cfvo type="min"/>
        <cfvo type="percentile" val="50"/>
        <cfvo type="max"/>
        <color rgb="FF63BE7B"/>
        <color rgb="FFFCFCFF"/>
        <color rgb="FFF8696B"/>
      </colorScale>
    </cfRule>
    <cfRule type="colorScale" priority="1479">
      <colorScale>
        <cfvo type="min"/>
        <cfvo type="percentile" val="50"/>
        <cfvo type="max"/>
        <color rgb="FF63BE7B"/>
        <color rgb="FFFCFCFF"/>
        <color rgb="FFF8696B"/>
      </colorScale>
    </cfRule>
    <cfRule type="colorScale" priority="1626">
      <colorScale>
        <cfvo type="min"/>
        <cfvo type="percentile" val="50"/>
        <cfvo type="max"/>
        <color rgb="FF63BE7B"/>
        <color rgb="FFFCFCFF"/>
        <color rgb="FFF8696B"/>
      </colorScale>
    </cfRule>
  </conditionalFormatting>
  <conditionalFormatting sqref="O2:O4">
    <cfRule type="colorScale" priority="1523">
      <colorScale>
        <cfvo type="min"/>
        <cfvo type="percentile" val="50"/>
        <cfvo type="max"/>
        <color rgb="FF63BE7B"/>
        <color rgb="FFFCFCFF"/>
        <color rgb="FFF8696B"/>
      </colorScale>
    </cfRule>
    <cfRule type="colorScale" priority="1813">
      <colorScale>
        <cfvo type="min"/>
        <cfvo type="percentile" val="50"/>
        <cfvo type="max"/>
        <color rgb="FF63BE7B"/>
        <color rgb="FFFCFCFF"/>
        <color rgb="FFF8696B"/>
      </colorScale>
    </cfRule>
  </conditionalFormatting>
  <conditionalFormatting sqref="O2:O15">
    <cfRule type="colorScale" priority="10">
      <colorScale>
        <cfvo type="min"/>
        <cfvo type="percentile" val="50"/>
        <cfvo type="max"/>
        <color rgb="FF63BE7B"/>
        <color rgb="FFFCFCFF"/>
        <color rgb="FFF8696B"/>
      </colorScale>
    </cfRule>
  </conditionalFormatting>
  <conditionalFormatting sqref="O4">
    <cfRule type="colorScale" priority="1222">
      <colorScale>
        <cfvo type="min"/>
        <cfvo type="percentile" val="50"/>
        <cfvo type="max"/>
        <color rgb="FF63BE7B"/>
        <color rgb="FFFCFCFF"/>
        <color rgb="FFF8696B"/>
      </colorScale>
    </cfRule>
    <cfRule type="colorScale" priority="1351">
      <colorScale>
        <cfvo type="min"/>
        <cfvo type="percentile" val="50"/>
        <cfvo type="max"/>
        <color rgb="FF63BE7B"/>
        <color rgb="FFFCFCFF"/>
        <color rgb="FFF8696B"/>
      </colorScale>
    </cfRule>
  </conditionalFormatting>
  <conditionalFormatting sqref="O5">
    <cfRule type="colorScale" priority="617">
      <colorScale>
        <cfvo type="min"/>
        <cfvo type="percentile" val="50"/>
        <cfvo type="max"/>
        <color rgb="FF63BE7B"/>
        <color rgb="FFFCFCFF"/>
        <color rgb="FFF8696B"/>
      </colorScale>
    </cfRule>
    <cfRule type="colorScale" priority="675">
      <colorScale>
        <cfvo type="min"/>
        <cfvo type="percentile" val="50"/>
        <cfvo type="max"/>
        <color rgb="FF63BE7B"/>
        <color rgb="FFFCFCFF"/>
        <color rgb="FFF8696B"/>
      </colorScale>
    </cfRule>
  </conditionalFormatting>
  <conditionalFormatting sqref="O6">
    <cfRule type="colorScale" priority="454">
      <colorScale>
        <cfvo type="min"/>
        <cfvo type="percentile" val="50"/>
        <cfvo type="max"/>
        <color rgb="FF63BE7B"/>
        <color rgb="FFFCFCFF"/>
        <color rgb="FFF8696B"/>
      </colorScale>
    </cfRule>
    <cfRule type="colorScale" priority="508">
      <colorScale>
        <cfvo type="min"/>
        <cfvo type="percentile" val="50"/>
        <cfvo type="max"/>
        <color rgb="FF63BE7B"/>
        <color rgb="FFFCFCFF"/>
        <color rgb="FFF8696B"/>
      </colorScale>
    </cfRule>
  </conditionalFormatting>
  <conditionalFormatting sqref="O7:O15">
    <cfRule type="colorScale" priority="164">
      <colorScale>
        <cfvo type="min"/>
        <cfvo type="percentile" val="50"/>
        <cfvo type="max"/>
        <color rgb="FF63BE7B"/>
        <color rgb="FFFCFCFF"/>
        <color rgb="FFF8696B"/>
      </colorScale>
    </cfRule>
    <cfRule type="colorScale" priority="165">
      <colorScale>
        <cfvo type="min"/>
        <cfvo type="percentile" val="50"/>
        <cfvo type="max"/>
        <color rgb="FF63BE7B"/>
        <color rgb="FFFCFCFF"/>
        <color rgb="FFF8696B"/>
      </colorScale>
    </cfRule>
    <cfRule type="colorScale" priority="182">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fRule type="colorScale" priority="230">
      <colorScale>
        <cfvo type="min"/>
        <cfvo type="percentile" val="50"/>
        <cfvo type="max"/>
        <color rgb="FF63BE7B"/>
        <color rgb="FFFCFCFF"/>
        <color rgb="FFF8696B"/>
      </colorScale>
    </cfRule>
    <cfRule type="colorScale" priority="292">
      <colorScale>
        <cfvo type="min"/>
        <cfvo type="percentile" val="50"/>
        <cfvo type="max"/>
        <color rgb="FF63BE7B"/>
        <color rgb="FFFCFCFF"/>
        <color rgb="FFF8696B"/>
      </colorScale>
    </cfRule>
    <cfRule type="colorScale" priority="322">
      <colorScale>
        <cfvo type="min"/>
        <cfvo type="percentile" val="50"/>
        <cfvo type="max"/>
        <color rgb="FF63BE7B"/>
        <color rgb="FFFCFCFF"/>
        <color rgb="FFF8696B"/>
      </colorScale>
    </cfRule>
    <cfRule type="colorScale" priority="346">
      <colorScale>
        <cfvo type="min"/>
        <cfvo type="percentile" val="50"/>
        <cfvo type="max"/>
        <color rgb="FF63BE7B"/>
        <color rgb="FFFCFCFF"/>
        <color rgb="FFF8696B"/>
      </colorScale>
    </cfRule>
  </conditionalFormatting>
  <conditionalFormatting sqref="P2:P3">
    <cfRule type="colorScale" priority="1480">
      <colorScale>
        <cfvo type="min"/>
        <cfvo type="percentile" val="50"/>
        <cfvo type="max"/>
        <color rgb="FF63BE7B"/>
        <color rgb="FFFCFCFF"/>
        <color rgb="FFF8696B"/>
      </colorScale>
    </cfRule>
    <cfRule type="colorScale" priority="1481">
      <colorScale>
        <cfvo type="min"/>
        <cfvo type="max"/>
        <color rgb="FFFCFCFF"/>
        <color rgb="FFF8696B"/>
      </colorScale>
    </cfRule>
    <cfRule type="colorScale" priority="1482">
      <colorScale>
        <cfvo type="min"/>
        <cfvo type="percentile" val="50"/>
        <cfvo type="max"/>
        <color rgb="FF63BE7B"/>
        <color rgb="FFFCFCFF"/>
        <color rgb="FFF8696B"/>
      </colorScale>
    </cfRule>
    <cfRule type="colorScale" priority="1627">
      <colorScale>
        <cfvo type="min"/>
        <cfvo type="percentile" val="50"/>
        <cfvo type="max"/>
        <color rgb="FF63BE7B"/>
        <color rgb="FFFCFCFF"/>
        <color rgb="FFF8696B"/>
      </colorScale>
    </cfRule>
  </conditionalFormatting>
  <conditionalFormatting sqref="P2:P4">
    <cfRule type="colorScale" priority="1597">
      <colorScale>
        <cfvo type="min"/>
        <cfvo type="percentile" val="50"/>
        <cfvo type="max"/>
        <color rgb="FF63BE7B"/>
        <color rgb="FFFCFCFF"/>
        <color rgb="FFF8696B"/>
      </colorScale>
    </cfRule>
    <cfRule type="colorScale" priority="1814">
      <colorScale>
        <cfvo type="min"/>
        <cfvo type="percentile" val="50"/>
        <cfvo type="max"/>
        <color rgb="FF63BE7B"/>
        <color rgb="FFFCFCFF"/>
        <color rgb="FFF8696B"/>
      </colorScale>
    </cfRule>
  </conditionalFormatting>
  <conditionalFormatting sqref="P2:P15">
    <cfRule type="colorScale" priority="9">
      <colorScale>
        <cfvo type="min"/>
        <cfvo type="percentile" val="50"/>
        <cfvo type="max"/>
        <color rgb="FF63BE7B"/>
        <color rgb="FFFCFCFF"/>
        <color rgb="FFF8696B"/>
      </colorScale>
    </cfRule>
  </conditionalFormatting>
  <conditionalFormatting sqref="P4">
    <cfRule type="colorScale" priority="1403">
      <colorScale>
        <cfvo type="min"/>
        <cfvo type="percentile" val="50"/>
        <cfvo type="max"/>
        <color rgb="FF63BE7B"/>
        <color rgb="FFFCFCFF"/>
        <color rgb="FFF8696B"/>
      </colorScale>
    </cfRule>
    <cfRule type="colorScale" priority="1404">
      <colorScale>
        <cfvo type="min"/>
        <cfvo type="percentile" val="50"/>
        <cfvo type="max"/>
        <color rgb="FF63BE7B"/>
        <color rgb="FFFCFCFF"/>
        <color rgb="FFF8696B"/>
      </colorScale>
    </cfRule>
    <cfRule type="colorScale" priority="1405">
      <colorScale>
        <cfvo type="min"/>
        <cfvo type="max"/>
        <color rgb="FFFCFCFF"/>
        <color rgb="FFF8696B"/>
      </colorScale>
    </cfRule>
    <cfRule type="colorScale" priority="1406">
      <colorScale>
        <cfvo type="min"/>
        <cfvo type="percentile" val="50"/>
        <cfvo type="max"/>
        <color rgb="FF63BE7B"/>
        <color rgb="FFFCFCFF"/>
        <color rgb="FFF8696B"/>
      </colorScale>
    </cfRule>
  </conditionalFormatting>
  <conditionalFormatting sqref="P5">
    <cfRule type="colorScale" priority="618">
      <colorScale>
        <cfvo type="min"/>
        <cfvo type="percentile" val="50"/>
        <cfvo type="max"/>
        <color rgb="FF63BE7B"/>
        <color rgb="FFFCFCFF"/>
        <color rgb="FFF8696B"/>
      </colorScale>
    </cfRule>
    <cfRule type="colorScale" priority="619">
      <colorScale>
        <cfvo type="min"/>
        <cfvo type="max"/>
        <color rgb="FFFCFCFF"/>
        <color rgb="FFF8696B"/>
      </colorScale>
    </cfRule>
    <cfRule type="colorScale" priority="620">
      <colorScale>
        <cfvo type="min"/>
        <cfvo type="percentile" val="50"/>
        <cfvo type="max"/>
        <color rgb="FF63BE7B"/>
        <color rgb="FFFCFCFF"/>
        <color rgb="FFF8696B"/>
      </colorScale>
    </cfRule>
    <cfRule type="colorScale" priority="676">
      <colorScale>
        <cfvo type="min"/>
        <cfvo type="percentile" val="50"/>
        <cfvo type="max"/>
        <color rgb="FF63BE7B"/>
        <color rgb="FFFCFCFF"/>
        <color rgb="FFF8696B"/>
      </colorScale>
    </cfRule>
  </conditionalFormatting>
  <conditionalFormatting sqref="P6">
    <cfRule type="colorScale" priority="455">
      <colorScale>
        <cfvo type="min"/>
        <cfvo type="percentile" val="50"/>
        <cfvo type="max"/>
        <color rgb="FF63BE7B"/>
        <color rgb="FFFCFCFF"/>
        <color rgb="FFF8696B"/>
      </colorScale>
    </cfRule>
    <cfRule type="colorScale" priority="456">
      <colorScale>
        <cfvo type="min"/>
        <cfvo type="max"/>
        <color rgb="FFFCFCFF"/>
        <color rgb="FFF8696B"/>
      </colorScale>
    </cfRule>
    <cfRule type="colorScale" priority="457">
      <colorScale>
        <cfvo type="min"/>
        <cfvo type="percentile" val="50"/>
        <cfvo type="max"/>
        <color rgb="FF63BE7B"/>
        <color rgb="FFFCFCFF"/>
        <color rgb="FFF8696B"/>
      </colorScale>
    </cfRule>
    <cfRule type="colorScale" priority="509">
      <colorScale>
        <cfvo type="min"/>
        <cfvo type="percentile" val="50"/>
        <cfvo type="max"/>
        <color rgb="FF63BE7B"/>
        <color rgb="FFFCFCFF"/>
        <color rgb="FFF8696B"/>
      </colorScale>
    </cfRule>
  </conditionalFormatting>
  <conditionalFormatting sqref="P7:P15">
    <cfRule type="colorScale" priority="231">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fRule type="colorScale" priority="233">
      <colorScale>
        <cfvo type="min"/>
        <cfvo type="max"/>
        <color rgb="FFFCFCFF"/>
        <color rgb="FFF8696B"/>
      </colorScale>
    </cfRule>
    <cfRule type="colorScale" priority="234">
      <colorScale>
        <cfvo type="min"/>
        <cfvo type="percentile" val="50"/>
        <cfvo type="max"/>
        <color rgb="FF63BE7B"/>
        <color rgb="FFFCFCFF"/>
        <color rgb="FFF8696B"/>
      </colorScale>
    </cfRule>
    <cfRule type="colorScale" priority="293">
      <colorScale>
        <cfvo type="min"/>
        <cfvo type="percentile" val="50"/>
        <cfvo type="max"/>
        <color rgb="FF63BE7B"/>
        <color rgb="FFFCFCFF"/>
        <color rgb="FFF8696B"/>
      </colorScale>
    </cfRule>
    <cfRule type="colorScale" priority="323">
      <colorScale>
        <cfvo type="min"/>
        <cfvo type="percentile" val="50"/>
        <cfvo type="max"/>
        <color rgb="FF63BE7B"/>
        <color rgb="FFFCFCFF"/>
        <color rgb="FFF8696B"/>
      </colorScale>
    </cfRule>
    <cfRule type="colorScale" priority="347">
      <colorScale>
        <cfvo type="min"/>
        <cfvo type="percentile" val="50"/>
        <cfvo type="max"/>
        <color rgb="FF63BE7B"/>
        <color rgb="FFFCFCFF"/>
        <color rgb="FFF8696B"/>
      </colorScale>
    </cfRule>
  </conditionalFormatting>
  <conditionalFormatting sqref="Q2:Q3">
    <cfRule type="colorScale" priority="1483">
      <colorScale>
        <cfvo type="min"/>
        <cfvo type="percentile" val="50"/>
        <cfvo type="max"/>
        <color rgb="FFF8696B"/>
        <color rgb="FFFCFCFF"/>
        <color rgb="FF63BE7B"/>
      </colorScale>
    </cfRule>
    <cfRule type="colorScale" priority="1484">
      <colorScale>
        <cfvo type="min"/>
        <cfvo type="max"/>
        <color rgb="FFFCFCFF"/>
        <color rgb="FF63BE7B"/>
      </colorScale>
    </cfRule>
    <cfRule type="colorScale" priority="1485">
      <colorScale>
        <cfvo type="min"/>
        <cfvo type="max"/>
        <color rgb="FFFCFCFF"/>
        <color rgb="FF63BE7B"/>
      </colorScale>
    </cfRule>
    <cfRule type="colorScale" priority="1486">
      <colorScale>
        <cfvo type="min"/>
        <cfvo type="max"/>
        <color rgb="FFFFEF9C"/>
        <color rgb="FF63BE7B"/>
      </colorScale>
    </cfRule>
    <cfRule type="colorScale" priority="1487">
      <colorScale>
        <cfvo type="min"/>
        <cfvo type="max"/>
        <color rgb="FFFFEF9C"/>
        <color rgb="FF63BE7B"/>
      </colorScale>
    </cfRule>
    <cfRule type="colorScale" priority="1628">
      <colorScale>
        <cfvo type="min"/>
        <cfvo type="percentile" val="50"/>
        <cfvo type="max"/>
        <color rgb="FFF8696B"/>
        <color rgb="FFFCFCFF"/>
        <color rgb="FF63BE7B"/>
      </colorScale>
    </cfRule>
  </conditionalFormatting>
  <conditionalFormatting sqref="Q2:Q4">
    <cfRule type="colorScale" priority="1598">
      <colorScale>
        <cfvo type="min"/>
        <cfvo type="percentile" val="50"/>
        <cfvo type="max"/>
        <color rgb="FFF8696B"/>
        <color rgb="FFFCFCFF"/>
        <color rgb="FF63BE7B"/>
      </colorScale>
    </cfRule>
    <cfRule type="colorScale" priority="1815">
      <colorScale>
        <cfvo type="min"/>
        <cfvo type="percentile" val="50"/>
        <cfvo type="max"/>
        <color rgb="FFF8696B"/>
        <color rgb="FFFCFCFF"/>
        <color rgb="FF63BE7B"/>
      </colorScale>
    </cfRule>
  </conditionalFormatting>
  <conditionalFormatting sqref="Q2:Q15">
    <cfRule type="colorScale" priority="8">
      <colorScale>
        <cfvo type="min"/>
        <cfvo type="percentile" val="50"/>
        <cfvo type="max"/>
        <color rgb="FFF8696B"/>
        <color rgb="FFFCFCFF"/>
        <color rgb="FF63BE7B"/>
      </colorScale>
    </cfRule>
  </conditionalFormatting>
  <conditionalFormatting sqref="Q4">
    <cfRule type="colorScale" priority="1331">
      <colorScale>
        <cfvo type="min"/>
        <cfvo type="max"/>
        <color rgb="FFFFEF9C"/>
        <color rgb="FF63BE7B"/>
      </colorScale>
    </cfRule>
    <cfRule type="colorScale" priority="1407">
      <colorScale>
        <cfvo type="min"/>
        <cfvo type="percentile" val="50"/>
        <cfvo type="max"/>
        <color rgb="FFF8696B"/>
        <color rgb="FFFCFCFF"/>
        <color rgb="FF63BE7B"/>
      </colorScale>
    </cfRule>
    <cfRule type="colorScale" priority="1408">
      <colorScale>
        <cfvo type="min"/>
        <cfvo type="max"/>
        <color rgb="FFFFEF9C"/>
        <color rgb="FF63BE7B"/>
      </colorScale>
    </cfRule>
    <cfRule type="colorScale" priority="1409">
      <colorScale>
        <cfvo type="min"/>
        <cfvo type="max"/>
        <color rgb="FFFCFCFF"/>
        <color rgb="FF63BE7B"/>
      </colorScale>
    </cfRule>
    <cfRule type="colorScale" priority="1410">
      <colorScale>
        <cfvo type="min"/>
        <cfvo type="max"/>
        <color rgb="FFFCFCFF"/>
        <color rgb="FF63BE7B"/>
      </colorScale>
    </cfRule>
    <cfRule type="colorScale" priority="1411">
      <colorScale>
        <cfvo type="min"/>
        <cfvo type="percentile" val="50"/>
        <cfvo type="max"/>
        <color rgb="FFF8696B"/>
        <color rgb="FFFCFCFF"/>
        <color rgb="FF63BE7B"/>
      </colorScale>
    </cfRule>
    <cfRule type="colorScale" priority="1412">
      <colorScale>
        <cfvo type="min"/>
        <cfvo type="percentile" val="50"/>
        <cfvo type="max"/>
        <color rgb="FFF8696B"/>
        <color rgb="FFFCFCFF"/>
        <color rgb="FF63BE7B"/>
      </colorScale>
    </cfRule>
    <cfRule type="colorScale" priority="1413">
      <colorScale>
        <cfvo type="min"/>
        <cfvo type="max"/>
        <color rgb="FFFCFCFF"/>
        <color rgb="FF63BE7B"/>
      </colorScale>
    </cfRule>
    <cfRule type="colorScale" priority="1414">
      <colorScale>
        <cfvo type="min"/>
        <cfvo type="percentile" val="50"/>
        <cfvo type="max"/>
        <color rgb="FFF8696B"/>
        <color rgb="FFFCFCFF"/>
        <color rgb="FF63BE7B"/>
      </colorScale>
    </cfRule>
  </conditionalFormatting>
  <conditionalFormatting sqref="Q5">
    <cfRule type="colorScale" priority="621">
      <colorScale>
        <cfvo type="min"/>
        <cfvo type="percentile" val="50"/>
        <cfvo type="max"/>
        <color rgb="FFF8696B"/>
        <color rgb="FFFCFCFF"/>
        <color rgb="FF63BE7B"/>
      </colorScale>
    </cfRule>
    <cfRule type="colorScale" priority="622">
      <colorScale>
        <cfvo type="min"/>
        <cfvo type="max"/>
        <color rgb="FFFCFCFF"/>
        <color rgb="FF63BE7B"/>
      </colorScale>
    </cfRule>
    <cfRule type="colorScale" priority="623">
      <colorScale>
        <cfvo type="min"/>
        <cfvo type="percentile" val="50"/>
        <cfvo type="max"/>
        <color rgb="FFF8696B"/>
        <color rgb="FFFCFCFF"/>
        <color rgb="FF63BE7B"/>
      </colorScale>
    </cfRule>
    <cfRule type="colorScale" priority="624">
      <colorScale>
        <cfvo type="min"/>
        <cfvo type="max"/>
        <color rgb="FFFCFCFF"/>
        <color rgb="FF63BE7B"/>
      </colorScale>
    </cfRule>
    <cfRule type="colorScale" priority="625">
      <colorScale>
        <cfvo type="min"/>
        <cfvo type="max"/>
        <color rgb="FFFFEF9C"/>
        <color rgb="FF63BE7B"/>
      </colorScale>
    </cfRule>
    <cfRule type="colorScale" priority="626">
      <colorScale>
        <cfvo type="min"/>
        <cfvo type="max"/>
        <color rgb="FFFFEF9C"/>
        <color rgb="FF63BE7B"/>
      </colorScale>
    </cfRule>
    <cfRule type="colorScale" priority="677">
      <colorScale>
        <cfvo type="min"/>
        <cfvo type="percentile" val="50"/>
        <cfvo type="max"/>
        <color rgb="FFF8696B"/>
        <color rgb="FFFCFCFF"/>
        <color rgb="FF63BE7B"/>
      </colorScale>
    </cfRule>
  </conditionalFormatting>
  <conditionalFormatting sqref="Q6">
    <cfRule type="colorScale" priority="458">
      <colorScale>
        <cfvo type="min"/>
        <cfvo type="percentile" val="50"/>
        <cfvo type="max"/>
        <color rgb="FFF8696B"/>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fRule type="colorScale" priority="461">
      <colorScale>
        <cfvo type="min"/>
        <cfvo type="max"/>
        <color rgb="FFFCFCFF"/>
        <color rgb="FF63BE7B"/>
      </colorScale>
    </cfRule>
    <cfRule type="colorScale" priority="462">
      <colorScale>
        <cfvo type="min"/>
        <cfvo type="max"/>
        <color rgb="FFFFEF9C"/>
        <color rgb="FF63BE7B"/>
      </colorScale>
    </cfRule>
    <cfRule type="colorScale" priority="463">
      <colorScale>
        <cfvo type="min"/>
        <cfvo type="max"/>
        <color rgb="FFFFEF9C"/>
        <color rgb="FF63BE7B"/>
      </colorScale>
    </cfRule>
    <cfRule type="colorScale" priority="510">
      <colorScale>
        <cfvo type="min"/>
        <cfvo type="percentile" val="50"/>
        <cfvo type="max"/>
        <color rgb="FFF8696B"/>
        <color rgb="FFFCFCFF"/>
        <color rgb="FF63BE7B"/>
      </colorScale>
    </cfRule>
  </conditionalFormatting>
  <conditionalFormatting sqref="Q7:Q15">
    <cfRule type="colorScale" priority="183">
      <colorScale>
        <cfvo type="min"/>
        <cfvo type="max"/>
        <color rgb="FFFFEF9C"/>
        <color rgb="FF63BE7B"/>
      </colorScale>
    </cfRule>
    <cfRule type="colorScale" priority="235">
      <colorScale>
        <cfvo type="min"/>
        <cfvo type="percentile" val="50"/>
        <cfvo type="max"/>
        <color rgb="FFF8696B"/>
        <color rgb="FFFCFCFF"/>
        <color rgb="FF63BE7B"/>
      </colorScale>
    </cfRule>
    <cfRule type="colorScale" priority="236">
      <colorScale>
        <cfvo type="min"/>
        <cfvo type="max"/>
        <color rgb="FFFFEF9C"/>
        <color rgb="FF63BE7B"/>
      </colorScale>
    </cfRule>
    <cfRule type="colorScale" priority="237">
      <colorScale>
        <cfvo type="min"/>
        <cfvo type="max"/>
        <color rgb="FFFCFCFF"/>
        <color rgb="FF63BE7B"/>
      </colorScale>
    </cfRule>
    <cfRule type="colorScale" priority="238">
      <colorScale>
        <cfvo type="min"/>
        <cfvo type="max"/>
        <color rgb="FFFCFCFF"/>
        <color rgb="FF63BE7B"/>
      </colorScale>
    </cfRule>
    <cfRule type="colorScale" priority="239">
      <colorScale>
        <cfvo type="min"/>
        <cfvo type="percentile" val="50"/>
        <cfvo type="max"/>
        <color rgb="FFF8696B"/>
        <color rgb="FFFCFCFF"/>
        <color rgb="FF63BE7B"/>
      </colorScale>
    </cfRule>
    <cfRule type="colorScale" priority="240">
      <colorScale>
        <cfvo type="min"/>
        <cfvo type="percentile" val="50"/>
        <cfvo type="max"/>
        <color rgb="FFF8696B"/>
        <color rgb="FFFCFCFF"/>
        <color rgb="FF63BE7B"/>
      </colorScale>
    </cfRule>
    <cfRule type="colorScale" priority="241">
      <colorScale>
        <cfvo type="min"/>
        <cfvo type="max"/>
        <color rgb="FFFCFCFF"/>
        <color rgb="FF63BE7B"/>
      </colorScale>
    </cfRule>
    <cfRule type="colorScale" priority="294">
      <colorScale>
        <cfvo type="min"/>
        <cfvo type="percentile" val="50"/>
        <cfvo type="max"/>
        <color rgb="FFF8696B"/>
        <color rgb="FFFCFCFF"/>
        <color rgb="FF63BE7B"/>
      </colorScale>
    </cfRule>
    <cfRule type="colorScale" priority="324">
      <colorScale>
        <cfvo type="min"/>
        <cfvo type="percentile" val="50"/>
        <cfvo type="max"/>
        <color rgb="FFF8696B"/>
        <color rgb="FFFCFCFF"/>
        <color rgb="FF63BE7B"/>
      </colorScale>
    </cfRule>
    <cfRule type="colorScale" priority="348">
      <colorScale>
        <cfvo type="min"/>
        <cfvo type="percentile" val="50"/>
        <cfvo type="max"/>
        <color rgb="FFF8696B"/>
        <color rgb="FFFCFCFF"/>
        <color rgb="FF63BE7B"/>
      </colorScale>
    </cfRule>
  </conditionalFormatting>
  <conditionalFormatting sqref="Q2:U3 W2:W3">
    <cfRule type="colorScale" priority="1237">
      <colorScale>
        <cfvo type="min"/>
        <cfvo type="max"/>
        <color rgb="FFFFEF9C"/>
        <color rgb="FF63BE7B"/>
      </colorScale>
    </cfRule>
  </conditionalFormatting>
  <conditionalFormatting sqref="Q5:U5 W5">
    <cfRule type="colorScale" priority="627">
      <colorScale>
        <cfvo type="min"/>
        <cfvo type="max"/>
        <color rgb="FFFFEF9C"/>
        <color rgb="FF63BE7B"/>
      </colorScale>
    </cfRule>
  </conditionalFormatting>
  <conditionalFormatting sqref="Q6:U6 W6">
    <cfRule type="colorScale" priority="464">
      <colorScale>
        <cfvo type="min"/>
        <cfvo type="max"/>
        <color rgb="FFFFEF9C"/>
        <color rgb="FF63BE7B"/>
      </colorScale>
    </cfRule>
  </conditionalFormatting>
  <conditionalFormatting sqref="Q4:W4">
    <cfRule type="colorScale" priority="1223">
      <colorScale>
        <cfvo type="min"/>
        <cfvo type="max"/>
        <color rgb="FFFFEF9C"/>
        <color rgb="FF63BE7B"/>
      </colorScale>
    </cfRule>
  </conditionalFormatting>
  <conditionalFormatting sqref="Q7:W9">
    <cfRule type="colorScale" priority="170">
      <colorScale>
        <cfvo type="min"/>
        <cfvo type="max"/>
        <color rgb="FFFFEF9C"/>
        <color rgb="FF63BE7B"/>
      </colorScale>
    </cfRule>
    <cfRule type="colorScale" priority="171">
      <colorScale>
        <cfvo type="min"/>
        <cfvo type="max"/>
        <color rgb="FFFFEF9C"/>
        <color rgb="FF63BE7B"/>
      </colorScale>
    </cfRule>
    <cfRule type="colorScale" priority="172">
      <colorScale>
        <cfvo type="min"/>
        <cfvo type="max"/>
        <color rgb="FFFFEF9C"/>
        <color rgb="FF63BE7B"/>
      </colorScale>
    </cfRule>
  </conditionalFormatting>
  <conditionalFormatting sqref="Q10:W10">
    <cfRule type="colorScale" priority="127">
      <colorScale>
        <cfvo type="min"/>
        <cfvo type="max"/>
        <color rgb="FFFFEF9C"/>
        <color rgb="FF63BE7B"/>
      </colorScale>
    </cfRule>
    <cfRule type="colorScale" priority="128">
      <colorScale>
        <cfvo type="min"/>
        <cfvo type="max"/>
        <color rgb="FFFFEF9C"/>
        <color rgb="FF63BE7B"/>
      </colorScale>
    </cfRule>
    <cfRule type="colorScale" priority="129">
      <colorScale>
        <cfvo type="min"/>
        <cfvo type="max"/>
        <color rgb="FFFFEF9C"/>
        <color rgb="FF63BE7B"/>
      </colorScale>
    </cfRule>
  </conditionalFormatting>
  <conditionalFormatting sqref="Q11:W11">
    <cfRule type="colorScale" priority="107">
      <colorScale>
        <cfvo type="min"/>
        <cfvo type="max"/>
        <color rgb="FFFFEF9C"/>
        <color rgb="FF63BE7B"/>
      </colorScale>
    </cfRule>
    <cfRule type="colorScale" priority="108">
      <colorScale>
        <cfvo type="min"/>
        <cfvo type="max"/>
        <color rgb="FFFFEF9C"/>
        <color rgb="FF63BE7B"/>
      </colorScale>
    </cfRule>
    <cfRule type="colorScale" priority="109">
      <colorScale>
        <cfvo type="min"/>
        <cfvo type="max"/>
        <color rgb="FFFFEF9C"/>
        <color rgb="FF63BE7B"/>
      </colorScale>
    </cfRule>
  </conditionalFormatting>
  <conditionalFormatting sqref="Q12:W12">
    <cfRule type="colorScale" priority="87">
      <colorScale>
        <cfvo type="min"/>
        <cfvo type="max"/>
        <color rgb="FFFFEF9C"/>
        <color rgb="FF63BE7B"/>
      </colorScale>
    </cfRule>
    <cfRule type="colorScale" priority="88">
      <colorScale>
        <cfvo type="min"/>
        <cfvo type="max"/>
        <color rgb="FFFFEF9C"/>
        <color rgb="FF63BE7B"/>
      </colorScale>
    </cfRule>
    <cfRule type="colorScale" priority="89">
      <colorScale>
        <cfvo type="min"/>
        <cfvo type="max"/>
        <color rgb="FFFFEF9C"/>
        <color rgb="FF63BE7B"/>
      </colorScale>
    </cfRule>
  </conditionalFormatting>
  <conditionalFormatting sqref="Q13:W13">
    <cfRule type="colorScale" priority="67">
      <colorScale>
        <cfvo type="min"/>
        <cfvo type="max"/>
        <color rgb="FFFFEF9C"/>
        <color rgb="FF63BE7B"/>
      </colorScale>
    </cfRule>
    <cfRule type="colorScale" priority="68">
      <colorScale>
        <cfvo type="min"/>
        <cfvo type="max"/>
        <color rgb="FFFFEF9C"/>
        <color rgb="FF63BE7B"/>
      </colorScale>
    </cfRule>
    <cfRule type="colorScale" priority="69">
      <colorScale>
        <cfvo type="min"/>
        <cfvo type="max"/>
        <color rgb="FFFFEF9C"/>
        <color rgb="FF63BE7B"/>
      </colorScale>
    </cfRule>
  </conditionalFormatting>
  <conditionalFormatting sqref="Q14:W14">
    <cfRule type="colorScale" priority="47">
      <colorScale>
        <cfvo type="min"/>
        <cfvo type="max"/>
        <color rgb="FFFFEF9C"/>
        <color rgb="FF63BE7B"/>
      </colorScale>
    </cfRule>
    <cfRule type="colorScale" priority="48">
      <colorScale>
        <cfvo type="min"/>
        <cfvo type="max"/>
        <color rgb="FFFFEF9C"/>
        <color rgb="FF63BE7B"/>
      </colorScale>
    </cfRule>
    <cfRule type="colorScale" priority="49">
      <colorScale>
        <cfvo type="min"/>
        <cfvo type="max"/>
        <color rgb="FFFFEF9C"/>
        <color rgb="FF63BE7B"/>
      </colorScale>
    </cfRule>
  </conditionalFormatting>
  <conditionalFormatting sqref="Q15:W15">
    <cfRule type="colorScale" priority="27">
      <colorScale>
        <cfvo type="min"/>
        <cfvo type="max"/>
        <color rgb="FFFFEF9C"/>
        <color rgb="FF63BE7B"/>
      </colorScale>
    </cfRule>
    <cfRule type="colorScale" priority="28">
      <colorScale>
        <cfvo type="min"/>
        <cfvo type="max"/>
        <color rgb="FFFFEF9C"/>
        <color rgb="FF63BE7B"/>
      </colorScale>
    </cfRule>
    <cfRule type="colorScale" priority="29">
      <colorScale>
        <cfvo type="min"/>
        <cfvo type="max"/>
        <color rgb="FFFFEF9C"/>
        <color rgb="FF63BE7B"/>
      </colorScale>
    </cfRule>
  </conditionalFormatting>
  <conditionalFormatting sqref="R2:R3">
    <cfRule type="colorScale" priority="1629">
      <colorScale>
        <cfvo type="min"/>
        <cfvo type="max"/>
        <color rgb="FFFCFCFF"/>
        <color rgb="FF63BE7B"/>
      </colorScale>
    </cfRule>
    <cfRule type="colorScale" priority="1630">
      <colorScale>
        <cfvo type="min"/>
        <cfvo type="max"/>
        <color rgb="FFFCFCFF"/>
        <color rgb="FF63BE7B"/>
      </colorScale>
    </cfRule>
    <cfRule type="colorScale" priority="1631">
      <colorScale>
        <cfvo type="min"/>
        <cfvo type="percentile" val="50"/>
        <cfvo type="max"/>
        <color rgb="FFF8696B"/>
        <color rgb="FFFCFCFF"/>
        <color rgb="FF63BE7B"/>
      </colorScale>
    </cfRule>
  </conditionalFormatting>
  <conditionalFormatting sqref="R2:R4">
    <cfRule type="colorScale" priority="1674">
      <colorScale>
        <cfvo type="min"/>
        <cfvo type="percentile" val="50"/>
        <cfvo type="max"/>
        <color rgb="FFF8696B"/>
        <color rgb="FFFCFCFF"/>
        <color rgb="FF63BE7B"/>
      </colorScale>
    </cfRule>
    <cfRule type="colorScale" priority="1675">
      <colorScale>
        <cfvo type="min"/>
        <cfvo type="max"/>
        <color rgb="FFFCFCFF"/>
        <color rgb="FF63BE7B"/>
      </colorScale>
    </cfRule>
    <cfRule type="colorScale" priority="1682">
      <colorScale>
        <cfvo type="min"/>
        <cfvo type="max"/>
        <color rgb="FFFCFCFF"/>
        <color rgb="FF63BE7B"/>
      </colorScale>
    </cfRule>
    <cfRule type="colorScale" priority="1683">
      <colorScale>
        <cfvo type="min"/>
        <cfvo type="percentile" val="50"/>
        <cfvo type="max"/>
        <color rgb="FFF8696B"/>
        <color rgb="FFFCFCFF"/>
        <color rgb="FF63BE7B"/>
      </colorScale>
    </cfRule>
    <cfRule type="colorScale" priority="1816">
      <colorScale>
        <cfvo type="min"/>
        <cfvo type="max"/>
        <color rgb="FFFCFCFF"/>
        <color rgb="FF63BE7B"/>
      </colorScale>
    </cfRule>
  </conditionalFormatting>
  <conditionalFormatting sqref="R2:R15">
    <cfRule type="colorScale" priority="7">
      <colorScale>
        <cfvo type="min"/>
        <cfvo type="max"/>
        <color rgb="FFFCFCFF"/>
        <color rgb="FF63BE7B"/>
      </colorScale>
    </cfRule>
  </conditionalFormatting>
  <conditionalFormatting sqref="R4">
    <cfRule type="colorScale" priority="1415">
      <colorScale>
        <cfvo type="min"/>
        <cfvo type="max"/>
        <color rgb="FFFCFCFF"/>
        <color rgb="FF63BE7B"/>
      </colorScale>
    </cfRule>
    <cfRule type="colorScale" priority="1416">
      <colorScale>
        <cfvo type="min"/>
        <cfvo type="percentile" val="50"/>
        <cfvo type="max"/>
        <color rgb="FFF8696B"/>
        <color rgb="FFFCFCFF"/>
        <color rgb="FF63BE7B"/>
      </colorScale>
    </cfRule>
    <cfRule type="colorScale" priority="1417">
      <colorScale>
        <cfvo type="min"/>
        <cfvo type="max"/>
        <color rgb="FFFCFCFF"/>
        <color rgb="FF63BE7B"/>
      </colorScale>
    </cfRule>
  </conditionalFormatting>
  <conditionalFormatting sqref="R5">
    <cfRule type="colorScale" priority="628">
      <colorScale>
        <cfvo type="min"/>
        <cfvo type="max"/>
        <color rgb="FFFCFCFF"/>
        <color rgb="FF63BE7B"/>
      </colorScale>
    </cfRule>
    <cfRule type="colorScale" priority="629">
      <colorScale>
        <cfvo type="min"/>
        <cfvo type="max"/>
        <color rgb="FFFCFCFF"/>
        <color rgb="FF63BE7B"/>
      </colorScale>
    </cfRule>
    <cfRule type="colorScale" priority="630">
      <colorScale>
        <cfvo type="min"/>
        <cfvo type="percentile" val="50"/>
        <cfvo type="max"/>
        <color rgb="FFF8696B"/>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CFCFF"/>
        <color rgb="FF63BE7B"/>
      </colorScale>
    </cfRule>
  </conditionalFormatting>
  <conditionalFormatting sqref="R6">
    <cfRule type="colorScale" priority="465">
      <colorScale>
        <cfvo type="min"/>
        <cfvo type="max"/>
        <color rgb="FFFCFCFF"/>
        <color rgb="FF63BE7B"/>
      </colorScale>
    </cfRule>
    <cfRule type="colorScale" priority="466">
      <colorScale>
        <cfvo type="min"/>
        <cfvo type="max"/>
        <color rgb="FFFCFCFF"/>
        <color rgb="FF63BE7B"/>
      </colorScale>
    </cfRule>
    <cfRule type="colorScale" priority="467">
      <colorScale>
        <cfvo type="min"/>
        <cfvo type="percentile" val="50"/>
        <cfvo type="max"/>
        <color rgb="FFF8696B"/>
        <color rgb="FFFCFCFF"/>
        <color rgb="FF63BE7B"/>
      </colorScale>
    </cfRule>
    <cfRule type="colorScale" priority="511">
      <colorScale>
        <cfvo type="min"/>
        <cfvo type="max"/>
        <color rgb="FFFCFCFF"/>
        <color rgb="FF63BE7B"/>
      </colorScale>
    </cfRule>
    <cfRule type="colorScale" priority="512">
      <colorScale>
        <cfvo type="min"/>
        <cfvo type="percentile" val="50"/>
        <cfvo type="max"/>
        <color rgb="FFF8696B"/>
        <color rgb="FFFCFCFF"/>
        <color rgb="FF63BE7B"/>
      </colorScale>
    </cfRule>
  </conditionalFormatting>
  <conditionalFormatting sqref="R7:R15">
    <cfRule type="colorScale" priority="242">
      <colorScale>
        <cfvo type="min"/>
        <cfvo type="max"/>
        <color rgb="FFFCFCFF"/>
        <color rgb="FF63BE7B"/>
      </colorScale>
    </cfRule>
    <cfRule type="colorScale" priority="243">
      <colorScale>
        <cfvo type="min"/>
        <cfvo type="percentile" val="50"/>
        <cfvo type="max"/>
        <color rgb="FFF8696B"/>
        <color rgb="FFFCFCFF"/>
        <color rgb="FF63BE7B"/>
      </colorScale>
    </cfRule>
    <cfRule type="colorScale" priority="295">
      <colorScale>
        <cfvo type="min"/>
        <cfvo type="max"/>
        <color rgb="FFFCFCFF"/>
        <color rgb="FF63BE7B"/>
      </colorScale>
    </cfRule>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fRule type="colorScale" priority="349">
      <colorScale>
        <cfvo type="min"/>
        <cfvo type="max"/>
        <color rgb="FFFCFCFF"/>
        <color rgb="FF63BE7B"/>
      </colorScale>
    </cfRule>
    <cfRule type="colorScale" priority="350">
      <colorScale>
        <cfvo type="min"/>
        <cfvo type="percentile" val="50"/>
        <cfvo type="max"/>
        <color rgb="FFF8696B"/>
        <color rgb="FFFCFCFF"/>
        <color rgb="FF63BE7B"/>
      </colorScale>
    </cfRule>
  </conditionalFormatting>
  <conditionalFormatting sqref="R2:S2">
    <cfRule type="colorScale" priority="1247">
      <colorScale>
        <cfvo type="min"/>
        <cfvo type="max"/>
        <color rgb="FFFCFCFF"/>
        <color rgb="FF63BE7B"/>
      </colorScale>
    </cfRule>
    <cfRule type="colorScale" priority="1488">
      <colorScale>
        <cfvo type="min"/>
        <cfvo type="max"/>
        <color rgb="FFFCFCFF"/>
        <color rgb="FF63BE7B"/>
      </colorScale>
    </cfRule>
    <cfRule type="colorScale" priority="1489">
      <colorScale>
        <cfvo type="min"/>
        <cfvo type="max"/>
        <color rgb="FFFFEF9C"/>
        <color rgb="FF63BE7B"/>
      </colorScale>
    </cfRule>
    <cfRule type="colorScale" priority="1490">
      <colorScale>
        <cfvo type="min"/>
        <cfvo type="max"/>
        <color rgb="FFFFEF9C"/>
        <color rgb="FF63BE7B"/>
      </colorScale>
    </cfRule>
  </conditionalFormatting>
  <conditionalFormatting sqref="R2:S3">
    <cfRule type="colorScale" priority="1632">
      <colorScale>
        <cfvo type="min"/>
        <cfvo type="percentile" val="50"/>
        <cfvo type="max"/>
        <color rgb="FFF8696B"/>
        <color rgb="FFFCFCFF"/>
        <color rgb="FF63BE7B"/>
      </colorScale>
    </cfRule>
    <cfRule type="colorScale" priority="1633">
      <colorScale>
        <cfvo type="min"/>
        <cfvo type="max"/>
        <color rgb="FFFCFCFF"/>
        <color rgb="FF63BE7B"/>
      </colorScale>
    </cfRule>
  </conditionalFormatting>
  <conditionalFormatting sqref="R3:S3">
    <cfRule type="colorScale" priority="701">
      <colorScale>
        <cfvo type="min"/>
        <cfvo type="max"/>
        <color rgb="FFFCFCFF"/>
        <color rgb="FF63BE7B"/>
      </colorScale>
    </cfRule>
    <cfRule type="colorScale" priority="703">
      <colorScale>
        <cfvo type="min"/>
        <cfvo type="max"/>
        <color rgb="FFFCFCFF"/>
        <color rgb="FF63BE7B"/>
      </colorScale>
    </cfRule>
    <cfRule type="colorScale" priority="704">
      <colorScale>
        <cfvo type="min"/>
        <cfvo type="max"/>
        <color rgb="FFFFEF9C"/>
        <color rgb="FF63BE7B"/>
      </colorScale>
    </cfRule>
    <cfRule type="colorScale" priority="705">
      <colorScale>
        <cfvo type="min"/>
        <cfvo type="max"/>
        <color rgb="FFFFEF9C"/>
        <color rgb="FF63BE7B"/>
      </colorScale>
    </cfRule>
  </conditionalFormatting>
  <conditionalFormatting sqref="R4:S4">
    <cfRule type="colorScale" priority="1332">
      <colorScale>
        <cfvo type="min"/>
        <cfvo type="max"/>
        <color rgb="FFFFEF9C"/>
        <color rgb="FF63BE7B"/>
      </colorScale>
    </cfRule>
    <cfRule type="colorScale" priority="1418">
      <colorScale>
        <cfvo type="min"/>
        <cfvo type="percentile" val="50"/>
        <cfvo type="max"/>
        <color rgb="FFF8696B"/>
        <color rgb="FFFCFCFF"/>
        <color rgb="FF63BE7B"/>
      </colorScale>
    </cfRule>
    <cfRule type="colorScale" priority="1419">
      <colorScale>
        <cfvo type="min"/>
        <cfvo type="max"/>
        <color rgb="FFFCFCFF"/>
        <color rgb="FF63BE7B"/>
      </colorScale>
    </cfRule>
    <cfRule type="colorScale" priority="1420">
      <colorScale>
        <cfvo type="min"/>
        <cfvo type="max"/>
        <color rgb="FFFCFCFF"/>
        <color rgb="FF63BE7B"/>
      </colorScale>
    </cfRule>
    <cfRule type="colorScale" priority="1421">
      <colorScale>
        <cfvo type="min"/>
        <cfvo type="percentile" val="50"/>
        <cfvo type="max"/>
        <color rgb="FFF8696B"/>
        <color rgb="FFFCFCFF"/>
        <color rgb="FF63BE7B"/>
      </colorScale>
    </cfRule>
    <cfRule type="colorScale" priority="1422">
      <colorScale>
        <cfvo type="min"/>
        <cfvo type="max"/>
        <color rgb="FFFCFCFF"/>
        <color rgb="FF63BE7B"/>
      </colorScale>
    </cfRule>
  </conditionalFormatting>
  <conditionalFormatting sqref="R5:S5">
    <cfRule type="colorScale" priority="536">
      <colorScale>
        <cfvo type="min"/>
        <cfvo type="max"/>
        <color rgb="FFFCFCFF"/>
        <color rgb="FF63BE7B"/>
      </colorScale>
    </cfRule>
    <cfRule type="colorScale" priority="537">
      <colorScale>
        <cfvo type="min"/>
        <cfvo type="max"/>
        <color rgb="FFFFEF9C"/>
        <color rgb="FF63BE7B"/>
      </colorScale>
    </cfRule>
    <cfRule type="colorScale" priority="538">
      <colorScale>
        <cfvo type="min"/>
        <cfvo type="max"/>
        <color rgb="FFFFEF9C"/>
        <color rgb="FF63BE7B"/>
      </colorScale>
    </cfRule>
    <cfRule type="colorScale" priority="539">
      <colorScale>
        <cfvo type="min"/>
        <cfvo type="max"/>
        <color rgb="FFFCFCFF"/>
        <color rgb="FF63BE7B"/>
      </colorScale>
    </cfRule>
    <cfRule type="colorScale" priority="542">
      <colorScale>
        <cfvo type="min"/>
        <cfvo type="percentile" val="50"/>
        <cfvo type="max"/>
        <color rgb="FFF8696B"/>
        <color rgb="FFFCFCFF"/>
        <color rgb="FF63BE7B"/>
      </colorScale>
    </cfRule>
    <cfRule type="colorScale" priority="543">
      <colorScale>
        <cfvo type="min"/>
        <cfvo type="max"/>
        <color rgb="FFFCFCFF"/>
        <color rgb="FF63BE7B"/>
      </colorScale>
    </cfRule>
  </conditionalFormatting>
  <conditionalFormatting sqref="R6:S6">
    <cfRule type="colorScale" priority="373">
      <colorScale>
        <cfvo type="min"/>
        <cfvo type="max"/>
        <color rgb="FFFCFCFF"/>
        <color rgb="FF63BE7B"/>
      </colorScale>
    </cfRule>
    <cfRule type="colorScale" priority="374">
      <colorScale>
        <cfvo type="min"/>
        <cfvo type="max"/>
        <color rgb="FFFFEF9C"/>
        <color rgb="FF63BE7B"/>
      </colorScale>
    </cfRule>
    <cfRule type="colorScale" priority="375">
      <colorScale>
        <cfvo type="min"/>
        <cfvo type="max"/>
        <color rgb="FFFFEF9C"/>
        <color rgb="FF63BE7B"/>
      </colorScale>
    </cfRule>
    <cfRule type="colorScale" priority="376">
      <colorScale>
        <cfvo type="min"/>
        <cfvo type="max"/>
        <color rgb="FFFCFCFF"/>
        <color rgb="FF63BE7B"/>
      </colorScale>
    </cfRule>
    <cfRule type="colorScale" priority="379">
      <colorScale>
        <cfvo type="min"/>
        <cfvo type="percentile" val="50"/>
        <cfvo type="max"/>
        <color rgb="FFF8696B"/>
        <color rgb="FFFCFCFF"/>
        <color rgb="FF63BE7B"/>
      </colorScale>
    </cfRule>
    <cfRule type="colorScale" priority="380">
      <colorScale>
        <cfvo type="min"/>
        <cfvo type="max"/>
        <color rgb="FFFCFCFF"/>
        <color rgb="FF63BE7B"/>
      </colorScale>
    </cfRule>
  </conditionalFormatting>
  <conditionalFormatting sqref="R7:S9">
    <cfRule type="colorScale" priority="184">
      <colorScale>
        <cfvo type="min"/>
        <cfvo type="max"/>
        <color rgb="FFFFEF9C"/>
        <color rgb="FF63BE7B"/>
      </colorScale>
    </cfRule>
    <cfRule type="colorScale" priority="244">
      <colorScale>
        <cfvo type="min"/>
        <cfvo type="percentile" val="50"/>
        <cfvo type="max"/>
        <color rgb="FFF8696B"/>
        <color rgb="FFFCFCFF"/>
        <color rgb="FF63BE7B"/>
      </colorScale>
    </cfRule>
    <cfRule type="colorScale" priority="245">
      <colorScale>
        <cfvo type="min"/>
        <cfvo type="max"/>
        <color rgb="FFFCFCFF"/>
        <color rgb="FF63BE7B"/>
      </colorScale>
    </cfRule>
    <cfRule type="colorScale" priority="246">
      <colorScale>
        <cfvo type="min"/>
        <cfvo type="max"/>
        <color rgb="FFFCFCFF"/>
        <color rgb="FF63BE7B"/>
      </colorScale>
    </cfRule>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onditionalFormatting>
  <conditionalFormatting sqref="R10:S10">
    <cfRule type="colorScale" priority="132">
      <colorScale>
        <cfvo type="min"/>
        <cfvo type="max"/>
        <color rgb="FFFFEF9C"/>
        <color rgb="FF63BE7B"/>
      </colorScale>
    </cfRule>
    <cfRule type="colorScale" priority="137">
      <colorScale>
        <cfvo type="min"/>
        <cfvo type="percentile" val="50"/>
        <cfvo type="max"/>
        <color rgb="FFF8696B"/>
        <color rgb="FFFCFCFF"/>
        <color rgb="FF63BE7B"/>
      </colorScale>
    </cfRule>
    <cfRule type="colorScale" priority="138">
      <colorScale>
        <cfvo type="min"/>
        <cfvo type="max"/>
        <color rgb="FFFCFCFF"/>
        <color rgb="FF63BE7B"/>
      </colorScale>
    </cfRule>
    <cfRule type="colorScale" priority="139">
      <colorScale>
        <cfvo type="min"/>
        <cfvo type="max"/>
        <color rgb="FFFCFCFF"/>
        <color rgb="FF63BE7B"/>
      </colorScale>
    </cfRule>
    <cfRule type="colorScale" priority="140">
      <colorScale>
        <cfvo type="min"/>
        <cfvo type="percentile" val="50"/>
        <cfvo type="max"/>
        <color rgb="FFF8696B"/>
        <color rgb="FFFCFCFF"/>
        <color rgb="FF63BE7B"/>
      </colorScale>
    </cfRule>
    <cfRule type="colorScale" priority="141">
      <colorScale>
        <cfvo type="min"/>
        <cfvo type="max"/>
        <color rgb="FFFCFCFF"/>
        <color rgb="FF63BE7B"/>
      </colorScale>
    </cfRule>
  </conditionalFormatting>
  <conditionalFormatting sqref="R11:S11">
    <cfRule type="colorScale" priority="112">
      <colorScale>
        <cfvo type="min"/>
        <cfvo type="max"/>
        <color rgb="FFFFEF9C"/>
        <color rgb="FF63BE7B"/>
      </colorScale>
    </cfRule>
    <cfRule type="colorScale" priority="117">
      <colorScale>
        <cfvo type="min"/>
        <cfvo type="percentile" val="50"/>
        <cfvo type="max"/>
        <color rgb="FFF8696B"/>
        <color rgb="FFFCFCFF"/>
        <color rgb="FF63BE7B"/>
      </colorScale>
    </cfRule>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max"/>
        <color rgb="FFFCFCFF"/>
        <color rgb="FF63BE7B"/>
      </colorScale>
    </cfRule>
  </conditionalFormatting>
  <conditionalFormatting sqref="R12:S12">
    <cfRule type="colorScale" priority="92">
      <colorScale>
        <cfvo type="min"/>
        <cfvo type="max"/>
        <color rgb="FFFFEF9C"/>
        <color rgb="FF63BE7B"/>
      </colorScale>
    </cfRule>
    <cfRule type="colorScale" priority="97">
      <colorScale>
        <cfvo type="min"/>
        <cfvo type="percentile" val="50"/>
        <cfvo type="max"/>
        <color rgb="FFF8696B"/>
        <color rgb="FFFCFCFF"/>
        <color rgb="FF63BE7B"/>
      </colorScale>
    </cfRule>
    <cfRule type="colorScale" priority="98">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percentile" val="50"/>
        <cfvo type="max"/>
        <color rgb="FFF8696B"/>
        <color rgb="FFFCFCFF"/>
        <color rgb="FF63BE7B"/>
      </colorScale>
    </cfRule>
    <cfRule type="colorScale" priority="101">
      <colorScale>
        <cfvo type="min"/>
        <cfvo type="max"/>
        <color rgb="FFFCFCFF"/>
        <color rgb="FF63BE7B"/>
      </colorScale>
    </cfRule>
  </conditionalFormatting>
  <conditionalFormatting sqref="R13:S13">
    <cfRule type="colorScale" priority="72">
      <colorScale>
        <cfvo type="min"/>
        <cfvo type="max"/>
        <color rgb="FFFFEF9C"/>
        <color rgb="FF63BE7B"/>
      </colorScale>
    </cfRule>
    <cfRule type="colorScale" priority="77">
      <colorScale>
        <cfvo type="min"/>
        <cfvo type="percentile" val="50"/>
        <cfvo type="max"/>
        <color rgb="FFF8696B"/>
        <color rgb="FFFCFCFF"/>
        <color rgb="FF63BE7B"/>
      </colorScale>
    </cfRule>
    <cfRule type="colorScale" priority="78">
      <colorScale>
        <cfvo type="min"/>
        <cfvo type="max"/>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max"/>
        <color rgb="FFFCFCFF"/>
        <color rgb="FF63BE7B"/>
      </colorScale>
    </cfRule>
  </conditionalFormatting>
  <conditionalFormatting sqref="R14:S14">
    <cfRule type="colorScale" priority="52">
      <colorScale>
        <cfvo type="min"/>
        <cfvo type="max"/>
        <color rgb="FFFFEF9C"/>
        <color rgb="FF63BE7B"/>
      </colorScale>
    </cfRule>
    <cfRule type="colorScale" priority="57">
      <colorScale>
        <cfvo type="min"/>
        <cfvo type="percentile" val="50"/>
        <cfvo type="max"/>
        <color rgb="FFF8696B"/>
        <color rgb="FFFCFCFF"/>
        <color rgb="FF63BE7B"/>
      </colorScale>
    </cfRule>
    <cfRule type="colorScale" priority="58">
      <colorScale>
        <cfvo type="min"/>
        <cfvo type="max"/>
        <color rgb="FFFCFCFF"/>
        <color rgb="FF63BE7B"/>
      </colorScale>
    </cfRule>
    <cfRule type="colorScale" priority="59">
      <colorScale>
        <cfvo type="min"/>
        <cfvo type="max"/>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max"/>
        <color rgb="FFFCFCFF"/>
        <color rgb="FF63BE7B"/>
      </colorScale>
    </cfRule>
  </conditionalFormatting>
  <conditionalFormatting sqref="R15:S15">
    <cfRule type="colorScale" priority="32">
      <colorScale>
        <cfvo type="min"/>
        <cfvo type="max"/>
        <color rgb="FFFFEF9C"/>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percentile" val="50"/>
        <cfvo type="max"/>
        <color rgb="FFF8696B"/>
        <color rgb="FFFCFCFF"/>
        <color rgb="FF63BE7B"/>
      </colorScale>
    </cfRule>
    <cfRule type="colorScale" priority="41">
      <colorScale>
        <cfvo type="min"/>
        <cfvo type="max"/>
        <color rgb="FFFCFCFF"/>
        <color rgb="FF63BE7B"/>
      </colorScale>
    </cfRule>
  </conditionalFormatting>
  <conditionalFormatting sqref="S2:S3">
    <cfRule type="colorScale" priority="1634">
      <colorScale>
        <cfvo type="min"/>
        <cfvo type="max"/>
        <color rgb="FFFCFCFF"/>
        <color rgb="FF63BE7B"/>
      </colorScale>
    </cfRule>
    <cfRule type="colorScale" priority="1635">
      <colorScale>
        <cfvo type="min"/>
        <cfvo type="percentile" val="50"/>
        <cfvo type="max"/>
        <color rgb="FFF8696B"/>
        <color rgb="FFFCFCFF"/>
        <color rgb="FF63BE7B"/>
      </colorScale>
    </cfRule>
    <cfRule type="colorScale" priority="1636">
      <colorScale>
        <cfvo type="min"/>
        <cfvo type="max"/>
        <color rgb="FFFCFCFF"/>
        <color rgb="FF63BE7B"/>
      </colorScale>
    </cfRule>
  </conditionalFormatting>
  <conditionalFormatting sqref="S2:S4">
    <cfRule type="colorScale" priority="1669">
      <colorScale>
        <cfvo type="min"/>
        <cfvo type="percentile" val="50"/>
        <cfvo type="max"/>
        <color rgb="FFF8696B"/>
        <color rgb="FFFCFCFF"/>
        <color rgb="FF63BE7B"/>
      </colorScale>
    </cfRule>
    <cfRule type="colorScale" priority="1817">
      <colorScale>
        <cfvo type="min"/>
        <cfvo type="max"/>
        <color rgb="FFFCFCFF"/>
        <color rgb="FF63BE7B"/>
      </colorScale>
    </cfRule>
  </conditionalFormatting>
  <conditionalFormatting sqref="S2:S15">
    <cfRule type="colorScale" priority="6">
      <colorScale>
        <cfvo type="min"/>
        <cfvo type="max"/>
        <color rgb="FFFCFCFF"/>
        <color rgb="FF63BE7B"/>
      </colorScale>
    </cfRule>
  </conditionalFormatting>
  <conditionalFormatting sqref="S4">
    <cfRule type="colorScale" priority="1423">
      <colorScale>
        <cfvo type="min"/>
        <cfvo type="max"/>
        <color rgb="FFFCFCFF"/>
        <color rgb="FF63BE7B"/>
      </colorScale>
    </cfRule>
    <cfRule type="colorScale" priority="1424">
      <colorScale>
        <cfvo type="min"/>
        <cfvo type="percentile" val="50"/>
        <cfvo type="max"/>
        <color rgb="FFF8696B"/>
        <color rgb="FFFCFCFF"/>
        <color rgb="FF63BE7B"/>
      </colorScale>
    </cfRule>
    <cfRule type="colorScale" priority="1425">
      <colorScale>
        <cfvo type="min"/>
        <cfvo type="max"/>
        <color rgb="FFFCFCFF"/>
        <color rgb="FF63BE7B"/>
      </colorScale>
    </cfRule>
  </conditionalFormatting>
  <conditionalFormatting sqref="S5">
    <cfRule type="colorScale" priority="631">
      <colorScale>
        <cfvo type="min"/>
        <cfvo type="max"/>
        <color rgb="FFFCFCFF"/>
        <color rgb="FF63BE7B"/>
      </colorScale>
    </cfRule>
    <cfRule type="colorScale" priority="632">
      <colorScale>
        <cfvo type="min"/>
        <cfvo type="percentile" val="50"/>
        <cfvo type="max"/>
        <color rgb="FFF8696B"/>
        <color rgb="FFFCFCFF"/>
        <color rgb="FF63BE7B"/>
      </colorScale>
    </cfRule>
    <cfRule type="colorScale" priority="633">
      <colorScale>
        <cfvo type="min"/>
        <cfvo type="max"/>
        <color rgb="FFFCFCFF"/>
        <color rgb="FF63BE7B"/>
      </colorScale>
    </cfRule>
    <cfRule type="colorScale" priority="664">
      <colorScale>
        <cfvo type="min"/>
        <cfvo type="percentile" val="50"/>
        <cfvo type="max"/>
        <color rgb="FFF8696B"/>
        <color rgb="FFFCFCFF"/>
        <color rgb="FF63BE7B"/>
      </colorScale>
    </cfRule>
    <cfRule type="colorScale" priority="680">
      <colorScale>
        <cfvo type="min"/>
        <cfvo type="percentile" val="50"/>
        <cfvo type="max"/>
        <color rgb="FFF8696B"/>
        <color rgb="FFFCFCFF"/>
        <color rgb="FF63BE7B"/>
      </colorScale>
    </cfRule>
  </conditionalFormatting>
  <conditionalFormatting sqref="S6">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fRule type="colorScale" priority="470">
      <colorScale>
        <cfvo type="min"/>
        <cfvo type="max"/>
        <color rgb="FFFCFCFF"/>
        <color rgb="FF63BE7B"/>
      </colorScale>
    </cfRule>
    <cfRule type="colorScale" priority="497">
      <colorScale>
        <cfvo type="min"/>
        <cfvo type="percentile" val="50"/>
        <cfvo type="max"/>
        <color rgb="FFF8696B"/>
        <color rgb="FFFCFCFF"/>
        <color rgb="FF63BE7B"/>
      </colorScale>
    </cfRule>
    <cfRule type="colorScale" priority="513">
      <colorScale>
        <cfvo type="min"/>
        <cfvo type="percentile" val="50"/>
        <cfvo type="max"/>
        <color rgb="FFF8696B"/>
        <color rgb="FFFCFCFF"/>
        <color rgb="FF63BE7B"/>
      </colorScale>
    </cfRule>
  </conditionalFormatting>
  <conditionalFormatting sqref="S7:S15">
    <cfRule type="colorScale" priority="249">
      <colorScale>
        <cfvo type="min"/>
        <cfvo type="max"/>
        <color rgb="FFFCFCFF"/>
        <color rgb="FF63BE7B"/>
      </colorScale>
    </cfRule>
    <cfRule type="colorScale" priority="250">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301">
      <colorScale>
        <cfvo type="min"/>
        <cfvo type="max"/>
        <color rgb="FFFCFCFF"/>
        <color rgb="FF63BE7B"/>
      </colorScale>
    </cfRule>
    <cfRule type="colorScale" priority="302">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63BE7B"/>
      </colorScale>
    </cfRule>
  </conditionalFormatting>
  <conditionalFormatting sqref="S16">
    <cfRule type="colorScale" priority="1140">
      <colorScale>
        <cfvo type="min"/>
        <cfvo type="max"/>
        <color rgb="FFFFEF9C"/>
        <color rgb="FF63BE7B"/>
      </colorScale>
    </cfRule>
  </conditionalFormatting>
  <conditionalFormatting sqref="S16:S18">
    <cfRule type="colorScale" priority="1131">
      <colorScale>
        <cfvo type="min"/>
        <cfvo type="max"/>
        <color rgb="FFFFEF9C"/>
        <color rgb="FF63BE7B"/>
      </colorScale>
    </cfRule>
  </conditionalFormatting>
  <conditionalFormatting sqref="S16:S20">
    <cfRule type="colorScale" priority="1132">
      <colorScale>
        <cfvo type="min"/>
        <cfvo type="max"/>
        <color rgb="FFFFEF9C"/>
        <color rgb="FF63BE7B"/>
      </colorScale>
    </cfRule>
  </conditionalFormatting>
  <conditionalFormatting sqref="S16:S27">
    <cfRule type="colorScale" priority="1158">
      <colorScale>
        <cfvo type="min"/>
        <cfvo type="percentile" val="50"/>
        <cfvo type="max"/>
        <color rgb="FFF8696B"/>
        <color rgb="FFFCFCFF"/>
        <color rgb="FF63BE7B"/>
      </colorScale>
    </cfRule>
    <cfRule type="colorScale" priority="1159">
      <colorScale>
        <cfvo type="min"/>
        <cfvo type="max"/>
        <color rgb="FFFCFCFF"/>
        <color rgb="FF63BE7B"/>
      </colorScale>
    </cfRule>
    <cfRule type="colorScale" priority="1160">
      <colorScale>
        <cfvo type="min"/>
        <cfvo type="max"/>
        <color rgb="FFFCFCFF"/>
        <color rgb="FF63BE7B"/>
      </colorScale>
    </cfRule>
  </conditionalFormatting>
  <conditionalFormatting sqref="S16:S28">
    <cfRule type="colorScale" priority="1155">
      <colorScale>
        <cfvo type="min"/>
        <cfvo type="max"/>
        <color rgb="FFFCFCFF"/>
        <color rgb="FF63BE7B"/>
      </colorScale>
    </cfRule>
    <cfRule type="colorScale" priority="1156">
      <colorScale>
        <cfvo type="min"/>
        <cfvo type="percentile" val="50"/>
        <cfvo type="max"/>
        <color rgb="FFF8696B"/>
        <color rgb="FFFCFCFF"/>
        <color rgb="FF63BE7B"/>
      </colorScale>
    </cfRule>
    <cfRule type="colorScale" priority="1161">
      <colorScale>
        <cfvo type="min"/>
        <cfvo type="percentile" val="50"/>
        <cfvo type="max"/>
        <color rgb="FFF8696B"/>
        <color rgb="FFFCFCFF"/>
        <color rgb="FF63BE7B"/>
      </colorScale>
    </cfRule>
    <cfRule type="colorScale" priority="1162">
      <colorScale>
        <cfvo type="min"/>
        <cfvo type="max"/>
        <color rgb="FFFCFCFF"/>
        <color rgb="FF63BE7B"/>
      </colorScale>
    </cfRule>
  </conditionalFormatting>
  <conditionalFormatting sqref="S16:S30">
    <cfRule type="colorScale" priority="1157">
      <colorScale>
        <cfvo type="min"/>
        <cfvo type="max"/>
        <color rgb="FFFCFCFF"/>
        <color rgb="FF63BE7B"/>
      </colorScale>
    </cfRule>
  </conditionalFormatting>
  <conditionalFormatting sqref="S16:S33">
    <cfRule type="colorScale" priority="1065">
      <colorScale>
        <cfvo type="min"/>
        <cfvo type="percentile" val="50"/>
        <cfvo type="max"/>
        <color rgb="FFF8696B"/>
        <color rgb="FFFCFCFF"/>
        <color rgb="FF63BE7B"/>
      </colorScale>
    </cfRule>
    <cfRule type="colorScale" priority="1072">
      <colorScale>
        <cfvo type="min"/>
        <cfvo type="max"/>
        <color rgb="FFFCFCFF"/>
        <color rgb="FF63BE7B"/>
      </colorScale>
    </cfRule>
    <cfRule type="colorScale" priority="1073">
      <colorScale>
        <cfvo type="min"/>
        <cfvo type="max"/>
        <color rgb="FFFCFCFF"/>
        <color rgb="FF63BE7B"/>
      </colorScale>
    </cfRule>
  </conditionalFormatting>
  <conditionalFormatting sqref="S17">
    <cfRule type="colorScale" priority="1141">
      <colorScale>
        <cfvo type="min"/>
        <cfvo type="max"/>
        <color rgb="FFFFEF9C"/>
        <color rgb="FF63BE7B"/>
      </colorScale>
    </cfRule>
    <cfRule type="colorScale" priority="1142">
      <colorScale>
        <cfvo type="min"/>
        <cfvo type="max"/>
        <color rgb="FFFFEF9C"/>
        <color rgb="FF63BE7B"/>
      </colorScale>
    </cfRule>
  </conditionalFormatting>
  <conditionalFormatting sqref="S18">
    <cfRule type="colorScale" priority="1143">
      <colorScale>
        <cfvo type="min"/>
        <cfvo type="max"/>
        <color rgb="FFFFEF9C"/>
        <color rgb="FF63BE7B"/>
      </colorScale>
    </cfRule>
  </conditionalFormatting>
  <conditionalFormatting sqref="S19">
    <cfRule type="colorScale" priority="1124">
      <colorScale>
        <cfvo type="min"/>
        <cfvo type="max"/>
        <color rgb="FFFFEF9C"/>
        <color rgb="FF63BE7B"/>
      </colorScale>
    </cfRule>
    <cfRule type="colorScale" priority="1125">
      <colorScale>
        <cfvo type="min"/>
        <cfvo type="percentile" val="50"/>
        <cfvo type="max"/>
        <color rgb="FFF8696B"/>
        <color rgb="FFFFEB84"/>
        <color rgb="FF63BE7B"/>
      </colorScale>
    </cfRule>
    <cfRule type="colorScale" priority="1126">
      <colorScale>
        <cfvo type="min"/>
        <cfvo type="max"/>
        <color rgb="FFFFEF9C"/>
        <color rgb="FF63BE7B"/>
      </colorScale>
    </cfRule>
    <cfRule type="colorScale" priority="1127">
      <colorScale>
        <cfvo type="min"/>
        <cfvo type="max"/>
        <color rgb="FFFFEF9C"/>
        <color rgb="FF63BE7B"/>
      </colorScale>
    </cfRule>
    <cfRule type="colorScale" priority="1128">
      <colorScale>
        <cfvo type="min"/>
        <cfvo type="max"/>
        <color rgb="FFFFEF9C"/>
        <color rgb="FF63BE7B"/>
      </colorScale>
    </cfRule>
    <cfRule type="colorScale" priority="1129">
      <colorScale>
        <cfvo type="min"/>
        <cfvo type="max"/>
        <color rgb="FFFFEF9C"/>
        <color rgb="FF63BE7B"/>
      </colorScale>
    </cfRule>
    <cfRule type="colorScale" priority="1130">
      <colorScale>
        <cfvo type="min"/>
        <cfvo type="max"/>
        <color rgb="FFFFEF9C"/>
        <color rgb="FF63BE7B"/>
      </colorScale>
    </cfRule>
  </conditionalFormatting>
  <conditionalFormatting sqref="S20">
    <cfRule type="colorScale" priority="1123">
      <colorScale>
        <cfvo type="min"/>
        <cfvo type="max"/>
        <color rgb="FFFFEF9C"/>
        <color rgb="FF63BE7B"/>
      </colorScale>
    </cfRule>
    <cfRule type="colorScale" priority="1144">
      <colorScale>
        <cfvo type="min"/>
        <cfvo type="max"/>
        <color rgb="FFFFEF9C"/>
        <color rgb="FF63BE7B"/>
      </colorScale>
    </cfRule>
  </conditionalFormatting>
  <conditionalFormatting sqref="S21">
    <cfRule type="colorScale" priority="1120">
      <colorScale>
        <cfvo type="min"/>
        <cfvo type="max"/>
        <color rgb="FFFFEF9C"/>
        <color rgb="FF63BE7B"/>
      </colorScale>
    </cfRule>
    <cfRule type="colorScale" priority="1121">
      <colorScale>
        <cfvo type="min"/>
        <cfvo type="max"/>
        <color rgb="FFFFEF9C"/>
        <color rgb="FF63BE7B"/>
      </colorScale>
    </cfRule>
    <cfRule type="colorScale" priority="1122">
      <colorScale>
        <cfvo type="min"/>
        <cfvo type="max"/>
        <color rgb="FFFFEF9C"/>
        <color rgb="FF63BE7B"/>
      </colorScale>
    </cfRule>
  </conditionalFormatting>
  <conditionalFormatting sqref="S21:S25">
    <cfRule type="colorScale" priority="1152">
      <colorScale>
        <cfvo type="min"/>
        <cfvo type="max"/>
        <color rgb="FFFFEF9C"/>
        <color rgb="FF63BE7B"/>
      </colorScale>
    </cfRule>
  </conditionalFormatting>
  <conditionalFormatting sqref="S21:S26">
    <cfRule type="colorScale" priority="1153">
      <colorScale>
        <cfvo type="min"/>
        <cfvo type="max"/>
        <color rgb="FFFFEF9C"/>
        <color rgb="FF63BE7B"/>
      </colorScale>
    </cfRule>
    <cfRule type="colorScale" priority="1154">
      <colorScale>
        <cfvo type="min"/>
        <cfvo type="percentile" val="50"/>
        <cfvo type="max"/>
        <color rgb="FFF8696B"/>
        <color rgb="FFFFEB84"/>
        <color rgb="FF63BE7B"/>
      </colorScale>
    </cfRule>
  </conditionalFormatting>
  <conditionalFormatting sqref="S22">
    <cfRule type="colorScale" priority="1118">
      <colorScale>
        <cfvo type="min"/>
        <cfvo type="max"/>
        <color rgb="FFFFEF9C"/>
        <color rgb="FF63BE7B"/>
      </colorScale>
    </cfRule>
    <cfRule type="colorScale" priority="1119">
      <colorScale>
        <cfvo type="min"/>
        <cfvo type="max"/>
        <color rgb="FFFFEF9C"/>
        <color rgb="FF63BE7B"/>
      </colorScale>
    </cfRule>
  </conditionalFormatting>
  <conditionalFormatting sqref="S23">
    <cfRule type="colorScale" priority="1114">
      <colorScale>
        <cfvo type="min"/>
        <cfvo type="max"/>
        <color rgb="FFFFEF9C"/>
        <color rgb="FF63BE7B"/>
      </colorScale>
    </cfRule>
    <cfRule type="colorScale" priority="1115">
      <colorScale>
        <cfvo type="min"/>
        <cfvo type="max"/>
        <color rgb="FFFFEF9C"/>
        <color rgb="FF63BE7B"/>
      </colorScale>
    </cfRule>
    <cfRule type="colorScale" priority="1116">
      <colorScale>
        <cfvo type="min"/>
        <cfvo type="max"/>
        <color rgb="FFFFEF9C"/>
        <color rgb="FF63BE7B"/>
      </colorScale>
    </cfRule>
    <cfRule type="colorScale" priority="1117">
      <colorScale>
        <cfvo type="min"/>
        <cfvo type="max"/>
        <color rgb="FFFFEF9C"/>
        <color rgb="FF63BE7B"/>
      </colorScale>
    </cfRule>
  </conditionalFormatting>
  <conditionalFormatting sqref="S24">
    <cfRule type="colorScale" priority="1110">
      <colorScale>
        <cfvo type="min"/>
        <cfvo type="max"/>
        <color rgb="FFFFEF9C"/>
        <color rgb="FF63BE7B"/>
      </colorScale>
    </cfRule>
    <cfRule type="colorScale" priority="1111">
      <colorScale>
        <cfvo type="min"/>
        <cfvo type="max"/>
        <color rgb="FFFFEF9C"/>
        <color rgb="FF63BE7B"/>
      </colorScale>
    </cfRule>
    <cfRule type="colorScale" priority="1112">
      <colorScale>
        <cfvo type="min"/>
        <cfvo type="max"/>
        <color rgb="FFFFEF9C"/>
        <color rgb="FF63BE7B"/>
      </colorScale>
    </cfRule>
    <cfRule type="colorScale" priority="1113">
      <colorScale>
        <cfvo type="min"/>
        <cfvo type="max"/>
        <color rgb="FFFFEF9C"/>
        <color rgb="FF63BE7B"/>
      </colorScale>
    </cfRule>
  </conditionalFormatting>
  <conditionalFormatting sqref="S25">
    <cfRule type="colorScale" priority="1106">
      <colorScale>
        <cfvo type="min"/>
        <cfvo type="max"/>
        <color rgb="FFFFEF9C"/>
        <color rgb="FF63BE7B"/>
      </colorScale>
    </cfRule>
    <cfRule type="colorScale" priority="1107">
      <colorScale>
        <cfvo type="min"/>
        <cfvo type="max"/>
        <color rgb="FFFFEF9C"/>
        <color rgb="FF63BE7B"/>
      </colorScale>
    </cfRule>
    <cfRule type="colorScale" priority="1108">
      <colorScale>
        <cfvo type="min"/>
        <cfvo type="max"/>
        <color rgb="FFFFEF9C"/>
        <color rgb="FF63BE7B"/>
      </colorScale>
    </cfRule>
    <cfRule type="colorScale" priority="1109">
      <colorScale>
        <cfvo type="min"/>
        <cfvo type="max"/>
        <color rgb="FFFFEF9C"/>
        <color rgb="FF63BE7B"/>
      </colorScale>
    </cfRule>
  </conditionalFormatting>
  <conditionalFormatting sqref="S26">
    <cfRule type="colorScale" priority="1105">
      <colorScale>
        <cfvo type="min"/>
        <cfvo type="max"/>
        <color rgb="FFFFEF9C"/>
        <color rgb="FF63BE7B"/>
      </colorScale>
    </cfRule>
    <cfRule type="colorScale" priority="1145">
      <colorScale>
        <cfvo type="min"/>
        <cfvo type="max"/>
        <color rgb="FFFFEF9C"/>
        <color rgb="FF63BE7B"/>
      </colorScale>
    </cfRule>
  </conditionalFormatting>
  <conditionalFormatting sqref="S27">
    <cfRule type="colorScale" priority="1146">
      <colorScale>
        <cfvo type="min"/>
        <cfvo type="max"/>
        <color rgb="FFFFEF9C"/>
        <color rgb="FF63BE7B"/>
      </colorScale>
    </cfRule>
    <cfRule type="colorScale" priority="1147">
      <colorScale>
        <cfvo type="min"/>
        <cfvo type="max"/>
        <color rgb="FFFFEF9C"/>
        <color rgb="FF63BE7B"/>
      </colorScale>
    </cfRule>
    <cfRule type="colorScale" priority="1148">
      <colorScale>
        <cfvo type="min"/>
        <cfvo type="max"/>
        <color rgb="FFFFEF9C"/>
        <color rgb="FF63BE7B"/>
      </colorScale>
    </cfRule>
    <cfRule type="colorScale" priority="1151">
      <colorScale>
        <cfvo type="min"/>
        <cfvo type="max"/>
        <color rgb="FFFFEF9C"/>
        <color rgb="FF63BE7B"/>
      </colorScale>
    </cfRule>
  </conditionalFormatting>
  <conditionalFormatting sqref="S28">
    <cfRule type="colorScale" priority="1133">
      <colorScale>
        <cfvo type="min"/>
        <cfvo type="max"/>
        <color rgb="FFFCFCFF"/>
        <color rgb="FF63BE7B"/>
      </colorScale>
    </cfRule>
    <cfRule type="colorScale" priority="1134">
      <colorScale>
        <cfvo type="min"/>
        <cfvo type="max"/>
        <color rgb="FFFCFCFF"/>
        <color rgb="FF63BE7B"/>
      </colorScale>
    </cfRule>
    <cfRule type="colorScale" priority="1135">
      <colorScale>
        <cfvo type="min"/>
        <cfvo type="max"/>
        <color rgb="FFFFEF9C"/>
        <color rgb="FF63BE7B"/>
      </colorScale>
    </cfRule>
    <cfRule type="colorScale" priority="1149">
      <colorScale>
        <cfvo type="min"/>
        <cfvo type="max"/>
        <color rgb="FFFFEF9C"/>
        <color rgb="FF63BE7B"/>
      </colorScale>
    </cfRule>
  </conditionalFormatting>
  <conditionalFormatting sqref="S29">
    <cfRule type="colorScale" priority="1099">
      <colorScale>
        <cfvo type="min"/>
        <cfvo type="max"/>
        <color rgb="FFFFEF9C"/>
        <color rgb="FF63BE7B"/>
      </colorScale>
    </cfRule>
    <cfRule type="colorScale" priority="1100">
      <colorScale>
        <cfvo type="min"/>
        <cfvo type="percentile" val="50"/>
        <cfvo type="max"/>
        <color rgb="FFF8696B"/>
        <color rgb="FFFCFCFF"/>
        <color rgb="FF63BE7B"/>
      </colorScale>
    </cfRule>
    <cfRule type="colorScale" priority="1101">
      <colorScale>
        <cfvo type="min"/>
        <cfvo type="max"/>
        <color rgb="FFFCFCFF"/>
        <color rgb="FF63BE7B"/>
      </colorScale>
    </cfRule>
    <cfRule type="colorScale" priority="1102">
      <colorScale>
        <cfvo type="min"/>
        <cfvo type="max"/>
        <color rgb="FFFCFCFF"/>
        <color rgb="FF63BE7B"/>
      </colorScale>
    </cfRule>
    <cfRule type="colorScale" priority="1103">
      <colorScale>
        <cfvo type="min"/>
        <cfvo type="percentile" val="50"/>
        <cfvo type="max"/>
        <color rgb="FFF8696B"/>
        <color rgb="FFFCFCFF"/>
        <color rgb="FF63BE7B"/>
      </colorScale>
    </cfRule>
    <cfRule type="colorScale" priority="1104">
      <colorScale>
        <cfvo type="min"/>
        <cfvo type="max"/>
        <color rgb="FFFCFCFF"/>
        <color rgb="FF63BE7B"/>
      </colorScale>
    </cfRule>
    <cfRule type="colorScale" priority="1150">
      <colorScale>
        <cfvo type="min"/>
        <cfvo type="max"/>
        <color rgb="FFFFEF9C"/>
        <color rgb="FF63BE7B"/>
      </colorScale>
    </cfRule>
  </conditionalFormatting>
  <conditionalFormatting sqref="S30">
    <cfRule type="colorScale" priority="1089">
      <colorScale>
        <cfvo type="min"/>
        <cfvo type="max"/>
        <color rgb="FFFCFCFF"/>
        <color rgb="FF63BE7B"/>
      </colorScale>
    </cfRule>
    <cfRule type="colorScale" priority="1090">
      <colorScale>
        <cfvo type="min"/>
        <cfvo type="percentile" val="50"/>
        <cfvo type="max"/>
        <color rgb="FFF8696B"/>
        <color rgb="FFFCFCFF"/>
        <color rgb="FF63BE7B"/>
      </colorScale>
    </cfRule>
    <cfRule type="colorScale" priority="1091">
      <colorScale>
        <cfvo type="min"/>
        <cfvo type="max"/>
        <color rgb="FFFFEF9C"/>
        <color rgb="FF63BE7B"/>
      </colorScale>
    </cfRule>
    <cfRule type="colorScale" priority="1092">
      <colorScale>
        <cfvo type="min"/>
        <cfvo type="max"/>
        <color rgb="FFFFEF9C"/>
        <color rgb="FF63BE7B"/>
      </colorScale>
    </cfRule>
    <cfRule type="colorScale" priority="1093">
      <colorScale>
        <cfvo type="min"/>
        <cfvo type="percentile" val="50"/>
        <cfvo type="max"/>
        <color rgb="FFF8696B"/>
        <color rgb="FFFCFCFF"/>
        <color rgb="FF63BE7B"/>
      </colorScale>
    </cfRule>
    <cfRule type="colorScale" priority="1094">
      <colorScale>
        <cfvo type="min"/>
        <cfvo type="max"/>
        <color rgb="FFFCFCFF"/>
        <color rgb="FF63BE7B"/>
      </colorScale>
    </cfRule>
    <cfRule type="colorScale" priority="1095">
      <colorScale>
        <cfvo type="min"/>
        <cfvo type="max"/>
        <color rgb="FFFCFCFF"/>
        <color rgb="FF63BE7B"/>
      </colorScale>
    </cfRule>
    <cfRule type="colorScale" priority="1096">
      <colorScale>
        <cfvo type="min"/>
        <cfvo type="percentile" val="50"/>
        <cfvo type="max"/>
        <color rgb="FFF8696B"/>
        <color rgb="FFFCFCFF"/>
        <color rgb="FF63BE7B"/>
      </colorScale>
    </cfRule>
    <cfRule type="colorScale" priority="1097">
      <colorScale>
        <cfvo type="min"/>
        <cfvo type="max"/>
        <color rgb="FFFCFCFF"/>
        <color rgb="FF63BE7B"/>
      </colorScale>
    </cfRule>
    <cfRule type="colorScale" priority="1098">
      <colorScale>
        <cfvo type="min"/>
        <cfvo type="max"/>
        <color rgb="FFFFEF9C"/>
        <color rgb="FF63BE7B"/>
      </colorScale>
    </cfRule>
  </conditionalFormatting>
  <conditionalFormatting sqref="S31">
    <cfRule type="colorScale" priority="1081">
      <colorScale>
        <cfvo type="min"/>
        <cfvo type="max"/>
        <color rgb="FFFCFCFF"/>
        <color rgb="FF63BE7B"/>
      </colorScale>
    </cfRule>
    <cfRule type="colorScale" priority="1082">
      <colorScale>
        <cfvo type="min"/>
        <cfvo type="max"/>
        <color rgb="FFFFEF9C"/>
        <color rgb="FF63BE7B"/>
      </colorScale>
    </cfRule>
    <cfRule type="colorScale" priority="1083">
      <colorScale>
        <cfvo type="min"/>
        <cfvo type="max"/>
        <color rgb="FFFCFCFF"/>
        <color rgb="FF63BE7B"/>
      </colorScale>
    </cfRule>
    <cfRule type="colorScale" priority="1084">
      <colorScale>
        <cfvo type="min"/>
        <cfvo type="max"/>
        <color rgb="FFFFEF9C"/>
        <color rgb="FF63BE7B"/>
      </colorScale>
    </cfRule>
    <cfRule type="colorScale" priority="1085">
      <colorScale>
        <cfvo type="min"/>
        <cfvo type="max"/>
        <color rgb="FFFCFCFF"/>
        <color rgb="FF63BE7B"/>
      </colorScale>
    </cfRule>
    <cfRule type="colorScale" priority="1086">
      <colorScale>
        <cfvo type="min"/>
        <cfvo type="max"/>
        <color rgb="FFFCFCFF"/>
        <color rgb="FF63BE7B"/>
      </colorScale>
    </cfRule>
    <cfRule type="colorScale" priority="1087">
      <colorScale>
        <cfvo type="min"/>
        <cfvo type="percentile" val="50"/>
        <cfvo type="max"/>
        <color rgb="FFF8696B"/>
        <color rgb="FFFCFCFF"/>
        <color rgb="FF63BE7B"/>
      </colorScale>
    </cfRule>
    <cfRule type="colorScale" priority="1088">
      <colorScale>
        <cfvo type="min"/>
        <cfvo type="max"/>
        <color rgb="FFFCFCFF"/>
        <color rgb="FF63BE7B"/>
      </colorScale>
    </cfRule>
  </conditionalFormatting>
  <conditionalFormatting sqref="S32">
    <cfRule type="colorScale" priority="1075">
      <colorScale>
        <cfvo type="min"/>
        <cfvo type="max"/>
        <color rgb="FFFFEF9C"/>
        <color rgb="FF63BE7B"/>
      </colorScale>
    </cfRule>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fRule type="colorScale" priority="1078">
      <colorScale>
        <cfvo type="min"/>
        <cfvo type="max"/>
        <color rgb="FFFCFCFF"/>
        <color rgb="FF63BE7B"/>
      </colorScale>
    </cfRule>
    <cfRule type="colorScale" priority="1079">
      <colorScale>
        <cfvo type="min"/>
        <cfvo type="percentile" val="50"/>
        <cfvo type="max"/>
        <color rgb="FFF8696B"/>
        <color rgb="FFFCFCFF"/>
        <color rgb="FF63BE7B"/>
      </colorScale>
    </cfRule>
    <cfRule type="colorScale" priority="1080">
      <colorScale>
        <cfvo type="min"/>
        <cfvo type="max"/>
        <color rgb="FFFCFCFF"/>
        <color rgb="FF63BE7B"/>
      </colorScale>
    </cfRule>
  </conditionalFormatting>
  <conditionalFormatting sqref="S32:S33">
    <cfRule type="colorScale" priority="1074">
      <colorScale>
        <cfvo type="min"/>
        <cfvo type="max"/>
        <color rgb="FFFFEF9C"/>
        <color rgb="FF63BE7B"/>
      </colorScale>
    </cfRule>
  </conditionalFormatting>
  <conditionalFormatting sqref="S33">
    <cfRule type="colorScale" priority="1066">
      <colorScale>
        <cfvo type="min"/>
        <cfvo type="max"/>
        <color rgb="FFFFEF9C"/>
        <color rgb="FF63BE7B"/>
      </colorScale>
    </cfRule>
    <cfRule type="colorScale" priority="1067">
      <colorScale>
        <cfvo type="min"/>
        <cfvo type="percentile" val="50"/>
        <cfvo type="max"/>
        <color rgb="FFF8696B"/>
        <color rgb="FFFCFCFF"/>
        <color rgb="FF63BE7B"/>
      </colorScale>
    </cfRule>
    <cfRule type="colorScale" priority="1068">
      <colorScale>
        <cfvo type="min"/>
        <cfvo type="max"/>
        <color rgb="FFFCFCFF"/>
        <color rgb="FF63BE7B"/>
      </colorScale>
    </cfRule>
    <cfRule type="colorScale" priority="1069">
      <colorScale>
        <cfvo type="min"/>
        <cfvo type="max"/>
        <color rgb="FFFCFCFF"/>
        <color rgb="FF63BE7B"/>
      </colorScale>
    </cfRule>
    <cfRule type="colorScale" priority="1070">
      <colorScale>
        <cfvo type="min"/>
        <cfvo type="percentile" val="50"/>
        <cfvo type="max"/>
        <color rgb="FFF8696B"/>
        <color rgb="FFFCFCFF"/>
        <color rgb="FF63BE7B"/>
      </colorScale>
    </cfRule>
    <cfRule type="colorScale" priority="1071">
      <colorScale>
        <cfvo type="min"/>
        <cfvo type="max"/>
        <color rgb="FFFCFCFF"/>
        <color rgb="FF63BE7B"/>
      </colorScale>
    </cfRule>
  </conditionalFormatting>
  <conditionalFormatting sqref="T2:T3">
    <cfRule type="colorScale" priority="1491">
      <colorScale>
        <cfvo type="min"/>
        <cfvo type="percentile" val="50"/>
        <cfvo type="max"/>
        <color rgb="FFF8696B"/>
        <color rgb="FFFCFCFF"/>
        <color rgb="FF63BE7B"/>
      </colorScale>
    </cfRule>
    <cfRule type="colorScale" priority="1492">
      <colorScale>
        <cfvo type="min"/>
        <cfvo type="max"/>
        <color rgb="FFFCFCFF"/>
        <color rgb="FF63BE7B"/>
      </colorScale>
    </cfRule>
    <cfRule type="colorScale" priority="1493">
      <colorScale>
        <cfvo type="min"/>
        <cfvo type="max"/>
        <color rgb="FFFCFCFF"/>
        <color rgb="FF63BE7B"/>
      </colorScale>
    </cfRule>
    <cfRule type="colorScale" priority="1494">
      <colorScale>
        <cfvo type="min"/>
        <cfvo type="max"/>
        <color rgb="FFFFEF9C"/>
        <color rgb="FF63BE7B"/>
      </colorScale>
    </cfRule>
    <cfRule type="colorScale" priority="1495">
      <colorScale>
        <cfvo type="min"/>
        <cfvo type="max"/>
        <color rgb="FFFFEF9C"/>
        <color rgb="FF63BE7B"/>
      </colorScale>
    </cfRule>
    <cfRule type="colorScale" priority="1637">
      <colorScale>
        <cfvo type="min"/>
        <cfvo type="max"/>
        <color rgb="FFFCFCFF"/>
        <color rgb="FF63BE7B"/>
      </colorScale>
    </cfRule>
    <cfRule type="colorScale" priority="1638">
      <colorScale>
        <cfvo type="min"/>
        <cfvo type="percentile" val="50"/>
        <cfvo type="max"/>
        <color rgb="FFF8696B"/>
        <color rgb="FFFCFCFF"/>
        <color rgb="FF63BE7B"/>
      </colorScale>
    </cfRule>
    <cfRule type="colorScale" priority="1639">
      <colorScale>
        <cfvo type="min"/>
        <cfvo type="percentile" val="50"/>
        <cfvo type="max"/>
        <color rgb="FFF8696B"/>
        <color rgb="FFFCFCFF"/>
        <color rgb="FF63BE7B"/>
      </colorScale>
    </cfRule>
    <cfRule type="colorScale" priority="1640">
      <colorScale>
        <cfvo type="min"/>
        <cfvo type="max"/>
        <color rgb="FFFCFCFF"/>
        <color rgb="FF63BE7B"/>
      </colorScale>
    </cfRule>
  </conditionalFormatting>
  <conditionalFormatting sqref="T2:T4">
    <cfRule type="colorScale" priority="1676">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T2:T15">
    <cfRule type="colorScale" priority="5">
      <colorScale>
        <cfvo type="min"/>
        <cfvo type="max"/>
        <color rgb="FFFCFCFF"/>
        <color rgb="FF63BE7B"/>
      </colorScale>
    </cfRule>
  </conditionalFormatting>
  <conditionalFormatting sqref="T4">
    <cfRule type="colorScale" priority="1333">
      <colorScale>
        <cfvo type="min"/>
        <cfvo type="max"/>
        <color rgb="FFFFEF9C"/>
        <color rgb="FF63BE7B"/>
      </colorScale>
    </cfRule>
    <cfRule type="colorScale" priority="1426">
      <colorScale>
        <cfvo type="min"/>
        <cfvo type="percentile" val="50"/>
        <cfvo type="max"/>
        <color rgb="FFF8696B"/>
        <color rgb="FFFCFCFF"/>
        <color rgb="FF63BE7B"/>
      </colorScale>
    </cfRule>
    <cfRule type="colorScale" priority="1427">
      <colorScale>
        <cfvo type="min"/>
        <cfvo type="max"/>
        <color rgb="FFFCFCFF"/>
        <color rgb="FF63BE7B"/>
      </colorScale>
    </cfRule>
    <cfRule type="colorScale" priority="1428">
      <colorScale>
        <cfvo type="min"/>
        <cfvo type="max"/>
        <color rgb="FFFCFCFF"/>
        <color rgb="FF63BE7B"/>
      </colorScale>
    </cfRule>
    <cfRule type="colorScale" priority="1429">
      <colorScale>
        <cfvo type="min"/>
        <cfvo type="max"/>
        <color rgb="FFFCFCFF"/>
        <color rgb="FF63BE7B"/>
      </colorScale>
    </cfRule>
    <cfRule type="colorScale" priority="1430">
      <colorScale>
        <cfvo type="min"/>
        <cfvo type="max"/>
        <color rgb="FFFCFCFF"/>
        <color rgb="FF63BE7B"/>
      </colorScale>
    </cfRule>
    <cfRule type="colorScale" priority="1431">
      <colorScale>
        <cfvo type="min"/>
        <cfvo type="percentile" val="50"/>
        <cfvo type="max"/>
        <color rgb="FFF8696B"/>
        <color rgb="FFFCFCFF"/>
        <color rgb="FF63BE7B"/>
      </colorScale>
    </cfRule>
    <cfRule type="colorScale" priority="1432">
      <colorScale>
        <cfvo type="min"/>
        <cfvo type="max"/>
        <color rgb="FFFCFCFF"/>
        <color rgb="FF63BE7B"/>
      </colorScale>
    </cfRule>
  </conditionalFormatting>
  <conditionalFormatting sqref="T5">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fRule type="colorScale" priority="636">
      <colorScale>
        <cfvo type="min"/>
        <cfvo type="max"/>
        <color rgb="FFFCFCFF"/>
        <color rgb="FF63BE7B"/>
      </colorScale>
    </cfRule>
    <cfRule type="colorScale" priority="637">
      <colorScale>
        <cfvo type="min"/>
        <cfvo type="percentile" val="50"/>
        <cfvo type="max"/>
        <color rgb="FFF8696B"/>
        <color rgb="FFFCFCFF"/>
        <color rgb="FF63BE7B"/>
      </colorScale>
    </cfRule>
    <cfRule type="colorScale" priority="638">
      <colorScale>
        <cfvo type="min"/>
        <cfvo type="max"/>
        <color rgb="FFFCFCFF"/>
        <color rgb="FF63BE7B"/>
      </colorScale>
    </cfRule>
    <cfRule type="colorScale" priority="639">
      <colorScale>
        <cfvo type="min"/>
        <cfvo type="max"/>
        <color rgb="FFFFEF9C"/>
        <color rgb="FF63BE7B"/>
      </colorScale>
    </cfRule>
    <cfRule type="colorScale" priority="640">
      <colorScale>
        <cfvo type="min"/>
        <cfvo type="max"/>
        <color rgb="FFFFEF9C"/>
        <color rgb="FF63BE7B"/>
      </colorScale>
    </cfRule>
    <cfRule type="colorScale" priority="665">
      <colorScale>
        <cfvo type="min"/>
        <cfvo type="percentile" val="50"/>
        <cfvo type="max"/>
        <color rgb="FFF8696B"/>
        <color rgb="FFFCFCFF"/>
        <color rgb="FF63BE7B"/>
      </colorScale>
    </cfRule>
    <cfRule type="colorScale" priority="681">
      <colorScale>
        <cfvo type="min"/>
        <cfvo type="percentile" val="50"/>
        <cfvo type="max"/>
        <color rgb="FFF8696B"/>
        <color rgb="FFFCFCFF"/>
        <color rgb="FF63BE7B"/>
      </colorScale>
    </cfRule>
  </conditionalFormatting>
  <conditionalFormatting sqref="T6">
    <cfRule type="colorScale" priority="471">
      <colorScale>
        <cfvo type="min"/>
        <cfvo type="percentile" val="50"/>
        <cfvo type="max"/>
        <color rgb="FFF8696B"/>
        <color rgb="FFFCFCFF"/>
        <color rgb="FF63BE7B"/>
      </colorScale>
    </cfRule>
    <cfRule type="colorScale" priority="472">
      <colorScale>
        <cfvo type="min"/>
        <cfvo type="max"/>
        <color rgb="FFFCFCFF"/>
        <color rgb="FF63BE7B"/>
      </colorScale>
    </cfRule>
    <cfRule type="colorScale" priority="473">
      <colorScale>
        <cfvo type="min"/>
        <cfvo type="max"/>
        <color rgb="FFFCFCFF"/>
        <color rgb="FF63BE7B"/>
      </colorScale>
    </cfRule>
    <cfRule type="colorScale" priority="474">
      <colorScale>
        <cfvo type="min"/>
        <cfvo type="percentile" val="50"/>
        <cfvo type="max"/>
        <color rgb="FFF8696B"/>
        <color rgb="FFFCFCFF"/>
        <color rgb="FF63BE7B"/>
      </colorScale>
    </cfRule>
    <cfRule type="colorScale" priority="475">
      <colorScale>
        <cfvo type="min"/>
        <cfvo type="max"/>
        <color rgb="FFFCFCFF"/>
        <color rgb="FF63BE7B"/>
      </colorScale>
    </cfRule>
    <cfRule type="colorScale" priority="476">
      <colorScale>
        <cfvo type="min"/>
        <cfvo type="max"/>
        <color rgb="FFFFEF9C"/>
        <color rgb="FF63BE7B"/>
      </colorScale>
    </cfRule>
    <cfRule type="colorScale" priority="477">
      <colorScale>
        <cfvo type="min"/>
        <cfvo type="max"/>
        <color rgb="FFFFEF9C"/>
        <color rgb="FF63BE7B"/>
      </colorScale>
    </cfRule>
    <cfRule type="colorScale" priority="498">
      <colorScale>
        <cfvo type="min"/>
        <cfvo type="percentile" val="50"/>
        <cfvo type="max"/>
        <color rgb="FFF8696B"/>
        <color rgb="FFFCFCFF"/>
        <color rgb="FF63BE7B"/>
      </colorScale>
    </cfRule>
    <cfRule type="colorScale" priority="514">
      <colorScale>
        <cfvo type="min"/>
        <cfvo type="percentile" val="50"/>
        <cfvo type="max"/>
        <color rgb="FFF8696B"/>
        <color rgb="FFFCFCFF"/>
        <color rgb="FF63BE7B"/>
      </colorScale>
    </cfRule>
  </conditionalFormatting>
  <conditionalFormatting sqref="T7:T15">
    <cfRule type="colorScale" priority="185">
      <colorScale>
        <cfvo type="min"/>
        <cfvo type="max"/>
        <color rgb="FFFFEF9C"/>
        <color rgb="FF63BE7B"/>
      </colorScale>
    </cfRule>
    <cfRule type="colorScale" priority="251">
      <colorScale>
        <cfvo type="min"/>
        <cfvo type="percentile" val="50"/>
        <cfvo type="max"/>
        <color rgb="FFF8696B"/>
        <color rgb="FFFCFCFF"/>
        <color rgb="FF63BE7B"/>
      </colorScale>
    </cfRule>
    <cfRule type="colorScale" priority="25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max"/>
        <color rgb="FFFCFCFF"/>
        <color rgb="FF63BE7B"/>
      </colorScale>
    </cfRule>
    <cfRule type="colorScale" priority="255">
      <colorScale>
        <cfvo type="min"/>
        <cfvo type="max"/>
        <color rgb="FFFCFCFF"/>
        <color rgb="FF63BE7B"/>
      </colorScale>
    </cfRule>
    <cfRule type="colorScale" priority="256">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327">
      <colorScale>
        <cfvo type="min"/>
        <cfvo type="percentile" val="50"/>
        <cfvo type="max"/>
        <color rgb="FFF8696B"/>
        <color rgb="FFFCFCFF"/>
        <color rgb="FF63BE7B"/>
      </colorScale>
    </cfRule>
    <cfRule type="colorScale" priority="352">
      <colorScale>
        <cfvo type="min"/>
        <cfvo type="percentile" val="50"/>
        <cfvo type="max"/>
        <color rgb="FFF8696B"/>
        <color rgb="FFFCFCFF"/>
        <color rgb="FF63BE7B"/>
      </colorScale>
    </cfRule>
  </conditionalFormatting>
  <conditionalFormatting sqref="U2:U3 W2:W3">
    <cfRule type="colorScale" priority="1498">
      <colorScale>
        <cfvo type="min"/>
        <cfvo type="max"/>
        <color rgb="FFFFEF9C"/>
        <color rgb="FF63BE7B"/>
      </colorScale>
    </cfRule>
    <cfRule type="colorScale" priority="1499">
      <colorScale>
        <cfvo type="min"/>
        <cfvo type="max"/>
        <color rgb="FFFFEF9C"/>
        <color rgb="FF63BE7B"/>
      </colorScale>
    </cfRule>
  </conditionalFormatting>
  <conditionalFormatting sqref="U2:U3">
    <cfRule type="colorScale" priority="1496">
      <colorScale>
        <cfvo type="min"/>
        <cfvo type="percentile" val="50"/>
        <cfvo type="max"/>
        <color rgb="FFF8696B"/>
        <color rgb="FFFCFCFF"/>
        <color rgb="FF63BE7B"/>
      </colorScale>
    </cfRule>
    <cfRule type="colorScale" priority="1497">
      <colorScale>
        <cfvo type="min"/>
        <cfvo type="max"/>
        <color rgb="FFFCFCFF"/>
        <color rgb="FF63BE7B"/>
      </colorScale>
    </cfRule>
    <cfRule type="colorScale" priority="1641">
      <colorScale>
        <cfvo type="min"/>
        <cfvo type="max"/>
        <color rgb="FFFCFCFF"/>
        <color rgb="FF63BE7B"/>
      </colorScale>
    </cfRule>
    <cfRule type="colorScale" priority="1642">
      <colorScale>
        <cfvo type="min"/>
        <cfvo type="percentile" val="50"/>
        <cfvo type="max"/>
        <color rgb="FFF8696B"/>
        <color rgb="FFFCFCFF"/>
        <color rgb="FF63BE7B"/>
      </colorScale>
    </cfRule>
    <cfRule type="colorScale" priority="1643">
      <colorScale>
        <cfvo type="min"/>
        <cfvo type="percentile" val="50"/>
        <cfvo type="max"/>
        <color rgb="FFF8696B"/>
        <color rgb="FFFCFCFF"/>
        <color rgb="FF63BE7B"/>
      </colorScale>
    </cfRule>
  </conditionalFormatting>
  <conditionalFormatting sqref="U2:U4">
    <cfRule type="colorScale" priority="1524">
      <colorScale>
        <cfvo type="min"/>
        <cfvo type="percentile" val="50"/>
        <cfvo type="max"/>
        <color rgb="FFF8696B"/>
        <color rgb="FFFCFCFF"/>
        <color rgb="FF63BE7B"/>
      </colorScale>
    </cfRule>
    <cfRule type="colorScale" priority="1819">
      <colorScale>
        <cfvo type="min"/>
        <cfvo type="max"/>
        <color rgb="FFFCFCFF"/>
        <color rgb="FF63BE7B"/>
      </colorScale>
    </cfRule>
  </conditionalFormatting>
  <conditionalFormatting sqref="U2:U15">
    <cfRule type="colorScale" priority="4">
      <colorScale>
        <cfvo type="min"/>
        <cfvo type="percentile" val="50"/>
        <cfvo type="max"/>
        <color rgb="FFF8696B"/>
        <color rgb="FFFCFCFF"/>
        <color rgb="FF63BE7B"/>
      </colorScale>
    </cfRule>
  </conditionalFormatting>
  <conditionalFormatting sqref="U4">
    <cfRule type="colorScale" priority="1433">
      <colorScale>
        <cfvo type="min"/>
        <cfvo type="percentile" val="50"/>
        <cfvo type="max"/>
        <color rgb="FFF8696B"/>
        <color rgb="FFFCFCFF"/>
        <color rgb="FF63BE7B"/>
      </colorScale>
    </cfRule>
    <cfRule type="colorScale" priority="1434">
      <colorScale>
        <cfvo type="min"/>
        <cfvo type="max"/>
        <color rgb="FFFCFCFF"/>
        <color rgb="FF63BE7B"/>
      </colorScale>
    </cfRule>
    <cfRule type="colorScale" priority="1435">
      <colorScale>
        <cfvo type="min"/>
        <cfvo type="max"/>
        <color rgb="FFFCFCFF"/>
        <color rgb="FF63BE7B"/>
      </colorScale>
    </cfRule>
    <cfRule type="colorScale" priority="1436">
      <colorScale>
        <cfvo type="min"/>
        <cfvo type="percentile" val="50"/>
        <cfvo type="max"/>
        <color rgb="FFF8696B"/>
        <color rgb="FFFCFCFF"/>
        <color rgb="FF63BE7B"/>
      </colorScale>
    </cfRule>
    <cfRule type="colorScale" priority="1437">
      <colorScale>
        <cfvo type="min"/>
        <cfvo type="max"/>
        <color rgb="FFFCFCFF"/>
        <color rgb="FF63BE7B"/>
      </colorScale>
    </cfRule>
    <cfRule type="colorScale" priority="1452">
      <colorScale>
        <cfvo type="min"/>
        <cfvo type="percentile" val="50"/>
        <cfvo type="max"/>
        <color rgb="FFF8696B"/>
        <color rgb="FFFCFCFF"/>
        <color rgb="FF63BE7B"/>
      </colorScale>
    </cfRule>
  </conditionalFormatting>
  <conditionalFormatting sqref="U5 W5">
    <cfRule type="colorScale" priority="645">
      <colorScale>
        <cfvo type="min"/>
        <cfvo type="max"/>
        <color rgb="FFFFEF9C"/>
        <color rgb="FF63BE7B"/>
      </colorScale>
    </cfRule>
    <cfRule type="colorScale" priority="646">
      <colorScale>
        <cfvo type="min"/>
        <cfvo type="max"/>
        <color rgb="FFFFEF9C"/>
        <color rgb="FF63BE7B"/>
      </colorScale>
    </cfRule>
  </conditionalFormatting>
  <conditionalFormatting sqref="U5">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fRule type="colorScale" priority="644">
      <colorScale>
        <cfvo type="min"/>
        <cfvo type="max"/>
        <color rgb="FFFCFCFF"/>
        <color rgb="FF63BE7B"/>
      </colorScale>
    </cfRule>
    <cfRule type="colorScale" priority="682">
      <colorScale>
        <cfvo type="min"/>
        <cfvo type="percentile" val="50"/>
        <cfvo type="max"/>
        <color rgb="FFF8696B"/>
        <color rgb="FFFCFCFF"/>
        <color rgb="FF63BE7B"/>
      </colorScale>
    </cfRule>
  </conditionalFormatting>
  <conditionalFormatting sqref="U6 W6">
    <cfRule type="colorScale" priority="482">
      <colorScale>
        <cfvo type="min"/>
        <cfvo type="max"/>
        <color rgb="FFFFEF9C"/>
        <color rgb="FF63BE7B"/>
      </colorScale>
    </cfRule>
    <cfRule type="colorScale" priority="483">
      <colorScale>
        <cfvo type="min"/>
        <cfvo type="max"/>
        <color rgb="FFFFEF9C"/>
        <color rgb="FF63BE7B"/>
      </colorScale>
    </cfRule>
  </conditionalFormatting>
  <conditionalFormatting sqref="U6">
    <cfRule type="colorScale" priority="478">
      <colorScale>
        <cfvo type="min"/>
        <cfvo type="percentile" val="50"/>
        <cfvo type="max"/>
        <color rgb="FFF8696B"/>
        <color rgb="FFFCFCFF"/>
        <color rgb="FF63BE7B"/>
      </colorScale>
    </cfRule>
    <cfRule type="colorScale" priority="479">
      <colorScale>
        <cfvo type="min"/>
        <cfvo type="max"/>
        <color rgb="FFFCFCFF"/>
        <color rgb="FF63BE7B"/>
      </colorScale>
    </cfRule>
    <cfRule type="colorScale" priority="480">
      <colorScale>
        <cfvo type="min"/>
        <cfvo type="percentile" val="50"/>
        <cfvo type="max"/>
        <color rgb="FFF8696B"/>
        <color rgb="FFFCFCFF"/>
        <color rgb="FF63BE7B"/>
      </colorScale>
    </cfRule>
    <cfRule type="colorScale" priority="481">
      <colorScale>
        <cfvo type="min"/>
        <cfvo type="max"/>
        <color rgb="FFFCFCFF"/>
        <color rgb="FF63BE7B"/>
      </colorScale>
    </cfRule>
    <cfRule type="colorScale" priority="515">
      <colorScale>
        <cfvo type="min"/>
        <cfvo type="percentile" val="50"/>
        <cfvo type="max"/>
        <color rgb="FFF8696B"/>
        <color rgb="FFFCFCFF"/>
        <color rgb="FF63BE7B"/>
      </colorScale>
    </cfRule>
  </conditionalFormatting>
  <conditionalFormatting sqref="U7:U15">
    <cfRule type="colorScale" priority="257">
      <colorScale>
        <cfvo type="min"/>
        <cfvo type="percentile" val="50"/>
        <cfvo type="max"/>
        <color rgb="FFF8696B"/>
        <color rgb="FFFCFCFF"/>
        <color rgb="FF63BE7B"/>
      </colorScale>
    </cfRule>
    <cfRule type="colorScale" priority="258">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percentile" val="50"/>
        <cfvo type="max"/>
        <color rgb="FFF8696B"/>
        <color rgb="FFFCFCFF"/>
        <color rgb="FF63BE7B"/>
      </colorScale>
    </cfRule>
    <cfRule type="colorScale" priority="298">
      <colorScale>
        <cfvo type="min"/>
        <cfvo type="max"/>
        <color rgb="FFFCFCFF"/>
        <color rgb="FF63BE7B"/>
      </colorScale>
    </cfRule>
    <cfRule type="colorScale" priority="310">
      <colorScale>
        <cfvo type="min"/>
        <cfvo type="percentile" val="50"/>
        <cfvo type="max"/>
        <color rgb="FFF8696B"/>
        <color rgb="FFFCFCFF"/>
        <color rgb="FF63BE7B"/>
      </colorScale>
    </cfRule>
    <cfRule type="colorScale" priority="328">
      <colorScale>
        <cfvo type="min"/>
        <cfvo type="percentile" val="50"/>
        <cfvo type="max"/>
        <color rgb="FFF8696B"/>
        <color rgb="FFFCFCFF"/>
        <color rgb="FF63BE7B"/>
      </colorScale>
    </cfRule>
    <cfRule type="colorScale" priority="353">
      <colorScale>
        <cfvo type="min"/>
        <cfvo type="percentile" val="50"/>
        <cfvo type="max"/>
        <color rgb="FFF8696B"/>
        <color rgb="FFFCFCFF"/>
        <color rgb="FF63BE7B"/>
      </colorScale>
    </cfRule>
  </conditionalFormatting>
  <conditionalFormatting sqref="U4:W4">
    <cfRule type="colorScale" priority="1438">
      <colorScale>
        <cfvo type="min"/>
        <cfvo type="max"/>
        <color rgb="FFFFEF9C"/>
        <color rgb="FF63BE7B"/>
      </colorScale>
    </cfRule>
    <cfRule type="colorScale" priority="1439">
      <colorScale>
        <cfvo type="min"/>
        <cfvo type="max"/>
        <color rgb="FFFFEF9C"/>
        <color rgb="FF63BE7B"/>
      </colorScale>
    </cfRule>
  </conditionalFormatting>
  <conditionalFormatting sqref="U7:W9">
    <cfRule type="colorScale" priority="173">
      <colorScale>
        <cfvo type="min"/>
        <cfvo type="max"/>
        <color rgb="FFFFEF9C"/>
        <color rgb="FF63BE7B"/>
      </colorScale>
    </cfRule>
    <cfRule type="colorScale" priority="188">
      <colorScale>
        <cfvo type="min"/>
        <cfvo type="max"/>
        <color rgb="FFFFEF9C"/>
        <color rgb="FF63BE7B"/>
      </colorScale>
    </cfRule>
  </conditionalFormatting>
  <conditionalFormatting sqref="U10:W10">
    <cfRule type="colorScale" priority="130">
      <colorScale>
        <cfvo type="min"/>
        <cfvo type="max"/>
        <color rgb="FFFFEF9C"/>
        <color rgb="FF63BE7B"/>
      </colorScale>
    </cfRule>
    <cfRule type="colorScale" priority="133">
      <colorScale>
        <cfvo type="min"/>
        <cfvo type="max"/>
        <color rgb="FFFFEF9C"/>
        <color rgb="FF63BE7B"/>
      </colorScale>
    </cfRule>
  </conditionalFormatting>
  <conditionalFormatting sqref="U11:W11">
    <cfRule type="colorScale" priority="110">
      <colorScale>
        <cfvo type="min"/>
        <cfvo type="max"/>
        <color rgb="FFFFEF9C"/>
        <color rgb="FF63BE7B"/>
      </colorScale>
    </cfRule>
    <cfRule type="colorScale" priority="113">
      <colorScale>
        <cfvo type="min"/>
        <cfvo type="max"/>
        <color rgb="FFFFEF9C"/>
        <color rgb="FF63BE7B"/>
      </colorScale>
    </cfRule>
  </conditionalFormatting>
  <conditionalFormatting sqref="U12:W12">
    <cfRule type="colorScale" priority="90">
      <colorScale>
        <cfvo type="min"/>
        <cfvo type="max"/>
        <color rgb="FFFFEF9C"/>
        <color rgb="FF63BE7B"/>
      </colorScale>
    </cfRule>
    <cfRule type="colorScale" priority="93">
      <colorScale>
        <cfvo type="min"/>
        <cfvo type="max"/>
        <color rgb="FFFFEF9C"/>
        <color rgb="FF63BE7B"/>
      </colorScale>
    </cfRule>
  </conditionalFormatting>
  <conditionalFormatting sqref="U13:W13">
    <cfRule type="colorScale" priority="70">
      <colorScale>
        <cfvo type="min"/>
        <cfvo type="max"/>
        <color rgb="FFFFEF9C"/>
        <color rgb="FF63BE7B"/>
      </colorScale>
    </cfRule>
    <cfRule type="colorScale" priority="73">
      <colorScale>
        <cfvo type="min"/>
        <cfvo type="max"/>
        <color rgb="FFFFEF9C"/>
        <color rgb="FF63BE7B"/>
      </colorScale>
    </cfRule>
  </conditionalFormatting>
  <conditionalFormatting sqref="U14:W14">
    <cfRule type="colorScale" priority="50">
      <colorScale>
        <cfvo type="min"/>
        <cfvo type="max"/>
        <color rgb="FFFFEF9C"/>
        <color rgb="FF63BE7B"/>
      </colorScale>
    </cfRule>
    <cfRule type="colorScale" priority="53">
      <colorScale>
        <cfvo type="min"/>
        <cfvo type="max"/>
        <color rgb="FFFFEF9C"/>
        <color rgb="FF63BE7B"/>
      </colorScale>
    </cfRule>
  </conditionalFormatting>
  <conditionalFormatting sqref="U15:W15">
    <cfRule type="colorScale" priority="30">
      <colorScale>
        <cfvo type="min"/>
        <cfvo type="max"/>
        <color rgb="FFFFEF9C"/>
        <color rgb="FF63BE7B"/>
      </colorScale>
    </cfRule>
    <cfRule type="colorScale" priority="33">
      <colorScale>
        <cfvo type="min"/>
        <cfvo type="max"/>
        <color rgb="FFFFEF9C"/>
        <color rgb="FF63BE7B"/>
      </colorScale>
    </cfRule>
  </conditionalFormatting>
  <conditionalFormatting sqref="V2:V3">
    <cfRule type="colorScale" priority="1232">
      <colorScale>
        <cfvo type="min"/>
        <cfvo type="max"/>
        <color rgb="FFFFEF9C"/>
        <color rgb="FF63BE7B"/>
      </colorScale>
    </cfRule>
    <cfRule type="colorScale" priority="1233">
      <colorScale>
        <cfvo type="min"/>
        <cfvo type="max"/>
        <color rgb="FFFFEF9C"/>
        <color rgb="FF63BE7B"/>
      </colorScale>
    </cfRule>
    <cfRule type="colorScale" priority="1644">
      <colorScale>
        <cfvo type="min"/>
        <cfvo type="max"/>
        <color rgb="FFFFEF9C"/>
        <color rgb="FF63BE7B"/>
      </colorScale>
    </cfRule>
    <cfRule type="colorScale" priority="1645">
      <colorScale>
        <cfvo type="min"/>
        <cfvo type="percentile" val="50"/>
        <cfvo type="max"/>
        <color rgb="FF63BE7B"/>
        <color rgb="FFFCFCFF"/>
        <color rgb="FFF8696B"/>
      </colorScale>
    </cfRule>
    <cfRule type="colorScale" priority="1646">
      <colorScale>
        <cfvo type="min"/>
        <cfvo type="percentile" val="50"/>
        <cfvo type="max"/>
        <color rgb="FF63BE7B"/>
        <color rgb="FFFCFCFF"/>
        <color rgb="FFF8696B"/>
      </colorScale>
    </cfRule>
    <cfRule type="colorScale" priority="1647">
      <colorScale>
        <cfvo type="min"/>
        <cfvo type="max"/>
        <color rgb="FF63BE7B"/>
        <color rgb="FFFCFCFF"/>
      </colorScale>
    </cfRule>
    <cfRule type="colorScale" priority="1648">
      <colorScale>
        <cfvo type="min"/>
        <cfvo type="percentile" val="50"/>
        <cfvo type="max"/>
        <color rgb="FF63BE7B"/>
        <color rgb="FFFCFCFF"/>
        <color rgb="FFF8696B"/>
      </colorScale>
    </cfRule>
    <cfRule type="colorScale" priority="1649">
      <colorScale>
        <cfvo type="min"/>
        <cfvo type="max"/>
        <color rgb="FFFFEF9C"/>
        <color rgb="FF63BE7B"/>
      </colorScale>
    </cfRule>
    <cfRule type="colorScale" priority="1650">
      <colorScale>
        <cfvo type="min"/>
        <cfvo type="max"/>
        <color rgb="FFFFEF9C"/>
        <color rgb="FF63BE7B"/>
      </colorScale>
    </cfRule>
    <cfRule type="colorScale" priority="1651">
      <colorScale>
        <cfvo type="min"/>
        <cfvo type="max"/>
        <color rgb="FFFFEF9C"/>
        <color rgb="FF63BE7B"/>
      </colorScale>
    </cfRule>
    <cfRule type="colorScale" priority="1652">
      <colorScale>
        <cfvo type="min"/>
        <cfvo type="percentile" val="50"/>
        <cfvo type="max"/>
        <color rgb="FF63BE7B"/>
        <color rgb="FFFCFCFF"/>
        <color rgb="FFF8696B"/>
      </colorScale>
    </cfRule>
  </conditionalFormatting>
  <conditionalFormatting sqref="V2:V4">
    <cfRule type="colorScale" priority="1677">
      <colorScale>
        <cfvo type="min"/>
        <cfvo type="percentile" val="50"/>
        <cfvo type="max"/>
        <color rgb="FF63BE7B"/>
        <color rgb="FFFCFCFF"/>
        <color rgb="FFF8696B"/>
      </colorScale>
    </cfRule>
    <cfRule type="colorScale" priority="1820">
      <colorScale>
        <cfvo type="min"/>
        <cfvo type="percentile" val="50"/>
        <cfvo type="max"/>
        <color rgb="FF63BE7B"/>
        <color rgb="FFFCFCFF"/>
        <color rgb="FFF8696B"/>
      </colorScale>
    </cfRule>
  </conditionalFormatting>
  <conditionalFormatting sqref="V2:V15">
    <cfRule type="colorScale" priority="3">
      <colorScale>
        <cfvo type="min"/>
        <cfvo type="percentile" val="50"/>
        <cfvo type="max"/>
        <color rgb="FF63BE7B"/>
        <color rgb="FFFCFCFF"/>
        <color rgb="FFF8696B"/>
      </colorScale>
    </cfRule>
  </conditionalFormatting>
  <conditionalFormatting sqref="V4">
    <cfRule type="colorScale" priority="1440">
      <colorScale>
        <cfvo type="min"/>
        <cfvo type="percentile" val="50"/>
        <cfvo type="max"/>
        <color rgb="FF63BE7B"/>
        <color rgb="FFFCFCFF"/>
        <color rgb="FFF8696B"/>
      </colorScale>
    </cfRule>
    <cfRule type="colorScale" priority="1441">
      <colorScale>
        <cfvo type="min"/>
        <cfvo type="percentile" val="50"/>
        <cfvo type="max"/>
        <color rgb="FF63BE7B"/>
        <color rgb="FFFCFCFF"/>
        <color rgb="FFF8696B"/>
      </colorScale>
    </cfRule>
    <cfRule type="colorScale" priority="1442">
      <colorScale>
        <cfvo type="min"/>
        <cfvo type="max"/>
        <color rgb="FF63BE7B"/>
        <color rgb="FFFCFCFF"/>
      </colorScale>
    </cfRule>
    <cfRule type="colorScale" priority="1443">
      <colorScale>
        <cfvo type="min"/>
        <cfvo type="percentile" val="50"/>
        <cfvo type="max"/>
        <color rgb="FF63BE7B"/>
        <color rgb="FFFCFCFF"/>
        <color rgb="FFF8696B"/>
      </colorScale>
    </cfRule>
    <cfRule type="colorScale" priority="1444">
      <colorScale>
        <cfvo type="min"/>
        <cfvo type="percentile" val="50"/>
        <cfvo type="max"/>
        <color rgb="FF63BE7B"/>
        <color rgb="FFFCFCFF"/>
        <color rgb="FFF8696B"/>
      </colorScale>
    </cfRule>
  </conditionalFormatting>
  <conditionalFormatting sqref="V5">
    <cfRule type="colorScale" priority="647">
      <colorScale>
        <cfvo type="min"/>
        <cfvo type="max"/>
        <color rgb="FFFFEF9C"/>
        <color rgb="FF63BE7B"/>
      </colorScale>
    </cfRule>
    <cfRule type="colorScale" priority="648">
      <colorScale>
        <cfvo type="min"/>
        <cfvo type="percentile" val="50"/>
        <cfvo type="max"/>
        <color rgb="FF63BE7B"/>
        <color rgb="FFFCFCFF"/>
        <color rgb="FFF8696B"/>
      </colorScale>
    </cfRule>
    <cfRule type="colorScale" priority="649">
      <colorScale>
        <cfvo type="min"/>
        <cfvo type="percentile" val="50"/>
        <cfvo type="max"/>
        <color rgb="FF63BE7B"/>
        <color rgb="FFFCFCFF"/>
        <color rgb="FFF8696B"/>
      </colorScale>
    </cfRule>
    <cfRule type="colorScale" priority="650">
      <colorScale>
        <cfvo type="min"/>
        <cfvo type="max"/>
        <color rgb="FF63BE7B"/>
        <color rgb="FFFCFCFF"/>
      </colorScale>
    </cfRule>
    <cfRule type="colorScale" priority="651">
      <colorScale>
        <cfvo type="min"/>
        <cfvo type="percentile" val="50"/>
        <cfvo type="max"/>
        <color rgb="FF63BE7B"/>
        <color rgb="FFFCFCFF"/>
        <color rgb="FFF8696B"/>
      </colorScale>
    </cfRule>
    <cfRule type="colorScale" priority="652">
      <colorScale>
        <cfvo type="min"/>
        <cfvo type="max"/>
        <color rgb="FFFFEF9C"/>
        <color rgb="FF63BE7B"/>
      </colorScale>
    </cfRule>
    <cfRule type="colorScale" priority="653">
      <colorScale>
        <cfvo type="min"/>
        <cfvo type="max"/>
        <color rgb="FFFFEF9C"/>
        <color rgb="FF63BE7B"/>
      </colorScale>
    </cfRule>
    <cfRule type="colorScale" priority="654">
      <colorScale>
        <cfvo type="min"/>
        <cfvo type="max"/>
        <color rgb="FFFFEF9C"/>
        <color rgb="FF63BE7B"/>
      </colorScale>
    </cfRule>
    <cfRule type="colorScale" priority="655">
      <colorScale>
        <cfvo type="min"/>
        <cfvo type="percentile" val="50"/>
        <cfvo type="max"/>
        <color rgb="FF63BE7B"/>
        <color rgb="FFFCFCFF"/>
        <color rgb="FFF8696B"/>
      </colorScale>
    </cfRule>
    <cfRule type="colorScale" priority="656">
      <colorScale>
        <cfvo type="min"/>
        <cfvo type="max"/>
        <color rgb="FFFFEF9C"/>
        <color rgb="FF63BE7B"/>
      </colorScale>
    </cfRule>
    <cfRule type="colorScale" priority="657">
      <colorScale>
        <cfvo type="min"/>
        <cfvo type="max"/>
        <color rgb="FFFFEF9C"/>
        <color rgb="FF63BE7B"/>
      </colorScale>
    </cfRule>
    <cfRule type="colorScale" priority="658">
      <colorScale>
        <cfvo type="min"/>
        <cfvo type="percentile" val="50"/>
        <cfvo type="max"/>
        <color rgb="FFF8696B"/>
        <color rgb="FFFFEB84"/>
        <color rgb="FF63BE7B"/>
      </colorScale>
    </cfRule>
    <cfRule type="colorScale" priority="659">
      <colorScale>
        <cfvo type="min"/>
        <cfvo type="percentile" val="50"/>
        <cfvo type="max"/>
        <color rgb="FFF8696B"/>
        <color rgb="FFFFEB84"/>
        <color rgb="FF63BE7B"/>
      </colorScale>
    </cfRule>
    <cfRule type="colorScale" priority="683">
      <colorScale>
        <cfvo type="min"/>
        <cfvo type="percentile" val="50"/>
        <cfvo type="max"/>
        <color rgb="FF63BE7B"/>
        <color rgb="FFFCFCFF"/>
        <color rgb="FFF8696B"/>
      </colorScale>
    </cfRule>
  </conditionalFormatting>
  <conditionalFormatting sqref="V6">
    <cfRule type="colorScale" priority="367">
      <colorScale>
        <cfvo type="min"/>
        <cfvo type="max"/>
        <color rgb="FFFFEF9C"/>
        <color rgb="FF63BE7B"/>
      </colorScale>
    </cfRule>
    <cfRule type="colorScale" priority="484">
      <colorScale>
        <cfvo type="min"/>
        <cfvo type="max"/>
        <color rgb="FFFFEF9C"/>
        <color rgb="FF63BE7B"/>
      </colorScale>
    </cfRule>
    <cfRule type="colorScale" priority="485">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87">
      <colorScale>
        <cfvo type="min"/>
        <cfvo type="max"/>
        <color rgb="FF63BE7B"/>
        <color rgb="FFFCFCFF"/>
      </colorScale>
    </cfRule>
    <cfRule type="colorScale" priority="488">
      <colorScale>
        <cfvo type="min"/>
        <cfvo type="percentile" val="50"/>
        <cfvo type="max"/>
        <color rgb="FF63BE7B"/>
        <color rgb="FFFCFCFF"/>
        <color rgb="FFF8696B"/>
      </colorScale>
    </cfRule>
    <cfRule type="colorScale" priority="489">
      <colorScale>
        <cfvo type="min"/>
        <cfvo type="max"/>
        <color rgb="FFFFEF9C"/>
        <color rgb="FF63BE7B"/>
      </colorScale>
    </cfRule>
    <cfRule type="colorScale" priority="490">
      <colorScale>
        <cfvo type="min"/>
        <cfvo type="max"/>
        <color rgb="FFFFEF9C"/>
        <color rgb="FF63BE7B"/>
      </colorScale>
    </cfRule>
    <cfRule type="colorScale" priority="491">
      <colorScale>
        <cfvo type="min"/>
        <cfvo type="max"/>
        <color rgb="FFFFEF9C"/>
        <color rgb="FF63BE7B"/>
      </colorScale>
    </cfRule>
    <cfRule type="colorScale" priority="492">
      <colorScale>
        <cfvo type="min"/>
        <cfvo type="percentile" val="50"/>
        <cfvo type="max"/>
        <color rgb="FF63BE7B"/>
        <color rgb="FFFCFCFF"/>
        <color rgb="FFF8696B"/>
      </colorScale>
    </cfRule>
    <cfRule type="colorScale" priority="516">
      <colorScale>
        <cfvo type="min"/>
        <cfvo type="percentile" val="50"/>
        <cfvo type="max"/>
        <color rgb="FF63BE7B"/>
        <color rgb="FFFCFCFF"/>
        <color rgb="FFF8696B"/>
      </colorScale>
    </cfRule>
  </conditionalFormatting>
  <conditionalFormatting sqref="V7:V15">
    <cfRule type="colorScale" priority="187">
      <colorScale>
        <cfvo type="min"/>
        <cfvo type="max"/>
        <color rgb="FFFFEF9C"/>
        <color rgb="FF63BE7B"/>
      </colorScale>
    </cfRule>
    <cfRule type="colorScale" priority="261">
      <colorScale>
        <cfvo type="min"/>
        <cfvo type="max"/>
        <color rgb="FFFFEF9C"/>
        <color rgb="FF63BE7B"/>
      </colorScale>
    </cfRule>
    <cfRule type="colorScale" priority="262">
      <colorScale>
        <cfvo type="min"/>
        <cfvo type="percentile" val="50"/>
        <cfvo type="max"/>
        <color rgb="FF63BE7B"/>
        <color rgb="FFFCFCFF"/>
        <color rgb="FFF8696B"/>
      </colorScale>
    </cfRule>
    <cfRule type="colorScale" priority="263">
      <colorScale>
        <cfvo type="min"/>
        <cfvo type="percentile" val="50"/>
        <cfvo type="max"/>
        <color rgb="FF63BE7B"/>
        <color rgb="FFFCFCFF"/>
        <color rgb="FFF8696B"/>
      </colorScale>
    </cfRule>
    <cfRule type="colorScale" priority="264">
      <colorScale>
        <cfvo type="min"/>
        <cfvo type="max"/>
        <color rgb="FF63BE7B"/>
        <color rgb="FFFCFCFF"/>
      </colorScale>
    </cfRule>
    <cfRule type="colorScale" priority="265">
      <colorScale>
        <cfvo type="min"/>
        <cfvo type="percentile" val="50"/>
        <cfvo type="max"/>
        <color rgb="FF63BE7B"/>
        <color rgb="FFFCFCFF"/>
        <color rgb="FFF8696B"/>
      </colorScale>
    </cfRule>
    <cfRule type="colorScale" priority="266">
      <colorScale>
        <cfvo type="min"/>
        <cfvo type="max"/>
        <color rgb="FFFFEF9C"/>
        <color rgb="FF63BE7B"/>
      </colorScale>
    </cfRule>
    <cfRule type="colorScale" priority="299">
      <colorScale>
        <cfvo type="min"/>
        <cfvo type="percentile" val="50"/>
        <cfvo type="max"/>
        <color rgb="FF63BE7B"/>
        <color rgb="FFFCFCFF"/>
        <color rgb="FFF8696B"/>
      </colorScale>
    </cfRule>
    <cfRule type="colorScale" priority="329">
      <colorScale>
        <cfvo type="min"/>
        <cfvo type="percentile" val="50"/>
        <cfvo type="max"/>
        <color rgb="FF63BE7B"/>
        <color rgb="FFFCFCFF"/>
        <color rgb="FFF8696B"/>
      </colorScale>
    </cfRule>
    <cfRule type="colorScale" priority="354">
      <colorScale>
        <cfvo type="min"/>
        <cfvo type="percentile" val="50"/>
        <cfvo type="max"/>
        <color rgb="FF63BE7B"/>
        <color rgb="FFFCFCFF"/>
        <color rgb="FFF8696B"/>
      </colorScale>
    </cfRule>
  </conditionalFormatting>
  <conditionalFormatting sqref="W2:W3">
    <cfRule type="colorScale" priority="1500">
      <colorScale>
        <cfvo type="min"/>
        <cfvo type="percentile" val="50"/>
        <cfvo type="max"/>
        <color rgb="FF63BE7B"/>
        <color rgb="FFFCFCFF"/>
        <color rgb="FFF8696B"/>
      </colorScale>
    </cfRule>
    <cfRule type="colorScale" priority="1501">
      <colorScale>
        <cfvo type="min"/>
        <cfvo type="percentile" val="50"/>
        <cfvo type="max"/>
        <color rgb="FF63BE7B"/>
        <color rgb="FFFCFCFF"/>
        <color rgb="FFF8696B"/>
      </colorScale>
    </cfRule>
    <cfRule type="colorScale" priority="1502">
      <colorScale>
        <cfvo type="min"/>
        <cfvo type="max"/>
        <color rgb="FF63BE7B"/>
        <color rgb="FFFCFCFF"/>
      </colorScale>
    </cfRule>
    <cfRule type="colorScale" priority="1653">
      <colorScale>
        <cfvo type="min"/>
        <cfvo type="percentile" val="50"/>
        <cfvo type="max"/>
        <color rgb="FF63BE7B"/>
        <color rgb="FFFCFCFF"/>
        <color rgb="FFF8696B"/>
      </colorScale>
    </cfRule>
  </conditionalFormatting>
  <conditionalFormatting sqref="W2:W4">
    <cfRule type="colorScale" priority="1525">
      <colorScale>
        <cfvo type="min"/>
        <cfvo type="percentile" val="50"/>
        <cfvo type="max"/>
        <color rgb="FF63BE7B"/>
        <color rgb="FFFCFCFF"/>
        <color rgb="FFF8696B"/>
      </colorScale>
    </cfRule>
    <cfRule type="colorScale" priority="1821">
      <colorScale>
        <cfvo type="min"/>
        <cfvo type="percentile" val="50"/>
        <cfvo type="max"/>
        <color rgb="FF63BE7B"/>
        <color rgb="FFFCFCFF"/>
        <color rgb="FFF8696B"/>
      </colorScale>
    </cfRule>
  </conditionalFormatting>
  <conditionalFormatting sqref="W2:W15">
    <cfRule type="colorScale" priority="1">
      <colorScale>
        <cfvo type="min"/>
        <cfvo type="percentile" val="50"/>
        <cfvo type="max"/>
        <color rgb="FF63BE7B"/>
        <color rgb="FFFCFCFF"/>
        <color rgb="FFF8696B"/>
      </colorScale>
    </cfRule>
  </conditionalFormatting>
  <conditionalFormatting sqref="W4">
    <cfRule type="colorScale" priority="1446">
      <colorScale>
        <cfvo type="min"/>
        <cfvo type="percentile" val="50"/>
        <cfvo type="max"/>
        <color rgb="FF63BE7B"/>
        <color rgb="FFFCFCFF"/>
        <color rgb="FFF8696B"/>
      </colorScale>
    </cfRule>
    <cfRule type="colorScale" priority="1447">
      <colorScale>
        <cfvo type="min"/>
        <cfvo type="max"/>
        <color rgb="FF63BE7B"/>
        <color rgb="FFFCFCFF"/>
      </colorScale>
    </cfRule>
    <cfRule type="colorScale" priority="1448">
      <colorScale>
        <cfvo type="min"/>
        <cfvo type="percentile" val="50"/>
        <cfvo type="max"/>
        <color rgb="FF63BE7B"/>
        <color rgb="FFFCFCFF"/>
        <color rgb="FFF8696B"/>
      </colorScale>
    </cfRule>
    <cfRule type="colorScale" priority="1449">
      <colorScale>
        <cfvo type="min"/>
        <cfvo type="percentile" val="50"/>
        <cfvo type="max"/>
        <color rgb="FF63BE7B"/>
        <color rgb="FFFCFCFF"/>
        <color rgb="FFF8696B"/>
      </colorScale>
    </cfRule>
  </conditionalFormatting>
  <conditionalFormatting sqref="W5">
    <cfRule type="colorScale" priority="660">
      <colorScale>
        <cfvo type="min"/>
        <cfvo type="percentile" val="50"/>
        <cfvo type="max"/>
        <color rgb="FF63BE7B"/>
        <color rgb="FFFCFCFF"/>
        <color rgb="FFF8696B"/>
      </colorScale>
    </cfRule>
    <cfRule type="colorScale" priority="661">
      <colorScale>
        <cfvo type="min"/>
        <cfvo type="percentile" val="50"/>
        <cfvo type="max"/>
        <color rgb="FF63BE7B"/>
        <color rgb="FFFCFCFF"/>
        <color rgb="FFF8696B"/>
      </colorScale>
    </cfRule>
    <cfRule type="colorScale" priority="662">
      <colorScale>
        <cfvo type="min"/>
        <cfvo type="max"/>
        <color rgb="FF63BE7B"/>
        <color rgb="FFFCFCFF"/>
      </colorScale>
    </cfRule>
    <cfRule type="colorScale" priority="690">
      <colorScale>
        <cfvo type="min"/>
        <cfvo type="percentile" val="50"/>
        <cfvo type="max"/>
        <color rgb="FF63BE7B"/>
        <color rgb="FFFCFCFF"/>
        <color rgb="FFF8696B"/>
      </colorScale>
    </cfRule>
  </conditionalFormatting>
  <conditionalFormatting sqref="W6">
    <cfRule type="colorScale" priority="493">
      <colorScale>
        <cfvo type="min"/>
        <cfvo type="percentile" val="50"/>
        <cfvo type="max"/>
        <color rgb="FF63BE7B"/>
        <color rgb="FFFCFCFF"/>
        <color rgb="FFF8696B"/>
      </colorScale>
    </cfRule>
    <cfRule type="colorScale" priority="494">
      <colorScale>
        <cfvo type="min"/>
        <cfvo type="percentile" val="50"/>
        <cfvo type="max"/>
        <color rgb="FF63BE7B"/>
        <color rgb="FFFCFCFF"/>
        <color rgb="FFF8696B"/>
      </colorScale>
    </cfRule>
    <cfRule type="colorScale" priority="495">
      <colorScale>
        <cfvo type="min"/>
        <cfvo type="max"/>
        <color rgb="FF63BE7B"/>
        <color rgb="FFFCFCFF"/>
      </colorScale>
    </cfRule>
    <cfRule type="colorScale" priority="523">
      <colorScale>
        <cfvo type="min"/>
        <cfvo type="percentile" val="50"/>
        <cfvo type="max"/>
        <color rgb="FF63BE7B"/>
        <color rgb="FFFCFCFF"/>
        <color rgb="FFF8696B"/>
      </colorScale>
    </cfRule>
  </conditionalFormatting>
  <conditionalFormatting sqref="W7:W15">
    <cfRule type="colorScale" priority="267">
      <colorScale>
        <cfvo type="min"/>
        <cfvo type="percentile" val="50"/>
        <cfvo type="max"/>
        <color rgb="FF63BE7B"/>
        <color rgb="FFFCFCFF"/>
        <color rgb="FFF8696B"/>
      </colorScale>
    </cfRule>
    <cfRule type="colorScale" priority="268">
      <colorScale>
        <cfvo type="min"/>
        <cfvo type="max"/>
        <color rgb="FF63BE7B"/>
        <color rgb="FFFCFCFF"/>
      </colorScale>
    </cfRule>
    <cfRule type="colorScale" priority="269">
      <colorScale>
        <cfvo type="min"/>
        <cfvo type="percentile" val="50"/>
        <cfvo type="max"/>
        <color rgb="FF63BE7B"/>
        <color rgb="FFFCFCFF"/>
        <color rgb="FFF8696B"/>
      </colorScale>
    </cfRule>
    <cfRule type="colorScale" priority="270">
      <colorScale>
        <cfvo type="min"/>
        <cfvo type="percentile" val="50"/>
        <cfvo type="max"/>
        <color rgb="FF63BE7B"/>
        <color rgb="FFFCFCFF"/>
        <color rgb="FFF8696B"/>
      </colorScale>
    </cfRule>
    <cfRule type="colorScale" priority="311">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fRule type="colorScale" priority="361">
      <colorScale>
        <cfvo type="min"/>
        <cfvo type="percentile" val="50"/>
        <cfvo type="max"/>
        <color rgb="FF63BE7B"/>
        <color rgb="FFFCFCFF"/>
        <color rgb="FFF8696B"/>
      </colorScale>
    </cfRule>
  </conditionalFormatting>
  <hyperlinks>
    <hyperlink ref="A6" r:id="rId1" display="Consumer/Lululemon.xlsx" xr:uid="{191C4647-51DB-9E41-8EFB-7B0BED197617}"/>
    <hyperlink ref="A2" r:id="rId2" display="Consumer/Booking Holdings.xlsx" xr:uid="{BE25415A-40FE-A345-A39E-A45F5FC91781}"/>
    <hyperlink ref="A10" r:id="rId3" display="Consumer/PepsiCo.xlsx" xr:uid="{998887CE-0105-C440-9878-B7FB10292372}"/>
    <hyperlink ref="A11" r:id="rId4" display="Consumer/Ulta Beauty.xlsx" xr:uid="{9EA53492-6B57-4D4C-81CF-604CB19B4948}"/>
    <hyperlink ref="A5" r:id="rId5" display="Consumer/Louis Vuitton Moet Hennessy.xlsx" xr:uid="{C2110ACE-882C-8941-A0B9-B83EEDCB78FD}"/>
    <hyperlink ref="A4" r:id="rId6" display="Consumer/Hermes International.xlsx" xr:uid="{5450923B-9ABD-EA42-87EA-BFC9C632231E}"/>
    <hyperlink ref="A15" r:id="rId7" display="Consumer/Celsius Holdings.xlsx" xr:uid="{1F00D5F0-3991-6E40-9A86-85E5CE01F2F7}"/>
    <hyperlink ref="A9" r:id="rId8" display="Consumer/e.l.f Beauty.xlsx" xr:uid="{AB672E03-F0FB-3A4B-B99E-29BD0CD15EE2}"/>
    <hyperlink ref="A7" r:id="rId9" display="Consumer/Hershey's.xlsx" xr:uid="{B690D884-E9DF-9340-987C-C0E71474456E}"/>
    <hyperlink ref="A12" r:id="rId10" display="Consumer/Ferrari.xlsx" xr:uid="{A0A37412-ECB1-B342-BE13-6986C9AE44F4}"/>
    <hyperlink ref="A14" r:id="rId11" display="Consumer/Chipotle Mexican Grill.xlsx" xr:uid="{5192A574-9097-564C-9379-AECE6B9B1EC2}"/>
    <hyperlink ref="A13" r:id="rId12" display="Consumer/Nike.xlsx" xr:uid="{4C51CDCD-7AFD-C64A-B84C-C36A13F3645E}"/>
    <hyperlink ref="A3" r:id="rId13" display="Consumer/AutoZone.xlsx" xr:uid="{2500C0A8-DEBD-BC4D-9C5B-6D328CDE6B75}"/>
    <hyperlink ref="A8" r:id="rId14" display="Consumer/Starbucks.xlsx" xr:uid="{352000C1-95EF-AC46-B2D6-7507D78F2B6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F0210-6DC4-C340-BD13-D2A816E7173A}">
  <dimension ref="A1:AA38"/>
  <sheetViews>
    <sheetView zoomScale="80" zoomScaleNormal="80" workbookViewId="0">
      <pane ySplit="1" topLeftCell="A2" activePane="bottomLeft" state="frozen"/>
      <selection pane="bottomLeft" activeCell="G2" sqref="G2"/>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27" s="14" customFormat="1" ht="60" customHeight="1">
      <c r="A1" s="29" t="s">
        <v>605</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27" ht="50" customHeight="1">
      <c r="A2" s="2" t="e" vm="64">
        <v>#VALUE!</v>
      </c>
      <c r="B2" s="13" cm="1">
        <f t="array" ref="B2">_FV(A2,"Price",TRUE)</f>
        <v>161.26</v>
      </c>
      <c r="C2" s="13">
        <f>[61]Model!$K$6</f>
        <v>191.86853784498692</v>
      </c>
      <c r="D2" s="4">
        <f>[61]Model!$K$7</f>
        <v>0.17243225080957481</v>
      </c>
      <c r="E2" s="4">
        <f>[61]Model!$E$11</f>
        <v>0.13268284308114908</v>
      </c>
      <c r="F2" s="4">
        <f>[61]Model!$F$11</f>
        <v>6.5049892636099615E-2</v>
      </c>
      <c r="G2" s="4">
        <f>[61]Model!$K$11</f>
        <v>4.7915048577075223E-2</v>
      </c>
      <c r="H2" s="4">
        <f>[61]Model!$E$13</f>
        <v>-0.55576559546313797</v>
      </c>
      <c r="I2" s="4">
        <f>[61]Model!$F$13</f>
        <v>2.3191489361702127</v>
      </c>
      <c r="J2" s="4">
        <f>[61]Model!$K$13</f>
        <v>0.49057577627548482</v>
      </c>
      <c r="K2" s="4">
        <f>[61]Model!$E$15</f>
        <v>7.4190736730819662E-2</v>
      </c>
      <c r="L2" s="4">
        <f>[61]Model!$F$15</f>
        <v>0.19630155463358623</v>
      </c>
      <c r="M2" s="4">
        <f>[61]Model!$K$15</f>
        <v>7.554561174837382E-2</v>
      </c>
      <c r="N2" s="4">
        <f t="shared" ref="N2:N4" si="0">SUM(D2,G2,M2,J2,Q2,R2,S2,T2,U2)/9</f>
        <v>0.19389957044381054</v>
      </c>
      <c r="O2" s="27">
        <f>[61]Model!$A$6</f>
        <v>4.0957876387571162</v>
      </c>
      <c r="P2" s="27">
        <f>[61]Model!$A$7</f>
        <v>22.138257288461539</v>
      </c>
      <c r="Q2" s="24">
        <f>[61]Model!$C$7</f>
        <v>4.3085873536364512E-2</v>
      </c>
      <c r="R2" s="4">
        <f>[61]Model!$C$3</f>
        <v>0.47200000000000003</v>
      </c>
      <c r="S2" s="4">
        <f>[61]Model!$C$5</f>
        <v>0.16719999999999999</v>
      </c>
      <c r="T2" s="4">
        <f>[61]Model!$C$6</f>
        <v>0.1384033426634482</v>
      </c>
      <c r="U2" s="4">
        <f>[61]Model!$E$7</f>
        <v>0.13793823038397329</v>
      </c>
      <c r="V2" s="28">
        <f>[61]Model!$G$7</f>
        <v>0.47118218535094419</v>
      </c>
      <c r="W2" s="4">
        <f>[61]Model!$G$3</f>
        <v>-1.2853612670959552E-2</v>
      </c>
      <c r="X2" s="5">
        <f>[61]Model!$A$3</f>
        <v>17267840685</v>
      </c>
      <c r="Y2" s="10" t="str" cm="1">
        <f t="array" ref="Y2">_FV(A2,"Industry")</f>
        <v>Investment Banking &amp; Investment Services</v>
      </c>
      <c r="Z2" s="17" cm="1">
        <f t="array" ref="Z2">_FV(A2,"Year incorporated",TRUE)</f>
        <v>2006</v>
      </c>
      <c r="AA2" s="8" t="str" cm="1">
        <f t="array" ref="AA2">_FV(A2,"Description")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row>
    <row r="3" spans="1:27" ht="50" customHeight="1">
      <c r="A3" s="2" t="e" vm="65">
        <v>#VALUE!</v>
      </c>
      <c r="B3" s="13" cm="1">
        <f t="array" ref="B3">_FV(A3,"Price",TRUE)</f>
        <v>301.97000000000003</v>
      </c>
      <c r="C3" s="13">
        <f>'[62]Sheet 1'!$AC$116</f>
        <v>193.826920822689</v>
      </c>
      <c r="D3" s="4">
        <f>'[62]Sheet 1'!$AC$118</f>
        <v>-0.3749333392799219</v>
      </c>
      <c r="E3" s="4">
        <f>'[62]Sheet 1'!$AA$4</f>
        <v>-0.12061756191701511</v>
      </c>
      <c r="F3" s="4">
        <f>'[62]Sheet 1'!$AB$4</f>
        <v>9.1806876371616664E-2</v>
      </c>
      <c r="G3" s="4">
        <f>'[62]Sheet 1'!$AI$107</f>
        <v>8.2541735307419997E-2</v>
      </c>
      <c r="H3" s="4">
        <f>'[62]Sheet 1'!$AA$29</f>
        <v>-0.37940379403794033</v>
      </c>
      <c r="I3" s="4">
        <f>'[62]Sheet 1'!$AB$29</f>
        <v>0.34570596797671027</v>
      </c>
      <c r="J3" s="4">
        <f>'[62]Sheet 1'!$AH$22</f>
        <v>0.15991001021882917</v>
      </c>
      <c r="K3" s="4">
        <f>'[62]Sheet 1'!$AA$106</f>
        <v>-0.210075026795284</v>
      </c>
      <c r="L3" s="4">
        <f>'[62]Sheet 1'!$AB$106</f>
        <v>0.74331658856724458</v>
      </c>
      <c r="M3" s="4">
        <f>'[62]Sheet 1'!$AG$106</f>
        <v>0.23270703683827496</v>
      </c>
      <c r="N3" s="4">
        <f t="shared" si="0"/>
        <v>0.18424793672480527</v>
      </c>
      <c r="O3" s="27">
        <f>'[62]Sheet 1'!$AH$19</f>
        <v>9.5312420433835854</v>
      </c>
      <c r="P3" s="27">
        <f>'[62]Sheet 1'!$AI$19</f>
        <v>30.774210383450512</v>
      </c>
      <c r="Q3" s="24">
        <f>'[62]Sheet 1'!$AJ$22</f>
        <v>3.3426175033009688E-2</v>
      </c>
      <c r="R3" s="4">
        <f>'[62]Sheet 1'!$AG$7</f>
        <v>0.71489999999999998</v>
      </c>
      <c r="S3" s="4">
        <f>'[62]Sheet 1'!$AI$7</f>
        <v>0.30971524288107205</v>
      </c>
      <c r="T3" s="4">
        <f>'[62]Sheet 1'!$AJ$7</f>
        <v>0.31859296482412058</v>
      </c>
      <c r="U3" s="4">
        <f>'[62]Sheet 1'!$AI$13</f>
        <v>0.18137160470044308</v>
      </c>
      <c r="V3" s="28">
        <f>'[62]Sheet 1'!$AJ$13</f>
        <v>4.6288209606986896</v>
      </c>
      <c r="W3" s="4">
        <f>'[62]Sheet 1'!$AG$16</f>
        <v>-6.5546539360924819E-3</v>
      </c>
      <c r="X3" s="5">
        <f>'[62]Sheet 1'!$AI$102</f>
        <v>56901514999</v>
      </c>
      <c r="Y3" s="10" t="str" cm="1">
        <f t="array" ref="Y3">_FV(A3,"Industry")</f>
        <v>Professional &amp; Commercial Services</v>
      </c>
      <c r="Z3" s="17" cm="1">
        <f t="array" ref="Z3">_FV(A3,"Year incorporated",TRUE)</f>
        <v>2000</v>
      </c>
      <c r="AA3" s="8" t="str" cm="1">
        <f t="array" ref="AA3">_FV(A3,"Description")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row>
    <row r="4" spans="1:27" ht="50" customHeight="1">
      <c r="A4" s="33" t="e" vm="66">
        <v>#VALUE!</v>
      </c>
      <c r="B4" s="13" cm="1">
        <f t="array" ref="B4">_FV(A4,"Price")</f>
        <v>229.27</v>
      </c>
      <c r="C4" s="13">
        <f>'[85]Sheet 1'!$V$116</f>
        <v>220.2904696642544</v>
      </c>
      <c r="D4" s="4">
        <f>'[85]Sheet 1'!$V$118</f>
        <v>-3.9165744911002776E-2</v>
      </c>
      <c r="E4" s="4">
        <f>'[85]Sheet 1'!$T$4</f>
        <v>0.21593030491599263</v>
      </c>
      <c r="F4" s="4">
        <f>'[85]Sheet 1'!$U$4</f>
        <v>0.11258955987717512</v>
      </c>
      <c r="G4" s="4">
        <f>'[85]Sheet 1'!$AB$107</f>
        <v>0.11246186760743422</v>
      </c>
      <c r="H4" s="4">
        <f>'[85]Sheet 1'!$T$29</f>
        <v>0.21492973763301104</v>
      </c>
      <c r="I4" s="4">
        <f>'[85]Sheet 1'!$U$29</f>
        <v>0.20445276459182993</v>
      </c>
      <c r="J4" s="4">
        <f>'[85]Sheet 1'!$AA$22</f>
        <v>0.12474545942306228</v>
      </c>
      <c r="K4" s="4">
        <f>'[85]Sheet 1'!$T$106</f>
        <v>0.23116650599091026</v>
      </c>
      <c r="L4" s="4">
        <f>'[85]Sheet 1'!$U$106</f>
        <v>2.4106493651770311E-2</v>
      </c>
      <c r="M4" s="4">
        <f>'[85]Sheet 1'!$Z$106</f>
        <v>8.9402580772229359E-2</v>
      </c>
      <c r="N4" s="4">
        <f t="shared" si="0"/>
        <v>0.28549116504730904</v>
      </c>
      <c r="O4" s="27">
        <f>'[85]Sheet 1'!$AA$19</f>
        <v>14.227246243483593</v>
      </c>
      <c r="P4" s="27">
        <f>'[85]Sheet 1'!$AB$19</f>
        <v>25.753566472384126</v>
      </c>
      <c r="Q4" s="24">
        <f>'[85]Sheet 1'!$AC$22</f>
        <v>3.9465417108075107E-2</v>
      </c>
      <c r="R4" s="4">
        <f>'[85]Sheet 1'!$Z$7</f>
        <v>0.8044</v>
      </c>
      <c r="S4" s="4">
        <f>'[85]Sheet 1'!$AB$7</f>
        <v>0.55243790248390068</v>
      </c>
      <c r="T4" s="4">
        <f>'[85]Sheet 1'!$AC$7</f>
        <v>0.56148420729837478</v>
      </c>
      <c r="U4" s="4">
        <f>'[85]Sheet 1'!$AB$13</f>
        <v>0.32418879564370767</v>
      </c>
      <c r="V4" s="28">
        <f>'[85]Sheet 1'!$AC$13</f>
        <v>1.4029959810010961</v>
      </c>
      <c r="W4" s="4">
        <f>'[85]Sheet 1'!$Z$16</f>
        <v>-1.7868565059310757E-2</v>
      </c>
      <c r="X4" s="5">
        <f>'[85]Sheet 1'!$AB$102</f>
        <v>463950500000</v>
      </c>
      <c r="Y4" s="10" t="str" cm="1">
        <f t="array" ref="Y4">_FV(A4,"Industry")</f>
        <v>Software &amp; IT Services</v>
      </c>
      <c r="Z4" s="17" cm="1">
        <f t="array" ref="Z4">_FV(A4,"Year incorporated",TRUE)</f>
        <v>2007</v>
      </c>
      <c r="AA4" s="8" t="str" cm="1">
        <f t="array" ref="AA4">_FV(A4,"Description")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5" spans="1:27" ht="50" customHeight="1">
      <c r="A5" s="2"/>
      <c r="B5" s="13"/>
      <c r="C5" s="13"/>
      <c r="D5" s="4"/>
      <c r="E5" s="4"/>
      <c r="F5" s="4"/>
      <c r="G5" s="4"/>
      <c r="H5" s="4"/>
      <c r="I5" s="4"/>
      <c r="J5" s="4"/>
      <c r="K5" s="4"/>
      <c r="L5" s="4"/>
      <c r="M5" s="4"/>
      <c r="N5" s="4"/>
      <c r="O5" s="27"/>
      <c r="P5" s="27"/>
      <c r="Q5" s="24"/>
      <c r="R5" s="4"/>
      <c r="S5" s="4"/>
      <c r="T5" s="4"/>
      <c r="U5" s="4"/>
      <c r="V5" s="28"/>
      <c r="W5" s="4"/>
      <c r="X5" s="5"/>
      <c r="Y5" s="10"/>
      <c r="Z5" s="17"/>
      <c r="AA5" s="8"/>
    </row>
    <row r="6" spans="1:27" ht="50" customHeight="1">
      <c r="A6" s="2"/>
      <c r="B6" s="13"/>
      <c r="C6" s="13"/>
      <c r="D6" s="4"/>
      <c r="E6" s="4"/>
      <c r="F6" s="4"/>
      <c r="G6" s="4"/>
      <c r="H6" s="4"/>
      <c r="I6" s="4"/>
      <c r="J6" s="4"/>
      <c r="K6" s="4"/>
      <c r="L6" s="4"/>
      <c r="M6" s="4"/>
      <c r="N6" s="4"/>
      <c r="O6" s="27"/>
      <c r="P6" s="27"/>
      <c r="Q6" s="24"/>
      <c r="R6" s="4"/>
      <c r="S6" s="4"/>
      <c r="T6" s="4"/>
      <c r="U6" s="4"/>
      <c r="V6" s="28"/>
      <c r="W6" s="4"/>
      <c r="X6" s="5"/>
      <c r="Y6" s="10"/>
      <c r="Z6" s="17"/>
      <c r="AA6" s="8"/>
    </row>
    <row r="7" spans="1:27" ht="50" customHeight="1">
      <c r="A7" s="2"/>
      <c r="B7" s="13"/>
      <c r="C7" s="13"/>
      <c r="D7" s="4"/>
      <c r="E7" s="4"/>
      <c r="F7" s="4"/>
      <c r="G7" s="4"/>
      <c r="H7" s="4"/>
      <c r="I7" s="4"/>
      <c r="J7" s="4"/>
      <c r="K7" s="4"/>
      <c r="L7" s="4"/>
      <c r="M7" s="4"/>
      <c r="N7" s="4"/>
      <c r="O7" s="27"/>
      <c r="P7" s="27"/>
      <c r="Q7" s="24"/>
      <c r="R7" s="4"/>
      <c r="S7" s="4"/>
      <c r="T7" s="4"/>
      <c r="U7" s="4"/>
      <c r="V7" s="28"/>
      <c r="W7" s="4"/>
      <c r="X7" s="5"/>
      <c r="Y7" s="10"/>
      <c r="Z7" s="17"/>
      <c r="AA7" s="8"/>
    </row>
    <row r="8" spans="1:27" ht="50" customHeight="1">
      <c r="A8" s="2"/>
      <c r="B8" s="13"/>
      <c r="C8" s="13"/>
      <c r="D8" s="4"/>
      <c r="E8" s="4"/>
      <c r="F8" s="4"/>
      <c r="G8" s="4"/>
      <c r="H8" s="4"/>
      <c r="I8" s="4"/>
      <c r="J8" s="4"/>
      <c r="K8" s="4"/>
      <c r="L8" s="4"/>
      <c r="M8" s="4"/>
      <c r="N8" s="4"/>
      <c r="O8" s="27"/>
      <c r="P8" s="27"/>
      <c r="Q8" s="24"/>
      <c r="R8" s="4"/>
      <c r="S8" s="4"/>
      <c r="T8" s="4"/>
      <c r="U8" s="4"/>
      <c r="V8" s="28"/>
      <c r="W8" s="4"/>
      <c r="X8" s="5"/>
      <c r="Y8" s="10"/>
      <c r="Z8" s="17"/>
      <c r="AA8" s="8"/>
    </row>
    <row r="9" spans="1:27" ht="50" customHeight="1">
      <c r="A9" s="2"/>
      <c r="B9" s="13"/>
      <c r="C9" s="13"/>
      <c r="D9" s="4"/>
      <c r="E9" s="4"/>
      <c r="F9" s="4"/>
      <c r="G9" s="4"/>
      <c r="H9" s="4"/>
      <c r="I9" s="4"/>
      <c r="J9" s="4"/>
      <c r="K9" s="4"/>
      <c r="L9" s="4"/>
      <c r="M9" s="4"/>
      <c r="N9" s="4"/>
      <c r="O9" s="27"/>
      <c r="P9" s="27"/>
      <c r="Q9" s="24"/>
      <c r="R9" s="4"/>
      <c r="S9" s="4"/>
      <c r="T9" s="4"/>
      <c r="U9" s="4"/>
      <c r="V9" s="28"/>
      <c r="W9" s="4"/>
      <c r="X9" s="5"/>
      <c r="Y9" s="10"/>
      <c r="Z9" s="17"/>
      <c r="AA9" s="8"/>
    </row>
    <row r="10" spans="1:27" ht="50" customHeight="1">
      <c r="A10" s="2"/>
      <c r="B10" s="13"/>
      <c r="C10" s="13"/>
      <c r="D10" s="4"/>
      <c r="E10" s="4"/>
      <c r="F10" s="4"/>
      <c r="G10" s="4"/>
      <c r="H10" s="4"/>
      <c r="I10" s="4"/>
      <c r="J10" s="4"/>
      <c r="K10" s="4"/>
      <c r="L10" s="4"/>
      <c r="M10" s="4"/>
      <c r="N10" s="4"/>
      <c r="O10" s="27"/>
      <c r="P10" s="27"/>
      <c r="Q10" s="24"/>
      <c r="R10" s="4"/>
      <c r="S10" s="4"/>
      <c r="T10" s="4"/>
      <c r="U10" s="4"/>
      <c r="V10" s="28"/>
      <c r="W10" s="4"/>
      <c r="X10" s="5"/>
      <c r="Y10" s="10"/>
      <c r="Z10" s="17"/>
      <c r="AA10" s="8"/>
    </row>
    <row r="11" spans="1:27" ht="50" customHeight="1">
      <c r="A11" s="2"/>
      <c r="B11" s="13"/>
      <c r="C11" s="13"/>
      <c r="D11" s="4"/>
      <c r="E11" s="4"/>
      <c r="F11" s="4"/>
      <c r="G11" s="4"/>
      <c r="H11" s="4"/>
      <c r="I11" s="4"/>
      <c r="J11" s="4"/>
      <c r="K11" s="4"/>
      <c r="L11" s="4"/>
      <c r="M11" s="4"/>
      <c r="N11" s="4"/>
      <c r="O11" s="27"/>
      <c r="P11" s="27"/>
      <c r="Q11" s="24"/>
      <c r="R11" s="4"/>
      <c r="S11" s="4"/>
      <c r="T11" s="4"/>
      <c r="U11" s="4"/>
      <c r="V11" s="28"/>
      <c r="W11" s="4"/>
      <c r="X11" s="5"/>
      <c r="Y11" s="10"/>
      <c r="Z11" s="17"/>
      <c r="AA11" s="8"/>
    </row>
    <row r="12" spans="1:27" ht="50" customHeight="1">
      <c r="A12" s="2"/>
      <c r="B12" s="13"/>
      <c r="C12" s="13"/>
      <c r="D12" s="4"/>
      <c r="E12" s="4"/>
      <c r="F12" s="4"/>
      <c r="G12" s="4"/>
      <c r="H12" s="4"/>
      <c r="I12" s="4"/>
      <c r="J12" s="4"/>
      <c r="K12" s="4"/>
      <c r="L12" s="4"/>
      <c r="M12" s="4"/>
      <c r="N12" s="4"/>
      <c r="O12" s="27"/>
      <c r="P12" s="27"/>
      <c r="Q12" s="24"/>
      <c r="R12" s="4"/>
      <c r="S12" s="4"/>
      <c r="T12" s="4"/>
      <c r="U12" s="4"/>
      <c r="V12" s="28"/>
      <c r="W12" s="4"/>
      <c r="X12" s="5"/>
      <c r="Y12" s="10"/>
      <c r="Z12" s="17"/>
      <c r="AA12" s="8"/>
    </row>
    <row r="13" spans="1:27" ht="50" customHeight="1">
      <c r="A13" s="2"/>
      <c r="B13" s="13"/>
      <c r="C13" s="13"/>
      <c r="D13" s="4"/>
      <c r="E13" s="4"/>
      <c r="F13" s="4"/>
      <c r="G13" s="4"/>
      <c r="H13" s="4"/>
      <c r="I13" s="4"/>
      <c r="J13" s="4"/>
      <c r="K13" s="4"/>
      <c r="L13" s="4"/>
      <c r="M13" s="4"/>
      <c r="N13" s="4"/>
      <c r="O13" s="27"/>
      <c r="P13" s="27"/>
      <c r="Q13" s="24"/>
      <c r="R13" s="4"/>
      <c r="S13" s="4"/>
      <c r="T13" s="4"/>
      <c r="U13" s="4"/>
      <c r="V13" s="28"/>
      <c r="W13" s="4"/>
      <c r="X13" s="5"/>
      <c r="Y13" s="10"/>
      <c r="Z13" s="17"/>
      <c r="AA13" s="8"/>
    </row>
    <row r="14" spans="1:27" ht="50" customHeight="1">
      <c r="A14" s="2"/>
      <c r="B14" s="13"/>
      <c r="C14" s="13"/>
      <c r="D14" s="4"/>
      <c r="E14" s="4"/>
      <c r="F14" s="4"/>
      <c r="G14" s="4"/>
      <c r="H14" s="4"/>
      <c r="I14" s="4"/>
      <c r="J14" s="4"/>
      <c r="K14" s="4"/>
      <c r="L14" s="4"/>
      <c r="M14" s="4"/>
      <c r="N14" s="4"/>
      <c r="O14" s="27"/>
      <c r="P14" s="27"/>
      <c r="Q14" s="24"/>
      <c r="R14" s="4"/>
      <c r="S14" s="4"/>
      <c r="T14" s="4"/>
      <c r="U14" s="4"/>
      <c r="V14" s="28"/>
      <c r="W14" s="4"/>
      <c r="X14" s="5"/>
      <c r="Y14" s="10"/>
      <c r="Z14" s="17"/>
      <c r="AA14" s="8"/>
    </row>
    <row r="15" spans="1:27" ht="50" customHeight="1">
      <c r="A15" s="2"/>
      <c r="B15" s="13"/>
      <c r="C15" s="13"/>
      <c r="D15" s="4"/>
      <c r="E15" s="4"/>
      <c r="F15" s="4"/>
      <c r="G15" s="4"/>
      <c r="H15" s="4"/>
      <c r="I15" s="4"/>
      <c r="J15" s="4"/>
      <c r="K15" s="4"/>
      <c r="L15" s="4"/>
      <c r="M15" s="4"/>
      <c r="N15" s="4"/>
      <c r="O15" s="27"/>
      <c r="P15" s="27"/>
      <c r="Q15" s="24"/>
      <c r="R15" s="4"/>
      <c r="S15" s="4"/>
      <c r="T15" s="4"/>
      <c r="U15" s="4"/>
      <c r="V15" s="28"/>
      <c r="W15" s="4"/>
      <c r="X15" s="5"/>
      <c r="Y15" s="10"/>
      <c r="Z15" s="17"/>
      <c r="AA15" s="8"/>
    </row>
    <row r="16" spans="1:27" ht="50" customHeight="1">
      <c r="A16" s="2"/>
      <c r="B16" s="13"/>
      <c r="C16" s="13"/>
      <c r="D16" s="4"/>
      <c r="E16" s="4"/>
      <c r="F16" s="4"/>
      <c r="G16" s="4"/>
      <c r="H16" s="4"/>
      <c r="I16" s="4"/>
      <c r="J16" s="4"/>
      <c r="K16" s="4"/>
      <c r="L16" s="4"/>
      <c r="M16" s="4"/>
      <c r="N16" s="4"/>
      <c r="O16" s="27"/>
      <c r="P16" s="27"/>
      <c r="Q16" s="24"/>
      <c r="R16" s="4"/>
      <c r="S16" s="4"/>
      <c r="T16" s="4"/>
      <c r="U16" s="4"/>
      <c r="V16" s="28"/>
      <c r="W16" s="4"/>
      <c r="X16" s="5"/>
      <c r="Y16" s="10"/>
      <c r="Z16" s="17"/>
      <c r="AA16" s="8"/>
    </row>
    <row r="17" spans="1:27" ht="50" customHeight="1">
      <c r="A17" s="2"/>
      <c r="B17" s="13"/>
      <c r="C17" s="13"/>
      <c r="D17" s="4"/>
      <c r="E17" s="4"/>
      <c r="F17" s="4"/>
      <c r="G17" s="4"/>
      <c r="H17" s="4"/>
      <c r="I17" s="4"/>
      <c r="J17" s="4"/>
      <c r="K17" s="4"/>
      <c r="L17" s="4"/>
      <c r="M17" s="4"/>
      <c r="N17" s="4"/>
      <c r="O17" s="27"/>
      <c r="P17" s="27"/>
      <c r="Q17" s="24"/>
      <c r="R17" s="4"/>
      <c r="S17" s="4"/>
      <c r="T17" s="4"/>
      <c r="U17" s="4"/>
      <c r="V17" s="28"/>
      <c r="W17" s="4"/>
      <c r="X17" s="5"/>
      <c r="Y17" s="10"/>
      <c r="Z17" s="17"/>
      <c r="AA17" s="8"/>
    </row>
    <row r="18" spans="1:27" ht="50" customHeight="1">
      <c r="A18" s="2"/>
      <c r="B18" s="13"/>
      <c r="C18" s="13"/>
      <c r="D18" s="4"/>
      <c r="E18" s="4"/>
      <c r="F18" s="4"/>
      <c r="G18" s="4"/>
      <c r="H18" s="4"/>
      <c r="I18" s="4"/>
      <c r="J18" s="4"/>
      <c r="K18" s="4"/>
      <c r="L18" s="4"/>
      <c r="M18" s="4"/>
      <c r="N18" s="4"/>
      <c r="O18" s="27"/>
      <c r="P18" s="27"/>
      <c r="Q18" s="24"/>
      <c r="R18" s="4"/>
      <c r="S18" s="4"/>
      <c r="T18" s="4"/>
      <c r="U18" s="4"/>
      <c r="V18" s="28"/>
      <c r="W18" s="4"/>
      <c r="X18" s="5"/>
      <c r="Y18" s="10"/>
      <c r="Z18" s="17"/>
      <c r="AA18" s="8"/>
    </row>
    <row r="19" spans="1:27" ht="50" customHeight="1">
      <c r="A19" s="2"/>
      <c r="B19" s="13"/>
      <c r="C19" s="13"/>
      <c r="D19" s="4"/>
      <c r="E19" s="4"/>
      <c r="F19" s="4"/>
      <c r="G19" s="4"/>
      <c r="H19" s="4"/>
      <c r="I19" s="4"/>
      <c r="J19" s="4"/>
      <c r="K19" s="4"/>
      <c r="L19" s="4"/>
      <c r="M19" s="4"/>
      <c r="N19" s="4"/>
      <c r="O19" s="27"/>
      <c r="P19" s="27"/>
      <c r="Q19" s="24"/>
      <c r="R19" s="4"/>
      <c r="S19" s="4"/>
      <c r="T19" s="4"/>
      <c r="U19" s="4"/>
      <c r="V19" s="28"/>
      <c r="W19" s="4"/>
      <c r="X19" s="5"/>
      <c r="Y19" s="10"/>
      <c r="Z19" s="17"/>
      <c r="AA19" s="8"/>
    </row>
    <row r="20" spans="1:27" ht="50" customHeight="1">
      <c r="A20" s="2"/>
      <c r="B20" s="13"/>
      <c r="C20" s="13"/>
      <c r="D20" s="4"/>
      <c r="E20" s="4"/>
      <c r="F20" s="4"/>
      <c r="G20" s="4"/>
      <c r="H20" s="4"/>
      <c r="I20" s="4"/>
      <c r="J20" s="4"/>
      <c r="K20" s="4"/>
      <c r="L20" s="4"/>
      <c r="M20" s="4"/>
      <c r="N20" s="4"/>
      <c r="O20" s="27"/>
      <c r="P20" s="27"/>
      <c r="Q20" s="24"/>
      <c r="R20" s="4"/>
      <c r="S20" s="4"/>
      <c r="T20" s="4"/>
      <c r="U20" s="4"/>
      <c r="V20" s="28"/>
      <c r="W20" s="4"/>
      <c r="X20" s="5"/>
      <c r="Y20" s="10"/>
      <c r="Z20" s="17"/>
      <c r="AA20" s="8"/>
    </row>
    <row r="21" spans="1:27" ht="50" customHeight="1">
      <c r="A21" s="2"/>
      <c r="B21" s="13"/>
      <c r="C21" s="13"/>
      <c r="D21" s="4"/>
      <c r="E21" s="4"/>
      <c r="F21" s="4"/>
      <c r="G21" s="4"/>
      <c r="H21" s="4"/>
      <c r="I21" s="4"/>
      <c r="J21" s="4"/>
      <c r="K21" s="4"/>
      <c r="L21" s="4"/>
      <c r="M21" s="4"/>
      <c r="N21" s="4"/>
      <c r="O21" s="27"/>
      <c r="P21" s="27"/>
      <c r="Q21" s="24"/>
      <c r="R21" s="4"/>
      <c r="S21" s="4"/>
      <c r="T21" s="4"/>
      <c r="U21" s="4"/>
      <c r="V21" s="28"/>
      <c r="W21" s="4"/>
      <c r="X21" s="5"/>
      <c r="Y21" s="10"/>
      <c r="Z21" s="17"/>
      <c r="AA21" s="8"/>
    </row>
    <row r="22" spans="1:27" ht="50" customHeight="1">
      <c r="A22" s="2"/>
      <c r="B22" s="13"/>
      <c r="C22" s="13"/>
      <c r="D22" s="4"/>
      <c r="E22" s="4"/>
      <c r="F22" s="4"/>
      <c r="G22" s="4"/>
      <c r="H22" s="4"/>
      <c r="I22" s="4"/>
      <c r="J22" s="4"/>
      <c r="K22" s="4"/>
      <c r="L22" s="4"/>
      <c r="M22" s="4"/>
      <c r="N22" s="4"/>
      <c r="O22" s="27"/>
      <c r="P22" s="27"/>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7"/>
      <c r="P23" s="27"/>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7"/>
      <c r="P24" s="27"/>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7"/>
      <c r="P25" s="27"/>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7"/>
      <c r="P26" s="27"/>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7"/>
      <c r="P27" s="27"/>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7"/>
      <c r="P28" s="27"/>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7"/>
      <c r="P29" s="27"/>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7"/>
      <c r="P30" s="27"/>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7"/>
      <c r="P31" s="27"/>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7"/>
      <c r="P32" s="27"/>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7"/>
      <c r="P33" s="27"/>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7"/>
      <c r="P34" s="27"/>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3 D5:D10">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fRule type="colorScale" priority="319">
      <colorScale>
        <cfvo type="min"/>
        <cfvo type="percentile" val="50"/>
        <cfvo type="max"/>
        <color rgb="FFF8696B"/>
        <color rgb="FFFCFCFF"/>
        <color rgb="FF63BE7B"/>
      </colorScale>
    </cfRule>
  </conditionalFormatting>
  <conditionalFormatting sqref="D11:D34">
    <cfRule type="colorScale" priority="745">
      <colorScale>
        <cfvo type="min"/>
        <cfvo type="percentile" val="50"/>
        <cfvo type="max"/>
        <color rgb="FFF8696B"/>
        <color rgb="FFFCFCFF"/>
        <color rgb="FF63BE7B"/>
      </colorScale>
    </cfRule>
    <cfRule type="colorScale" priority="863">
      <colorScale>
        <cfvo type="min"/>
        <cfvo type="percentile" val="50"/>
        <cfvo type="max"/>
        <color rgb="FFF8696B"/>
        <color rgb="FFFCFCFF"/>
        <color rgb="FF63BE7B"/>
      </colorScale>
    </cfRule>
  </conditionalFormatting>
  <conditionalFormatting sqref="E2:E3 E5:E10">
    <cfRule type="colorScale" priority="338">
      <colorScale>
        <cfvo type="min"/>
        <cfvo type="max"/>
        <color rgb="FFFCFCFF"/>
        <color rgb="FF63BE7B"/>
      </colorScale>
    </cfRule>
    <cfRule type="colorScale" priority="370">
      <colorScale>
        <cfvo type="min"/>
        <cfvo type="max"/>
        <color rgb="FFFCFCFF"/>
        <color rgb="FF63BE7B"/>
      </colorScale>
    </cfRule>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489">
      <colorScale>
        <cfvo type="min"/>
        <cfvo type="max"/>
        <color rgb="FFFCFCFF"/>
        <color rgb="FF63BE7B"/>
      </colorScale>
    </cfRule>
  </conditionalFormatting>
  <conditionalFormatting sqref="E11:E34">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max"/>
        <color rgb="FFFCFCFF"/>
        <color rgb="FF63BE7B"/>
      </colorScale>
    </cfRule>
    <cfRule type="colorScale" priority="892">
      <colorScale>
        <cfvo type="min"/>
        <cfvo type="percentile" val="50"/>
        <cfvo type="max"/>
        <color rgb="FFF8696B"/>
        <color rgb="FFFCFCFF"/>
        <color rgb="FF63BE7B"/>
      </colorScale>
    </cfRule>
    <cfRule type="colorScale" priority="893">
      <colorScale>
        <cfvo type="min"/>
        <cfvo type="max"/>
        <color rgb="FFFCFCFF"/>
        <color rgb="FF63BE7B"/>
      </colorScale>
    </cfRule>
    <cfRule type="colorScale" priority="894">
      <colorScale>
        <cfvo type="min"/>
        <cfvo type="percentile" val="50"/>
        <cfvo type="max"/>
        <color rgb="FFF8696B"/>
        <color rgb="FFFCFCFF"/>
        <color rgb="FF63BE7B"/>
      </colorScale>
    </cfRule>
  </conditionalFormatting>
  <conditionalFormatting sqref="E2:M2">
    <cfRule type="colorScale" priority="361">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FEB84"/>
        <color rgb="FF63BE7B"/>
      </colorScale>
    </cfRule>
    <cfRule type="colorScale" priority="364">
      <colorScale>
        <cfvo type="min"/>
        <cfvo type="max"/>
        <color rgb="FFFFEF9C"/>
        <color rgb="FF63BE7B"/>
      </colorScale>
    </cfRule>
  </conditionalFormatting>
  <conditionalFormatting sqref="E3:M3 E5:M10">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fRule type="colorScale" priority="265">
      <colorScale>
        <cfvo type="min"/>
        <cfvo type="max"/>
        <color rgb="FFFFEF9C"/>
        <color rgb="FF63BE7B"/>
      </colorScale>
    </cfRule>
  </conditionalFormatting>
  <conditionalFormatting sqref="E11:N34">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FEB84"/>
        <color rgb="FF63BE7B"/>
      </colorScale>
    </cfRule>
    <cfRule type="colorScale" priority="669">
      <colorScale>
        <cfvo type="min"/>
        <cfvo type="max"/>
        <color rgb="FFFFEF9C"/>
        <color rgb="FF63BE7B"/>
      </colorScale>
    </cfRule>
  </conditionalFormatting>
  <conditionalFormatting sqref="F2:F3 F5:F10">
    <cfRule type="colorScale" priority="337">
      <colorScale>
        <cfvo type="min"/>
        <cfvo type="max"/>
        <color rgb="FFFCFCFF"/>
        <color rgb="FF63BE7B"/>
      </colorScale>
    </cfRule>
    <cfRule type="colorScale" priority="357">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max"/>
        <color rgb="FFFCFCFF"/>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fRule type="colorScale" priority="435">
      <colorScale>
        <cfvo type="min"/>
        <cfvo type="max"/>
        <color rgb="FFFCFCFF"/>
        <color rgb="FF63BE7B"/>
      </colorScale>
    </cfRule>
    <cfRule type="colorScale" priority="490">
      <colorScale>
        <cfvo type="min"/>
        <cfvo type="percentile" val="50"/>
        <cfvo type="max"/>
        <color rgb="FFF8696B"/>
        <color rgb="FFFCFCFF"/>
        <color rgb="FF63BE7B"/>
      </colorScale>
    </cfRule>
    <cfRule type="colorScale" priority="491">
      <colorScale>
        <cfvo type="min"/>
        <cfvo type="max"/>
        <color rgb="FFFCFCFF"/>
        <color rgb="FF63BE7B"/>
      </colorScale>
    </cfRule>
  </conditionalFormatting>
  <conditionalFormatting sqref="F11:F34">
    <cfRule type="colorScale" priority="753">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max"/>
        <color rgb="FFFCFCFF"/>
        <color rgb="FF63BE7B"/>
      </colorScale>
    </cfRule>
    <cfRule type="colorScale" priority="864">
      <colorScale>
        <cfvo type="min"/>
        <cfvo type="max"/>
        <color rgb="FFFCFCFF"/>
        <color rgb="FF63BE7B"/>
      </colorScale>
    </cfRule>
    <cfRule type="colorScale" priority="899">
      <colorScale>
        <cfvo type="min"/>
        <cfvo type="percentile" val="50"/>
        <cfvo type="max"/>
        <color rgb="FFF8696B"/>
        <color rgb="FFFCFCFF"/>
        <color rgb="FF63BE7B"/>
      </colorScale>
    </cfRule>
    <cfRule type="colorScale" priority="900">
      <colorScale>
        <cfvo type="min"/>
        <cfvo type="max"/>
        <color rgb="FFFCFCFF"/>
        <color rgb="FF63BE7B"/>
      </colorScale>
    </cfRule>
    <cfRule type="colorScale" priority="901">
      <colorScale>
        <cfvo type="min"/>
        <cfvo type="percentile" val="50"/>
        <cfvo type="max"/>
        <color rgb="FFF8696B"/>
        <color rgb="FFFCFCFF"/>
        <color rgb="FF63BE7B"/>
      </colorScale>
    </cfRule>
  </conditionalFormatting>
  <conditionalFormatting sqref="F35">
    <cfRule type="colorScale" priority="697">
      <colorScale>
        <cfvo type="min"/>
        <cfvo type="max"/>
        <color rgb="FFFCFCFF"/>
        <color rgb="FF63BE7B"/>
      </colorScale>
    </cfRule>
    <cfRule type="colorScale" priority="698">
      <colorScale>
        <cfvo type="min"/>
        <cfvo type="max"/>
        <color rgb="FFFCFCFF"/>
        <color rgb="FF63BE7B"/>
      </colorScale>
    </cfRule>
    <cfRule type="colorScale" priority="699">
      <colorScale>
        <cfvo type="min"/>
        <cfvo type="percentile" val="50"/>
        <cfvo type="max"/>
        <color rgb="FFF8696B"/>
        <color rgb="FFFFEB84"/>
        <color rgb="FF63BE7B"/>
      </colorScale>
    </cfRule>
    <cfRule type="colorScale" priority="700">
      <colorScale>
        <cfvo type="min"/>
        <cfvo type="max"/>
        <color rgb="FFFFEF9C"/>
        <color rgb="FF63BE7B"/>
      </colorScale>
    </cfRule>
    <cfRule type="colorScale" priority="701">
      <colorScale>
        <cfvo type="min"/>
        <cfvo type="max"/>
        <color rgb="FFFCFCFF"/>
        <color rgb="FF63BE7B"/>
      </colorScale>
    </cfRule>
    <cfRule type="colorScale" priority="702">
      <colorScale>
        <cfvo type="min"/>
        <cfvo type="max"/>
        <color rgb="FFFCFCFF"/>
        <color rgb="FF63BE7B"/>
      </colorScale>
    </cfRule>
    <cfRule type="colorScale" priority="703">
      <colorScale>
        <cfvo type="min"/>
        <cfvo type="max"/>
        <color rgb="FFFCFCFF"/>
        <color rgb="FF63BE7B"/>
      </colorScale>
    </cfRule>
  </conditionalFormatting>
  <conditionalFormatting sqref="F35:F38">
    <cfRule type="colorScale" priority="737">
      <colorScale>
        <cfvo type="min"/>
        <cfvo type="max"/>
        <color rgb="FFFCFCFF"/>
        <color rgb="FF63BE7B"/>
      </colorScale>
    </cfRule>
  </conditionalFormatting>
  <conditionalFormatting sqref="F36:F37">
    <cfRule type="colorScale" priority="691">
      <colorScale>
        <cfvo type="min"/>
        <cfvo type="max"/>
        <color rgb="FFFCFCFF"/>
        <color rgb="FF63BE7B"/>
      </colorScale>
    </cfRule>
    <cfRule type="colorScale" priority="692">
      <colorScale>
        <cfvo type="min"/>
        <cfvo type="max"/>
        <color rgb="FFFCFCFF"/>
        <color rgb="FF63BE7B"/>
      </colorScale>
    </cfRule>
    <cfRule type="colorScale" priority="693">
      <colorScale>
        <cfvo type="min"/>
        <cfvo type="percentile" val="50"/>
        <cfvo type="max"/>
        <color rgb="FFF8696B"/>
        <color rgb="FFFFEB84"/>
        <color rgb="FF63BE7B"/>
      </colorScale>
    </cfRule>
    <cfRule type="colorScale" priority="694">
      <colorScale>
        <cfvo type="min"/>
        <cfvo type="max"/>
        <color rgb="FFFFEF9C"/>
        <color rgb="FF63BE7B"/>
      </colorScale>
    </cfRule>
  </conditionalFormatting>
  <conditionalFormatting sqref="F36:F38">
    <cfRule type="colorScale" priority="690">
      <colorScale>
        <cfvo type="min"/>
        <cfvo type="max"/>
        <color rgb="FFFCFCFF"/>
        <color rgb="FF63BE7B"/>
      </colorScale>
    </cfRule>
    <cfRule type="colorScale" priority="695">
      <colorScale>
        <cfvo type="min"/>
        <cfvo type="max"/>
        <color rgb="FFFCFCFF"/>
        <color rgb="FF63BE7B"/>
      </colorScale>
    </cfRule>
    <cfRule type="colorScale" priority="696">
      <colorScale>
        <cfvo type="min"/>
        <cfvo type="max"/>
        <color rgb="FFFCFCFF"/>
        <color rgb="FF63BE7B"/>
      </colorScale>
    </cfRule>
  </conditionalFormatting>
  <conditionalFormatting sqref="F38">
    <cfRule type="colorScale" priority="686">
      <colorScale>
        <cfvo type="min"/>
        <cfvo type="max"/>
        <color rgb="FFFCFCFF"/>
        <color rgb="FF63BE7B"/>
      </colorScale>
    </cfRule>
    <cfRule type="colorScale" priority="687">
      <colorScale>
        <cfvo type="min"/>
        <cfvo type="max"/>
        <color rgb="FFFCFCFF"/>
        <color rgb="FF63BE7B"/>
      </colorScale>
    </cfRule>
    <cfRule type="colorScale" priority="688">
      <colorScale>
        <cfvo type="min"/>
        <cfvo type="percentile" val="50"/>
        <cfvo type="max"/>
        <color rgb="FFF8696B"/>
        <color rgb="FFFFEB84"/>
        <color rgb="FF63BE7B"/>
      </colorScale>
    </cfRule>
    <cfRule type="colorScale" priority="689">
      <colorScale>
        <cfvo type="min"/>
        <cfvo type="max"/>
        <color rgb="FFFFEF9C"/>
        <color rgb="FF63BE7B"/>
      </colorScale>
    </cfRule>
  </conditionalFormatting>
  <conditionalFormatting sqref="G2:G3 G5:G10">
    <cfRule type="colorScale" priority="336">
      <colorScale>
        <cfvo type="min"/>
        <cfvo type="max"/>
        <color rgb="FFFCFCFF"/>
        <color rgb="FF63BE7B"/>
      </colorScale>
    </cfRule>
    <cfRule type="colorScale" priority="373">
      <colorScale>
        <cfvo type="min"/>
        <cfvo type="max"/>
        <color rgb="FFFCFCFF"/>
        <color rgb="FF63BE7B"/>
      </colorScale>
    </cfRule>
    <cfRule type="colorScale" priority="374">
      <colorScale>
        <cfvo type="min"/>
        <cfvo type="max"/>
        <color rgb="FFFCFCFF"/>
        <color rgb="FF63BE7B"/>
      </colorScale>
    </cfRule>
    <cfRule type="colorScale" priority="375">
      <colorScale>
        <cfvo type="min"/>
        <cfvo type="max"/>
        <color rgb="FFFCFCFF"/>
        <color rgb="FF63BE7B"/>
      </colorScale>
    </cfRule>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fRule type="colorScale" priority="529">
      <colorScale>
        <cfvo type="min"/>
        <cfvo type="percentile" val="50"/>
        <cfvo type="max"/>
        <color rgb="FFF8696B"/>
        <color rgb="FFFCFCFF"/>
        <color rgb="FF63BE7B"/>
      </colorScale>
    </cfRule>
  </conditionalFormatting>
  <conditionalFormatting sqref="G11:G34">
    <cfRule type="colorScale" priority="756">
      <colorScale>
        <cfvo type="min"/>
        <cfvo type="max"/>
        <color rgb="FFFCFCFF"/>
        <color rgb="FF63BE7B"/>
      </colorScale>
    </cfRule>
    <cfRule type="colorScale" priority="757">
      <colorScale>
        <cfvo type="min"/>
        <cfvo type="max"/>
        <color rgb="FFFCFCFF"/>
        <color rgb="FF63BE7B"/>
      </colorScale>
    </cfRule>
    <cfRule type="colorScale" priority="758">
      <colorScale>
        <cfvo type="min"/>
        <cfvo type="max"/>
        <color rgb="FFFCFCFF"/>
        <color rgb="FF63BE7B"/>
      </colorScale>
    </cfRule>
    <cfRule type="colorScale" priority="902">
      <colorScale>
        <cfvo type="min"/>
        <cfvo type="percentile" val="50"/>
        <cfvo type="max"/>
        <color rgb="FFF8696B"/>
        <color rgb="FFFCFCFF"/>
        <color rgb="FF63BE7B"/>
      </colorScale>
    </cfRule>
    <cfRule type="colorScale" priority="903">
      <colorScale>
        <cfvo type="min"/>
        <cfvo type="max"/>
        <color rgb="FFFCFCFF"/>
        <color rgb="FF63BE7B"/>
      </colorScale>
    </cfRule>
    <cfRule type="colorScale" priority="904">
      <colorScale>
        <cfvo type="min"/>
        <cfvo type="percentile" val="50"/>
        <cfvo type="max"/>
        <color rgb="FFF8696B"/>
        <color rgb="FFFCFCFF"/>
        <color rgb="FF63BE7B"/>
      </colorScale>
    </cfRule>
  </conditionalFormatting>
  <conditionalFormatting sqref="G35:N1048576">
    <cfRule type="colorScale" priority="720">
      <colorScale>
        <cfvo type="min"/>
        <cfvo type="percentile" val="50"/>
        <cfvo type="max"/>
        <color rgb="FFF8696B"/>
        <color rgb="FFFCFCFF"/>
        <color rgb="FF63BE7B"/>
      </colorScale>
    </cfRule>
  </conditionalFormatting>
  <conditionalFormatting sqref="H1">
    <cfRule type="colorScale" priority="717">
      <colorScale>
        <cfvo type="min"/>
        <cfvo type="percentile" val="50"/>
        <cfvo type="max"/>
        <color rgb="FFF8696B"/>
        <color rgb="FFFCFCFF"/>
        <color rgb="FF63BE7B"/>
      </colorScale>
    </cfRule>
  </conditionalFormatting>
  <conditionalFormatting sqref="H2:H3 H5:H10">
    <cfRule type="colorScale" priority="335">
      <colorScale>
        <cfvo type="min"/>
        <cfvo type="max"/>
        <color rgb="FFFCFCFF"/>
        <color rgb="FF63BE7B"/>
      </colorScale>
    </cfRule>
    <cfRule type="colorScale" priority="368">
      <colorScale>
        <cfvo type="min"/>
        <cfvo type="percentile" val="50"/>
        <cfvo type="max"/>
        <color rgb="FFF8696B"/>
        <color rgb="FFFCFCFF"/>
        <color rgb="FF5A8AC6"/>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CFCFF"/>
        <color rgb="FF63BE7B"/>
      </colorScale>
    </cfRule>
    <cfRule type="colorScale" priority="441">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CFCFF"/>
        <color rgb="FF63BE7B"/>
      </colorScale>
    </cfRule>
    <cfRule type="colorScale" priority="444">
      <colorScale>
        <cfvo type="min"/>
        <cfvo type="percentile" val="50"/>
        <cfvo type="max"/>
        <color rgb="FFF8696B"/>
        <color rgb="FFFCFCFF"/>
        <color rgb="FF63BE7B"/>
      </colorScale>
    </cfRule>
    <cfRule type="colorScale" priority="445">
      <colorScale>
        <cfvo type="min"/>
        <cfvo type="max"/>
        <color rgb="FFFCFCFF"/>
        <color rgb="FF63BE7B"/>
      </colorScale>
    </cfRule>
    <cfRule type="colorScale" priority="494">
      <colorScale>
        <cfvo type="min"/>
        <cfvo type="percentile" val="50"/>
        <cfvo type="max"/>
        <color rgb="FFF8696B"/>
        <color rgb="FFFCFCFF"/>
        <color rgb="FF63BE7B"/>
      </colorScale>
    </cfRule>
  </conditionalFormatting>
  <conditionalFormatting sqref="H11:H34">
    <cfRule type="colorScale" priority="759">
      <colorScale>
        <cfvo type="min"/>
        <cfvo type="percentile" val="50"/>
        <cfvo type="max"/>
        <color rgb="FFF8696B"/>
        <color rgb="FFFCFCFF"/>
        <color rgb="FF63BE7B"/>
      </colorScale>
    </cfRule>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fRule type="colorScale" priority="762">
      <colorScale>
        <cfvo type="min"/>
        <cfvo type="max"/>
        <color rgb="FFFCFCFF"/>
        <color rgb="FF63BE7B"/>
      </colorScale>
    </cfRule>
    <cfRule type="colorScale" priority="763">
      <colorScale>
        <cfvo type="min"/>
        <cfvo type="percentile" val="50"/>
        <cfvo type="max"/>
        <color rgb="FFF8696B"/>
        <color rgb="FFFCFCFF"/>
        <color rgb="FF63BE7B"/>
      </colorScale>
    </cfRule>
    <cfRule type="colorScale" priority="909">
      <colorScale>
        <cfvo type="min"/>
        <cfvo type="percentile" val="50"/>
        <cfvo type="max"/>
        <color rgb="FFF8696B"/>
        <color rgb="FFFCFCFF"/>
        <color rgb="FF63BE7B"/>
      </colorScale>
    </cfRule>
    <cfRule type="colorScale" priority="910">
      <colorScale>
        <cfvo type="min"/>
        <cfvo type="max"/>
        <color rgb="FFFCFCFF"/>
        <color rgb="FF63BE7B"/>
      </colorScale>
    </cfRule>
    <cfRule type="colorScale" priority="911">
      <colorScale>
        <cfvo type="min"/>
        <cfvo type="percentile" val="50"/>
        <cfvo type="max"/>
        <color rgb="FFF8696B"/>
        <color rgb="FFFCFCFF"/>
        <color rgb="FF63BE7B"/>
      </colorScale>
    </cfRule>
  </conditionalFormatting>
  <conditionalFormatting sqref="H11:H1048576 H1">
    <cfRule type="colorScale" priority="735">
      <colorScale>
        <cfvo type="min"/>
        <cfvo type="percentile" val="50"/>
        <cfvo type="max"/>
        <color rgb="FFF8696B"/>
        <color rgb="FFFCFCFF"/>
        <color rgb="FF5A8AC6"/>
      </colorScale>
    </cfRule>
  </conditionalFormatting>
  <conditionalFormatting sqref="I2:I3 I5:I10">
    <cfRule type="colorScale" priority="334">
      <colorScale>
        <cfvo type="min"/>
        <cfvo type="max"/>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5A8AC6"/>
      </colorScale>
    </cfRule>
    <cfRule type="colorScale" priority="388">
      <colorScale>
        <cfvo type="min"/>
        <cfvo type="percentile" val="50"/>
        <cfvo type="max"/>
        <color rgb="FFF8696B"/>
        <color rgb="FFFCFCFF"/>
        <color rgb="FF63BE7B"/>
      </colorScale>
    </cfRule>
    <cfRule type="colorScale" priority="389">
      <colorScale>
        <cfvo type="min"/>
        <cfvo type="percentile" val="50"/>
        <cfvo type="max"/>
        <color rgb="FFF8696B"/>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CFCFF"/>
        <color rgb="FF63BE7B"/>
      </colorScale>
    </cfRule>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CFCFF"/>
        <color rgb="FF63BE7B"/>
      </colorScale>
    </cfRule>
    <cfRule type="colorScale" priority="449">
      <colorScale>
        <cfvo type="min"/>
        <cfvo type="percentile" val="50"/>
        <cfvo type="max"/>
        <color rgb="FFF8696B"/>
        <color rgb="FFFCFCFF"/>
        <color rgb="FF63BE7B"/>
      </colorScale>
    </cfRule>
    <cfRule type="colorScale" priority="495">
      <colorScale>
        <cfvo type="min"/>
        <cfvo type="percentile" val="50"/>
        <cfvo type="max"/>
        <color rgb="FFF8696B"/>
        <color rgb="FFFCFCFF"/>
        <color rgb="FF63BE7B"/>
      </colorScale>
    </cfRule>
  </conditionalFormatting>
  <conditionalFormatting sqref="I11:I34">
    <cfRule type="colorScale" priority="912">
      <colorScale>
        <cfvo type="min"/>
        <cfvo type="percentile" val="50"/>
        <cfvo type="max"/>
        <color rgb="FFF8696B"/>
        <color rgb="FFFCFCFF"/>
        <color rgb="FF63BE7B"/>
      </colorScale>
    </cfRule>
    <cfRule type="colorScale" priority="913">
      <colorScale>
        <cfvo type="min"/>
        <cfvo type="max"/>
        <color rgb="FFFCFCFF"/>
        <color rgb="FF63BE7B"/>
      </colorScale>
    </cfRule>
    <cfRule type="colorScale" priority="914">
      <colorScale>
        <cfvo type="min"/>
        <cfvo type="percentile" val="50"/>
        <cfvo type="max"/>
        <color rgb="FFF8696B"/>
        <color rgb="FFFCFCFF"/>
        <color rgb="FF63BE7B"/>
      </colorScale>
    </cfRule>
  </conditionalFormatting>
  <conditionalFormatting sqref="I11:J34 N11:N34">
    <cfRule type="colorScale" priority="764">
      <colorScale>
        <cfvo type="min"/>
        <cfvo type="percentile" val="50"/>
        <cfvo type="max"/>
        <color rgb="FFF8696B"/>
        <color rgb="FFFCFCFF"/>
        <color rgb="FF63BE7B"/>
      </colorScale>
    </cfRule>
    <cfRule type="colorScale" priority="765">
      <colorScale>
        <cfvo type="min"/>
        <cfvo type="max"/>
        <color rgb="FFFCFCFF"/>
        <color rgb="FF63BE7B"/>
      </colorScale>
    </cfRule>
    <cfRule type="colorScale" priority="766">
      <colorScale>
        <cfvo type="min"/>
        <cfvo type="percentile" val="50"/>
        <cfvo type="max"/>
        <color rgb="FFF8696B"/>
        <color rgb="FFFCFCFF"/>
        <color rgb="FF63BE7B"/>
      </colorScale>
    </cfRule>
    <cfRule type="colorScale" priority="767">
      <colorScale>
        <cfvo type="min"/>
        <cfvo type="percentile" val="50"/>
        <cfvo type="max"/>
        <color rgb="FFF8696B"/>
        <color rgb="FFFCFCFF"/>
        <color rgb="FF5A8AC6"/>
      </colorScale>
    </cfRule>
    <cfRule type="colorScale" priority="768">
      <colorScale>
        <cfvo type="min"/>
        <cfvo type="percentile" val="50"/>
        <cfvo type="max"/>
        <color rgb="FFF8696B"/>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fRule type="colorScale" priority="771">
      <colorScale>
        <cfvo type="min"/>
        <cfvo type="percentile" val="50"/>
        <cfvo type="max"/>
        <color rgb="FFF8696B"/>
        <color rgb="FFFCFCFF"/>
        <color rgb="FF63BE7B"/>
      </colorScale>
    </cfRule>
  </conditionalFormatting>
  <conditionalFormatting sqref="I1:N1 G1">
    <cfRule type="colorScale" priority="736">
      <colorScale>
        <cfvo type="min"/>
        <cfvo type="percentile" val="50"/>
        <cfvo type="max"/>
        <color rgb="FFF8696B"/>
        <color rgb="FFFCFCFF"/>
        <color rgb="FF63BE7B"/>
      </colorScale>
    </cfRule>
  </conditionalFormatting>
  <conditionalFormatting sqref="J2:J3 J5:J10">
    <cfRule type="colorScale" priority="333">
      <colorScale>
        <cfvo type="min"/>
        <cfvo type="max"/>
        <color rgb="FFFCFCFF"/>
        <color rgb="FF63BE7B"/>
      </colorScale>
    </cfRule>
    <cfRule type="colorScale" priority="346">
      <colorScale>
        <cfvo type="min"/>
        <cfvo type="max"/>
        <color rgb="FFFCFCFF"/>
        <color rgb="FF63BE7B"/>
      </colorScale>
    </cfRule>
    <cfRule type="colorScale" priority="347">
      <colorScale>
        <cfvo type="min"/>
        <cfvo type="max"/>
        <color rgb="FFFCFCFF"/>
        <color rgb="FF63BE7B"/>
      </colorScale>
    </cfRule>
    <cfRule type="colorScale" priority="348">
      <colorScale>
        <cfvo type="min"/>
        <cfvo type="max"/>
        <color rgb="FFFCFCFF"/>
        <color rgb="FF63BE7B"/>
      </colorScale>
    </cfRule>
    <cfRule type="colorScale" priority="508">
      <colorScale>
        <cfvo type="min"/>
        <cfvo type="percentile" val="50"/>
        <cfvo type="max"/>
        <color rgb="FFF8696B"/>
        <color rgb="FFFCFCFF"/>
        <color rgb="FF63BE7B"/>
      </colorScale>
    </cfRule>
    <cfRule type="colorScale" priority="509">
      <colorScale>
        <cfvo type="min"/>
        <cfvo type="max"/>
        <color rgb="FFFCFCFF"/>
        <color rgb="FF63BE7B"/>
      </colorScale>
    </cfRule>
    <cfRule type="colorScale" priority="510">
      <colorScale>
        <cfvo type="min"/>
        <cfvo type="max"/>
        <color rgb="FFFCFCFF"/>
        <color rgb="FF63BE7B"/>
      </colorScale>
    </cfRule>
    <cfRule type="colorScale" priority="511">
      <colorScale>
        <cfvo type="min"/>
        <cfvo type="percentile" val="50"/>
        <cfvo type="max"/>
        <color rgb="FFF8696B"/>
        <color rgb="FFFCFCFF"/>
        <color rgb="FF63BE7B"/>
      </colorScale>
    </cfRule>
    <cfRule type="colorScale" priority="512">
      <colorScale>
        <cfvo type="min"/>
        <cfvo type="max"/>
        <color rgb="FFFCFCFF"/>
        <color rgb="FF63BE7B"/>
      </colorScale>
    </cfRule>
    <cfRule type="colorScale" priority="513">
      <colorScale>
        <cfvo type="min"/>
        <cfvo type="percentile" val="50"/>
        <cfvo type="max"/>
        <color rgb="FFF8696B"/>
        <color rgb="FFFCFCFF"/>
        <color rgb="FF63BE7B"/>
      </colorScale>
    </cfRule>
    <cfRule type="colorScale" priority="514">
      <colorScale>
        <cfvo type="min"/>
        <cfvo type="max"/>
        <color rgb="FFFCFCFF"/>
        <color rgb="FF63BE7B"/>
      </colorScale>
    </cfRule>
    <cfRule type="colorScale" priority="530">
      <colorScale>
        <cfvo type="min"/>
        <cfvo type="percentile" val="50"/>
        <cfvo type="max"/>
        <color rgb="FFF8696B"/>
        <color rgb="FFFCFCFF"/>
        <color rgb="FF63BE7B"/>
      </colorScale>
    </cfRule>
  </conditionalFormatting>
  <conditionalFormatting sqref="J11:J34">
    <cfRule type="colorScale" priority="926">
      <colorScale>
        <cfvo type="min"/>
        <cfvo type="percentile" val="50"/>
        <cfvo type="max"/>
        <color rgb="FFF8696B"/>
        <color rgb="FFFCFCFF"/>
        <color rgb="FF63BE7B"/>
      </colorScale>
    </cfRule>
    <cfRule type="colorScale" priority="927">
      <colorScale>
        <cfvo type="min"/>
        <cfvo type="max"/>
        <color rgb="FFFCFCFF"/>
        <color rgb="FF63BE7B"/>
      </colorScale>
    </cfRule>
    <cfRule type="colorScale" priority="928">
      <colorScale>
        <cfvo type="min"/>
        <cfvo type="percentile" val="50"/>
        <cfvo type="max"/>
        <color rgb="FFF8696B"/>
        <color rgb="FFFCFCFF"/>
        <color rgb="FF63BE7B"/>
      </colorScale>
    </cfRule>
  </conditionalFormatting>
  <conditionalFormatting sqref="K2:K3 K5:K10">
    <cfRule type="colorScale" priority="332">
      <colorScale>
        <cfvo type="min"/>
        <cfvo type="max"/>
        <color rgb="FFFCFCFF"/>
        <color rgb="FF63BE7B"/>
      </colorScale>
    </cfRule>
    <cfRule type="colorScale" priority="423">
      <colorScale>
        <cfvo type="min"/>
        <cfvo type="percentile" val="50"/>
        <cfvo type="max"/>
        <color rgb="FFF8696B"/>
        <color rgb="FFFCFCFF"/>
        <color rgb="FF63BE7B"/>
      </colorScale>
    </cfRule>
    <cfRule type="colorScale" priority="450">
      <colorScale>
        <cfvo type="min"/>
        <cfvo type="percentile" val="50"/>
        <cfvo type="max"/>
        <color rgb="FFF8696B"/>
        <color rgb="FFFCFCFF"/>
        <color rgb="FF63BE7B"/>
      </colorScale>
    </cfRule>
    <cfRule type="colorScale" priority="451">
      <colorScale>
        <cfvo type="min"/>
        <cfvo type="percentile" val="50"/>
        <cfvo type="max"/>
        <color rgb="FFF8696B"/>
        <color rgb="FFFCFCFF"/>
        <color rgb="FF63BE7B"/>
      </colorScale>
    </cfRule>
    <cfRule type="colorScale" priority="496">
      <colorScale>
        <cfvo type="min"/>
        <cfvo type="percentile" val="50"/>
        <cfvo type="max"/>
        <color rgb="FFF8696B"/>
        <color rgb="FFFCFCFF"/>
        <color rgb="FF63BE7B"/>
      </colorScale>
    </cfRule>
  </conditionalFormatting>
  <conditionalFormatting sqref="K11:K34">
    <cfRule type="colorScale" priority="929">
      <colorScale>
        <cfvo type="min"/>
        <cfvo type="percentile" val="50"/>
        <cfvo type="max"/>
        <color rgb="FFF8696B"/>
        <color rgb="FFFCFCFF"/>
        <color rgb="FF63BE7B"/>
      </colorScale>
    </cfRule>
  </conditionalFormatting>
  <conditionalFormatting sqref="K2:L2">
    <cfRule type="colorScale" priority="381">
      <colorScale>
        <cfvo type="min"/>
        <cfvo type="max"/>
        <color rgb="FFFCFCFF"/>
        <color rgb="FF63BE7B"/>
      </colorScale>
    </cfRule>
    <cfRule type="colorScale" priority="382">
      <colorScale>
        <cfvo type="min"/>
        <cfvo type="max"/>
        <color rgb="FFFCFCFF"/>
        <color rgb="FF63BE7B"/>
      </colorScale>
    </cfRule>
    <cfRule type="colorScale" priority="383">
      <colorScale>
        <cfvo type="min"/>
        <cfvo type="max"/>
        <color rgb="FFFCFCFF"/>
        <color rgb="FF63BE7B"/>
      </colorScale>
    </cfRule>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onditionalFormatting>
  <conditionalFormatting sqref="K3:L3 K5:L10">
    <cfRule type="colorScale" priority="266">
      <colorScale>
        <cfvo type="min"/>
        <cfvo type="max"/>
        <color rgb="FFFCFCFF"/>
        <color rgb="FF63BE7B"/>
      </colorScale>
    </cfRule>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onditionalFormatting>
  <conditionalFormatting sqref="K11:L34">
    <cfRule type="colorScale" priority="670">
      <colorScale>
        <cfvo type="min"/>
        <cfvo type="max"/>
        <color rgb="FFFCFCFF"/>
        <color rgb="FF63BE7B"/>
      </colorScale>
    </cfRule>
    <cfRule type="colorScale" priority="671">
      <colorScale>
        <cfvo type="min"/>
        <cfvo type="max"/>
        <color rgb="FFFCFCFF"/>
        <color rgb="FF63BE7B"/>
      </colorScale>
    </cfRule>
    <cfRule type="colorScale" priority="672">
      <colorScale>
        <cfvo type="min"/>
        <cfvo type="max"/>
        <color rgb="FFFCFCFF"/>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onditionalFormatting>
  <conditionalFormatting sqref="L2:L3 L5:L10">
    <cfRule type="colorScale" priority="331">
      <colorScale>
        <cfvo type="min"/>
        <cfvo type="max"/>
        <color rgb="FFFCFCFF"/>
        <color rgb="FF63BE7B"/>
      </colorScale>
    </cfRule>
    <cfRule type="colorScale" priority="424">
      <colorScale>
        <cfvo type="min"/>
        <cfvo type="percentile" val="50"/>
        <cfvo type="max"/>
        <color rgb="FFF8696B"/>
        <color rgb="FFFCFCFF"/>
        <color rgb="FF63BE7B"/>
      </colorScale>
    </cfRule>
    <cfRule type="colorScale" priority="454">
      <colorScale>
        <cfvo type="min"/>
        <cfvo type="percentile" val="50"/>
        <cfvo type="max"/>
        <color rgb="FFF8696B"/>
        <color rgb="FFFCFCFF"/>
        <color rgb="FF63BE7B"/>
      </colorScale>
    </cfRule>
    <cfRule type="colorScale" priority="455">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onditionalFormatting>
  <conditionalFormatting sqref="L11:L34">
    <cfRule type="colorScale" priority="932">
      <colorScale>
        <cfvo type="min"/>
        <cfvo type="percentile" val="50"/>
        <cfvo type="max"/>
        <color rgb="FFF8696B"/>
        <color rgb="FFFCFCFF"/>
        <color rgb="FF63BE7B"/>
      </colorScale>
    </cfRule>
  </conditionalFormatting>
  <conditionalFormatting sqref="M2:M3 M5:M10">
    <cfRule type="colorScale" priority="330">
      <colorScale>
        <cfvo type="min"/>
        <cfvo type="max"/>
        <color rgb="FFFCFCFF"/>
        <color rgb="FF63BE7B"/>
      </colorScale>
    </cfRule>
    <cfRule type="colorScale" priority="343">
      <colorScale>
        <cfvo type="min"/>
        <cfvo type="max"/>
        <color rgb="FFFCFCFF"/>
        <color rgb="FF63BE7B"/>
      </colorScale>
    </cfRule>
    <cfRule type="colorScale" priority="344">
      <colorScale>
        <cfvo type="min"/>
        <cfvo type="max"/>
        <color rgb="FFFCFCFF"/>
        <color rgb="FF63BE7B"/>
      </colorScale>
    </cfRule>
    <cfRule type="colorScale" priority="345">
      <colorScale>
        <cfvo type="min"/>
        <cfvo type="max"/>
        <color rgb="FFFCFCFF"/>
        <color rgb="FF63BE7B"/>
      </colorScale>
    </cfRule>
    <cfRule type="colorScale" priority="515">
      <colorScale>
        <cfvo type="min"/>
        <cfvo type="percentile" val="50"/>
        <cfvo type="max"/>
        <color rgb="FFF8696B"/>
        <color rgb="FFFCFCFF"/>
        <color rgb="FF63BE7B"/>
      </colorScale>
    </cfRule>
    <cfRule type="colorScale" priority="516">
      <colorScale>
        <cfvo type="min"/>
        <cfvo type="max"/>
        <color rgb="FFFCFCFF"/>
        <color rgb="FF63BE7B"/>
      </colorScale>
    </cfRule>
    <cfRule type="colorScale" priority="517">
      <colorScale>
        <cfvo type="min"/>
        <cfvo type="max"/>
        <color rgb="FFFCFCFF"/>
        <color rgb="FF63BE7B"/>
      </colorScale>
    </cfRule>
    <cfRule type="colorScale" priority="518">
      <colorScale>
        <cfvo type="min"/>
        <cfvo type="percentile" val="50"/>
        <cfvo type="max"/>
        <color rgb="FFF8696B"/>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CFCFF"/>
        <color rgb="FF63BE7B"/>
      </colorScale>
    </cfRule>
    <cfRule type="colorScale" priority="521">
      <colorScale>
        <cfvo type="min"/>
        <cfvo type="max"/>
        <color rgb="FFFCFCFF"/>
        <color rgb="FF63BE7B"/>
      </colorScale>
    </cfRule>
    <cfRule type="colorScale" priority="531">
      <colorScale>
        <cfvo type="min"/>
        <cfvo type="percentile" val="50"/>
        <cfvo type="max"/>
        <color rgb="FFF8696B"/>
        <color rgb="FFFCFCFF"/>
        <color rgb="FF63BE7B"/>
      </colorScale>
    </cfRule>
  </conditionalFormatting>
  <conditionalFormatting sqref="M11:M34">
    <cfRule type="colorScale" priority="775">
      <colorScale>
        <cfvo type="min"/>
        <cfvo type="max"/>
        <color rgb="FFFCFCFF"/>
        <color rgb="FF63BE7B"/>
      </colorScale>
    </cfRule>
    <cfRule type="colorScale" priority="776">
      <colorScale>
        <cfvo type="min"/>
        <cfvo type="max"/>
        <color rgb="FFFCFCFF"/>
        <color rgb="FF63BE7B"/>
      </colorScale>
    </cfRule>
    <cfRule type="colorScale" priority="777">
      <colorScale>
        <cfvo type="min"/>
        <cfvo type="max"/>
        <color rgb="FFFCFCFF"/>
        <color rgb="FF63BE7B"/>
      </colorScale>
    </cfRule>
    <cfRule type="colorScale" priority="933">
      <colorScale>
        <cfvo type="min"/>
        <cfvo type="percentile" val="50"/>
        <cfvo type="max"/>
        <color rgb="FFF8696B"/>
        <color rgb="FFFCFCFF"/>
        <color rgb="FF63BE7B"/>
      </colorScale>
    </cfRule>
    <cfRule type="colorScale" priority="934">
      <colorScale>
        <cfvo type="min"/>
        <cfvo type="max"/>
        <color rgb="FFFCFCFF"/>
        <color rgb="FF63BE7B"/>
      </colorScale>
    </cfRule>
    <cfRule type="colorScale" priority="935">
      <colorScale>
        <cfvo type="min"/>
        <cfvo type="percentile" val="50"/>
        <cfvo type="max"/>
        <color rgb="FFF8696B"/>
        <color rgb="FFFCFCFF"/>
        <color rgb="FF63BE7B"/>
      </colorScale>
    </cfRule>
  </conditionalFormatting>
  <conditionalFormatting sqref="N2:N3 N5:N10">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FEB84"/>
        <color rgb="FF63BE7B"/>
      </colorScale>
    </cfRule>
    <cfRule type="colorScale" priority="283">
      <colorScale>
        <cfvo type="min"/>
        <cfvo type="max"/>
        <color rgb="FFFFEF9C"/>
        <color rgb="FF63BE7B"/>
      </colorScale>
    </cfRule>
    <cfRule type="colorScale" priority="284">
      <colorScale>
        <cfvo type="min"/>
        <cfvo type="max"/>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FEB84"/>
        <color rgb="FF63BE7B"/>
      </colorScale>
    </cfRule>
    <cfRule type="colorScale" priority="287">
      <colorScale>
        <cfvo type="min"/>
        <cfvo type="max"/>
        <color rgb="FFFFEF9C"/>
        <color rgb="FF63BE7B"/>
      </colorScale>
    </cfRule>
    <cfRule type="colorScale" priority="288">
      <colorScale>
        <cfvo type="min"/>
        <cfvo type="max"/>
        <color rgb="FFFCFCFF"/>
        <color rgb="FF63BE7B"/>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5A8AC6"/>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max"/>
        <color rgb="FFFCFCFF"/>
        <color rgb="FF63BE7B"/>
      </colorScale>
    </cfRule>
    <cfRule type="colorScale" priority="301">
      <colorScale>
        <cfvo type="min"/>
        <cfvo type="percentile" val="50"/>
        <cfvo type="max"/>
        <color rgb="FFF8696B"/>
        <color rgb="FFFFEB84"/>
        <color rgb="FF63BE7B"/>
      </colorScale>
    </cfRule>
    <cfRule type="colorScale" priority="302">
      <colorScale>
        <cfvo type="min"/>
        <cfvo type="max"/>
        <color rgb="FFFFEF9C"/>
        <color rgb="FF63BE7B"/>
      </colorScale>
    </cfRule>
    <cfRule type="colorScale" priority="303">
      <colorScale>
        <cfvo type="min"/>
        <cfvo type="percentile" val="50"/>
        <cfvo type="max"/>
        <color rgb="FFF8696B"/>
        <color rgb="FFFCFCFF"/>
        <color rgb="FF63BE7B"/>
      </colorScale>
    </cfRule>
    <cfRule type="colorScale" priority="304">
      <colorScale>
        <cfvo type="min"/>
        <cfvo type="max"/>
        <color rgb="FFFCFCFF"/>
        <color rgb="FF63BE7B"/>
      </colorScale>
    </cfRule>
    <cfRule type="colorScale" priority="305">
      <colorScale>
        <cfvo type="min"/>
        <cfvo type="percentile" val="50"/>
        <cfvo type="max"/>
        <color rgb="FFF8696B"/>
        <color rgb="FFFCFCFF"/>
        <color rgb="FF63BE7B"/>
      </colorScale>
    </cfRule>
    <cfRule type="colorScale" priority="306">
      <colorScale>
        <cfvo type="min"/>
        <cfvo type="percentile" val="50"/>
        <cfvo type="max"/>
        <color rgb="FFF8696B"/>
        <color rgb="FFFCFCFF"/>
        <color rgb="FF5A8AC6"/>
      </colorScale>
    </cfRule>
    <cfRule type="colorScale" priority="307">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max"/>
        <color rgb="FFFCFCFF"/>
        <color rgb="FF63BE7B"/>
      </colorScale>
    </cfRule>
    <cfRule type="colorScale" priority="313">
      <colorScale>
        <cfvo type="min"/>
        <cfvo type="max"/>
        <color rgb="FFFCFCFF"/>
        <color rgb="FF63BE7B"/>
      </colorScale>
    </cfRule>
    <cfRule type="colorScale" priority="314">
      <colorScale>
        <cfvo type="min"/>
        <cfvo type="percentile" val="50"/>
        <cfvo type="max"/>
        <color rgb="FFF8696B"/>
        <color rgb="FFFFEB84"/>
        <color rgb="FF63BE7B"/>
      </colorScale>
    </cfRule>
    <cfRule type="colorScale" priority="315">
      <colorScale>
        <cfvo type="min"/>
        <cfvo type="max"/>
        <color rgb="FFFFEF9C"/>
        <color rgb="FF63BE7B"/>
      </colorScale>
    </cfRule>
    <cfRule type="colorScale" priority="316">
      <colorScale>
        <cfvo type="min"/>
        <cfvo type="max"/>
        <color rgb="FFFCFCFF"/>
        <color rgb="FF63BE7B"/>
      </colorScale>
    </cfRule>
  </conditionalFormatting>
  <conditionalFormatting sqref="N11:N34 I11:J34">
    <cfRule type="colorScale" priority="923">
      <colorScale>
        <cfvo type="min"/>
        <cfvo type="percentile" val="50"/>
        <cfvo type="max"/>
        <color rgb="FFF8696B"/>
        <color rgb="FFFCFCFF"/>
        <color rgb="FF63BE7B"/>
      </colorScale>
    </cfRule>
    <cfRule type="colorScale" priority="924">
      <colorScale>
        <cfvo type="min"/>
        <cfvo type="max"/>
        <color rgb="FFFCFCFF"/>
        <color rgb="FF63BE7B"/>
      </colorScale>
    </cfRule>
  </conditionalFormatting>
  <conditionalFormatting sqref="N11:N34 J11:J34">
    <cfRule type="colorScale" priority="925">
      <colorScale>
        <cfvo type="min"/>
        <cfvo type="percentile" val="50"/>
        <cfvo type="max"/>
        <color rgb="FFF8696B"/>
        <color rgb="FFFCFCFF"/>
        <color rgb="FF63BE7B"/>
      </colorScale>
    </cfRule>
  </conditionalFormatting>
  <conditionalFormatting sqref="N11:N34">
    <cfRule type="colorScale" priority="895">
      <colorScale>
        <cfvo type="min"/>
        <cfvo type="max"/>
        <color rgb="FFFCFCFF"/>
        <color rgb="FF63BE7B"/>
      </colorScale>
    </cfRule>
    <cfRule type="colorScale" priority="896">
      <colorScale>
        <cfvo type="min"/>
        <cfvo type="max"/>
        <color rgb="FFFCFCFF"/>
        <color rgb="FF63BE7B"/>
      </colorScale>
    </cfRule>
    <cfRule type="colorScale" priority="897">
      <colorScale>
        <cfvo type="min"/>
        <cfvo type="percentile" val="50"/>
        <cfvo type="max"/>
        <color rgb="FFF8696B"/>
        <color rgb="FFFFEB84"/>
        <color rgb="FF63BE7B"/>
      </colorScale>
    </cfRule>
    <cfRule type="colorScale" priority="898">
      <colorScale>
        <cfvo type="min"/>
        <cfvo type="max"/>
        <color rgb="FFFFEF9C"/>
        <color rgb="FF63BE7B"/>
      </colorScale>
    </cfRule>
    <cfRule type="colorScale" priority="905">
      <colorScale>
        <cfvo type="min"/>
        <cfvo type="max"/>
        <color rgb="FFFCFCFF"/>
        <color rgb="FF63BE7B"/>
      </colorScale>
    </cfRule>
    <cfRule type="colorScale" priority="906">
      <colorScale>
        <cfvo type="min"/>
        <cfvo type="max"/>
        <color rgb="FFFCFCFF"/>
        <color rgb="FF63BE7B"/>
      </colorScale>
    </cfRule>
    <cfRule type="colorScale" priority="907">
      <colorScale>
        <cfvo type="min"/>
        <cfvo type="percentile" val="50"/>
        <cfvo type="max"/>
        <color rgb="FFF8696B"/>
        <color rgb="FFFFEB84"/>
        <color rgb="FF63BE7B"/>
      </colorScale>
    </cfRule>
    <cfRule type="colorScale" priority="908">
      <colorScale>
        <cfvo type="min"/>
        <cfvo type="max"/>
        <color rgb="FFFFEF9C"/>
        <color rgb="FF63BE7B"/>
      </colorScale>
    </cfRule>
    <cfRule type="colorScale" priority="915">
      <colorScale>
        <cfvo type="min"/>
        <cfvo type="max"/>
        <color rgb="FFFCFCFF"/>
        <color rgb="FF63BE7B"/>
      </colorScale>
    </cfRule>
    <cfRule type="colorScale" priority="916">
      <colorScale>
        <cfvo type="min"/>
        <cfvo type="percentile" val="50"/>
        <cfvo type="max"/>
        <color rgb="FFF8696B"/>
        <color rgb="FFFCFCFF"/>
        <color rgb="FF63BE7B"/>
      </colorScale>
    </cfRule>
    <cfRule type="colorScale" priority="917">
      <colorScale>
        <cfvo type="min"/>
        <cfvo type="percentile" val="50"/>
        <cfvo type="max"/>
        <color rgb="FFF8696B"/>
        <color rgb="FFFCFCFF"/>
        <color rgb="FF63BE7B"/>
      </colorScale>
    </cfRule>
    <cfRule type="colorScale" priority="918">
      <colorScale>
        <cfvo type="min"/>
        <cfvo type="percentile" val="50"/>
        <cfvo type="max"/>
        <color rgb="FFF8696B"/>
        <color rgb="FFFCFCFF"/>
        <color rgb="FF5A8AC6"/>
      </colorScale>
    </cfRule>
    <cfRule type="colorScale" priority="919">
      <colorScale>
        <cfvo type="min"/>
        <cfvo type="percentile" val="50"/>
        <cfvo type="max"/>
        <color rgb="FFF8696B"/>
        <color rgb="FFFCFCFF"/>
        <color rgb="FF63BE7B"/>
      </colorScale>
    </cfRule>
    <cfRule type="colorScale" priority="920">
      <colorScale>
        <cfvo type="min"/>
        <cfvo type="percentile" val="50"/>
        <cfvo type="max"/>
        <color rgb="FFF8696B"/>
        <color rgb="FFFCFCFF"/>
        <color rgb="FF63BE7B"/>
      </colorScale>
    </cfRule>
    <cfRule type="colorScale" priority="921">
      <colorScale>
        <cfvo type="min"/>
        <cfvo type="max"/>
        <color rgb="FFFCFCFF"/>
        <color rgb="FF63BE7B"/>
      </colorScale>
    </cfRule>
    <cfRule type="colorScale" priority="922">
      <colorScale>
        <cfvo type="min"/>
        <cfvo type="percentile" val="50"/>
        <cfvo type="max"/>
        <color rgb="FFF8696B"/>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fRule type="colorScale" priority="938">
      <colorScale>
        <cfvo type="min"/>
        <cfvo type="max"/>
        <color rgb="FFFCFCFF"/>
        <color rgb="FF63BE7B"/>
      </colorScale>
    </cfRule>
    <cfRule type="colorScale" priority="939">
      <colorScale>
        <cfvo type="min"/>
        <cfvo type="percentile" val="50"/>
        <cfvo type="max"/>
        <color rgb="FFF8696B"/>
        <color rgb="FFFFEB84"/>
        <color rgb="FF63BE7B"/>
      </colorScale>
    </cfRule>
    <cfRule type="colorScale" priority="940">
      <colorScale>
        <cfvo type="min"/>
        <cfvo type="max"/>
        <color rgb="FFFFEF9C"/>
        <color rgb="FF63BE7B"/>
      </colorScale>
    </cfRule>
  </conditionalFormatting>
  <conditionalFormatting sqref="O2:O3 O5:O10">
    <cfRule type="colorScale" priority="328">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456">
      <colorScale>
        <cfvo type="min"/>
        <cfvo type="percentile" val="50"/>
        <cfvo type="max"/>
        <color rgb="FF63BE7B"/>
        <color rgb="FFFCFCFF"/>
        <color rgb="FFF8696B"/>
      </colorScale>
    </cfRule>
    <cfRule type="colorScale" priority="457">
      <colorScale>
        <cfvo type="min"/>
        <cfvo type="percentile" val="50"/>
        <cfvo type="max"/>
        <color rgb="FF63BE7B"/>
        <color rgb="FFFCFCFF"/>
        <color rgb="FFF8696B"/>
      </colorScale>
    </cfRule>
    <cfRule type="colorScale" priority="498">
      <colorScale>
        <cfvo type="min"/>
        <cfvo type="percentile" val="50"/>
        <cfvo type="max"/>
        <color rgb="FF63BE7B"/>
        <color rgb="FFFCFCFF"/>
        <color rgb="FFF8696B"/>
      </colorScale>
    </cfRule>
  </conditionalFormatting>
  <conditionalFormatting sqref="O11:O34">
    <cfRule type="colorScale" priority="778">
      <colorScale>
        <cfvo type="min"/>
        <cfvo type="percentile" val="50"/>
        <cfvo type="max"/>
        <color rgb="FF63BE7B"/>
        <color rgb="FFFCFCFF"/>
        <color rgb="FFF8696B"/>
      </colorScale>
    </cfRule>
    <cfRule type="colorScale" priority="779">
      <colorScale>
        <cfvo type="min"/>
        <cfvo type="percentile" val="50"/>
        <cfvo type="max"/>
        <color rgb="FF63BE7B"/>
        <color rgb="FFFCFCFF"/>
        <color rgb="FFF8696B"/>
      </colorScale>
    </cfRule>
    <cfRule type="colorScale" priority="780">
      <colorScale>
        <cfvo type="min"/>
        <cfvo type="percentile" val="50"/>
        <cfvo type="max"/>
        <color rgb="FF63BE7B"/>
        <color rgb="FFFCFCFF"/>
        <color rgb="FFF8696B"/>
      </colorScale>
    </cfRule>
    <cfRule type="colorScale" priority="781">
      <colorScale>
        <cfvo type="min"/>
        <cfvo type="percentile" val="50"/>
        <cfvo type="max"/>
        <color rgb="FF63BE7B"/>
        <color rgb="FFFCFCFF"/>
        <color rgb="FFF8696B"/>
      </colorScale>
    </cfRule>
    <cfRule type="colorScale" priority="865">
      <colorScale>
        <cfvo type="min"/>
        <cfvo type="percentile" val="50"/>
        <cfvo type="max"/>
        <color rgb="FF63BE7B"/>
        <color rgb="FFFCFCFF"/>
        <color rgb="FFF8696B"/>
      </colorScale>
    </cfRule>
  </conditionalFormatting>
  <conditionalFormatting sqref="P2:P3 P5:P10">
    <cfRule type="colorScale" priority="327">
      <colorScale>
        <cfvo type="min"/>
        <cfvo type="percentile" val="50"/>
        <cfvo type="max"/>
        <color rgb="FF63BE7B"/>
        <color rgb="FFFCFCFF"/>
        <color rgb="FFF8696B"/>
      </colorScale>
    </cfRule>
    <cfRule type="colorScale" priority="396">
      <colorScale>
        <cfvo type="min"/>
        <cfvo type="percentile" val="50"/>
        <cfvo type="max"/>
        <color rgb="FF63BE7B"/>
        <color rgb="FFFCFCFF"/>
        <color rgb="FFF8696B"/>
      </colorScale>
    </cfRule>
    <cfRule type="colorScale" priority="397">
      <colorScale>
        <cfvo type="min"/>
        <cfvo type="percentile" val="50"/>
        <cfvo type="max"/>
        <color rgb="FF63BE7B"/>
        <color rgb="FFFCFCFF"/>
        <color rgb="FFF8696B"/>
      </colorScale>
    </cfRule>
    <cfRule type="colorScale" priority="398">
      <colorScale>
        <cfvo type="min"/>
        <cfvo type="max"/>
        <color rgb="FFFCFCFF"/>
        <color rgb="FFF8696B"/>
      </colorScale>
    </cfRule>
    <cfRule type="colorScale" priority="458">
      <colorScale>
        <cfvo type="min"/>
        <cfvo type="percentile" val="50"/>
        <cfvo type="max"/>
        <color rgb="FF63BE7B"/>
        <color rgb="FFFCFCFF"/>
        <color rgb="FFF8696B"/>
      </colorScale>
    </cfRule>
    <cfRule type="colorScale" priority="459">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onditionalFormatting>
  <conditionalFormatting sqref="P11:P34">
    <cfRule type="colorScale" priority="782">
      <colorScale>
        <cfvo type="min"/>
        <cfvo type="percentile" val="50"/>
        <cfvo type="max"/>
        <color rgb="FF63BE7B"/>
        <color rgb="FFFCFCFF"/>
        <color rgb="FFF8696B"/>
      </colorScale>
    </cfRule>
    <cfRule type="colorScale" priority="783">
      <colorScale>
        <cfvo type="min"/>
        <cfvo type="percentile" val="50"/>
        <cfvo type="max"/>
        <color rgb="FF63BE7B"/>
        <color rgb="FFFCFCFF"/>
        <color rgb="FFF8696B"/>
      </colorScale>
    </cfRule>
    <cfRule type="colorScale" priority="784">
      <colorScale>
        <cfvo type="min"/>
        <cfvo type="max"/>
        <color rgb="FFFCFCFF"/>
        <color rgb="FFF8696B"/>
      </colorScale>
    </cfRule>
    <cfRule type="colorScale" priority="941">
      <colorScale>
        <cfvo type="min"/>
        <cfvo type="percentile" val="50"/>
        <cfvo type="max"/>
        <color rgb="FF63BE7B"/>
        <color rgb="FFFCFCFF"/>
        <color rgb="FFF8696B"/>
      </colorScale>
    </cfRule>
  </conditionalFormatting>
  <conditionalFormatting sqref="Q2:Q3 Q5:Q10">
    <cfRule type="colorScale" priority="326">
      <colorScale>
        <cfvo type="min"/>
        <cfvo type="percentile" val="50"/>
        <cfvo type="max"/>
        <color rgb="FFF8696B"/>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max"/>
        <color rgb="FFFFEF9C"/>
        <color rgb="FF63BE7B"/>
      </colorScale>
    </cfRule>
    <cfRule type="colorScale" priority="401">
      <colorScale>
        <cfvo type="min"/>
        <cfvo type="max"/>
        <color rgb="FFFFEF9C"/>
        <color rgb="FF63BE7B"/>
      </colorScale>
    </cfRule>
    <cfRule type="colorScale" priority="402">
      <colorScale>
        <cfvo type="min"/>
        <cfvo type="max"/>
        <color rgb="FFFFEF9C"/>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60">
      <colorScale>
        <cfvo type="min"/>
        <cfvo type="percentile" val="50"/>
        <cfvo type="max"/>
        <color rgb="FFF8696B"/>
        <color rgb="FFFCFCFF"/>
        <color rgb="FF63BE7B"/>
      </colorScale>
    </cfRule>
    <cfRule type="colorScale" priority="461">
      <colorScale>
        <cfvo type="min"/>
        <cfvo type="percentile" val="50"/>
        <cfvo type="max"/>
        <color rgb="FFF8696B"/>
        <color rgb="FFFCFCFF"/>
        <color rgb="FF63BE7B"/>
      </colorScale>
    </cfRule>
    <cfRule type="colorScale" priority="500">
      <colorScale>
        <cfvo type="min"/>
        <cfvo type="percentile" val="50"/>
        <cfvo type="max"/>
        <color rgb="FFF8696B"/>
        <color rgb="FFFCFCFF"/>
        <color rgb="FF63BE7B"/>
      </colorScale>
    </cfRule>
  </conditionalFormatting>
  <conditionalFormatting sqref="Q11:Q34">
    <cfRule type="colorScale" priority="785">
      <colorScale>
        <cfvo type="min"/>
        <cfvo type="percentile" val="50"/>
        <cfvo type="max"/>
        <color rgb="FFF8696B"/>
        <color rgb="FFFCFCFF"/>
        <color rgb="FF63BE7B"/>
      </colorScale>
    </cfRule>
    <cfRule type="colorScale" priority="786">
      <colorScale>
        <cfvo type="min"/>
        <cfvo type="max"/>
        <color rgb="FFFFEF9C"/>
        <color rgb="FF63BE7B"/>
      </colorScale>
    </cfRule>
    <cfRule type="colorScale" priority="787">
      <colorScale>
        <cfvo type="min"/>
        <cfvo type="max"/>
        <color rgb="FFFFEF9C"/>
        <color rgb="FF63BE7B"/>
      </colorScale>
    </cfRule>
    <cfRule type="colorScale" priority="788">
      <colorScale>
        <cfvo type="min"/>
        <cfvo type="max"/>
        <color rgb="FFFFEF9C"/>
        <color rgb="FF63BE7B"/>
      </colorScale>
    </cfRule>
    <cfRule type="colorScale" priority="789">
      <colorScale>
        <cfvo type="min"/>
        <cfvo type="max"/>
        <color rgb="FFFCFCFF"/>
        <color rgb="FF63BE7B"/>
      </colorScale>
    </cfRule>
    <cfRule type="colorScale" priority="790">
      <colorScale>
        <cfvo type="min"/>
        <cfvo type="max"/>
        <color rgb="FFFCFCFF"/>
        <color rgb="FF63BE7B"/>
      </colorScale>
    </cfRule>
    <cfRule type="colorScale" priority="791">
      <colorScale>
        <cfvo type="min"/>
        <cfvo type="percentile" val="50"/>
        <cfvo type="max"/>
        <color rgb="FFF8696B"/>
        <color rgb="FFFCFCFF"/>
        <color rgb="FF63BE7B"/>
      </colorScale>
    </cfRule>
    <cfRule type="colorScale" priority="942">
      <colorScale>
        <cfvo type="min"/>
        <cfvo type="percentile" val="50"/>
        <cfvo type="max"/>
        <color rgb="FFF8696B"/>
        <color rgb="FFFCFCFF"/>
        <color rgb="FF63BE7B"/>
      </colorScale>
    </cfRule>
  </conditionalFormatting>
  <conditionalFormatting sqref="Q2:U3 W2:W3 W5:W10 Q5:U10">
    <cfRule type="colorScale" priority="360">
      <colorScale>
        <cfvo type="min"/>
        <cfvo type="max"/>
        <color rgb="FFFFEF9C"/>
        <color rgb="FF63BE7B"/>
      </colorScale>
    </cfRule>
  </conditionalFormatting>
  <conditionalFormatting sqref="Q11:U34 W11:W34">
    <cfRule type="colorScale" priority="673">
      <colorScale>
        <cfvo type="min"/>
        <cfvo type="max"/>
        <color rgb="FFFFEF9C"/>
        <color rgb="FF63BE7B"/>
      </colorScale>
    </cfRule>
  </conditionalFormatting>
  <conditionalFormatting sqref="R2:R3 R5:R10">
    <cfRule type="colorScale" priority="325">
      <colorScale>
        <cfvo type="min"/>
        <cfvo type="max"/>
        <color rgb="FFFCFCFF"/>
        <color rgb="FF63BE7B"/>
      </colorScale>
    </cfRule>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percentile" val="50"/>
        <cfvo type="max"/>
        <color rgb="FFF8696B"/>
        <color rgb="FFFCFCFF"/>
        <color rgb="FF63BE7B"/>
      </colorScale>
    </cfRule>
    <cfRule type="colorScale" priority="501">
      <colorScale>
        <cfvo type="min"/>
        <cfvo type="percentile" val="50"/>
        <cfvo type="max"/>
        <color rgb="FFF8696B"/>
        <color rgb="FFFCFCFF"/>
        <color rgb="FF63BE7B"/>
      </colorScale>
    </cfRule>
    <cfRule type="colorScale" priority="502">
      <colorScale>
        <cfvo type="min"/>
        <cfvo type="max"/>
        <color rgb="FFFCFCFF"/>
        <color rgb="FF63BE7B"/>
      </colorScale>
    </cfRule>
    <cfRule type="colorScale" priority="533">
      <colorScale>
        <cfvo type="min"/>
        <cfvo type="percentile" val="50"/>
        <cfvo type="max"/>
        <color rgb="FFF8696B"/>
        <color rgb="FFFCFCFF"/>
        <color rgb="FF63BE7B"/>
      </colorScale>
    </cfRule>
  </conditionalFormatting>
  <conditionalFormatting sqref="R2:S2">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fRule type="colorScale" priority="408">
      <colorScale>
        <cfvo type="min"/>
        <cfvo type="max"/>
        <color rgb="FFFFEF9C"/>
        <color rgb="FF63BE7B"/>
      </colorScale>
    </cfRule>
    <cfRule type="colorScale" priority="409">
      <colorScale>
        <cfvo type="min"/>
        <cfvo type="max"/>
        <color rgb="FFFFEF9C"/>
        <color rgb="FF63BE7B"/>
      </colorScale>
    </cfRule>
    <cfRule type="colorScale" priority="410">
      <colorScale>
        <cfvo type="min"/>
        <cfvo type="max"/>
        <color rgb="FFFCFCFF"/>
        <color rgb="FF63BE7B"/>
      </colorScale>
    </cfRule>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onditionalFormatting>
  <conditionalFormatting sqref="R3:S3 R5:S10">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73">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R11:S34">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max"/>
        <color rgb="FFFFEF9C"/>
        <color rgb="FF63BE7B"/>
      </colorScale>
    </cfRule>
    <cfRule type="colorScale" priority="677">
      <colorScale>
        <cfvo type="min"/>
        <cfvo type="max"/>
        <color rgb="FFFFEF9C"/>
        <color rgb="FF63BE7B"/>
      </colorScale>
    </cfRule>
    <cfRule type="colorScale" priority="678">
      <colorScale>
        <cfvo type="min"/>
        <cfvo type="max"/>
        <color rgb="FFFCFCFF"/>
        <color rgb="FF63BE7B"/>
      </colorScale>
    </cfRule>
    <cfRule type="colorScale" priority="684">
      <colorScale>
        <cfvo type="min"/>
        <cfvo type="percentile" val="50"/>
        <cfvo type="max"/>
        <color rgb="FFF8696B"/>
        <color rgb="FFFCFCFF"/>
        <color rgb="FF63BE7B"/>
      </colorScale>
    </cfRule>
    <cfRule type="colorScale" priority="685">
      <colorScale>
        <cfvo type="min"/>
        <cfvo type="max"/>
        <color rgb="FFFCFCFF"/>
        <color rgb="FF63BE7B"/>
      </colorScale>
    </cfRule>
  </conditionalFormatting>
  <conditionalFormatting sqref="S2:S3 S5:S10">
    <cfRule type="colorScale" priority="324">
      <colorScale>
        <cfvo type="min"/>
        <cfvo type="percentile" val="50"/>
        <cfvo type="max"/>
        <color rgb="FFF8696B"/>
        <color rgb="FFFCFCFF"/>
        <color rgb="FF63BE7B"/>
      </colorScale>
    </cfRule>
    <cfRule type="colorScale" priority="349">
      <colorScale>
        <cfvo type="min"/>
        <cfvo type="percentile" val="50"/>
        <cfvo type="max"/>
        <color rgb="FFF8696B"/>
        <color rgb="FFFCFCFF"/>
        <color rgb="FF63BE7B"/>
      </colorScale>
    </cfRule>
    <cfRule type="colorScale" priority="467">
      <colorScale>
        <cfvo type="min"/>
        <cfvo type="max"/>
        <color rgb="FFFCFCFF"/>
        <color rgb="FF63BE7B"/>
      </colorScale>
    </cfRule>
    <cfRule type="colorScale" priority="468">
      <colorScale>
        <cfvo type="min"/>
        <cfvo type="percentile" val="50"/>
        <cfvo type="max"/>
        <color rgb="FFF8696B"/>
        <color rgb="FFFCFCFF"/>
        <color rgb="FF63BE7B"/>
      </colorScale>
    </cfRule>
    <cfRule type="colorScale" priority="469">
      <colorScale>
        <cfvo type="min"/>
        <cfvo type="max"/>
        <color rgb="FFFCFCFF"/>
        <color rgb="FF63BE7B"/>
      </colorScale>
    </cfRule>
    <cfRule type="colorScale" priority="503">
      <colorScale>
        <cfvo type="min"/>
        <cfvo type="percentile" val="50"/>
        <cfvo type="max"/>
        <color rgb="FFF8696B"/>
        <color rgb="FFFCFCFF"/>
        <color rgb="FF63BE7B"/>
      </colorScale>
    </cfRule>
  </conditionalFormatting>
  <conditionalFormatting sqref="T2:T3 T5:T10">
    <cfRule type="colorScale" priority="323">
      <colorScale>
        <cfvo type="min"/>
        <cfvo type="percentile" val="50"/>
        <cfvo type="max"/>
        <color rgb="FFF8696B"/>
        <color rgb="FFFCFCFF"/>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max"/>
        <color rgb="FFFFEF9C"/>
        <color rgb="FF63BE7B"/>
      </colorScale>
    </cfRule>
    <cfRule type="colorScale" priority="414">
      <colorScale>
        <cfvo type="min"/>
        <cfvo type="max"/>
        <color rgb="FFFFEF9C"/>
        <color rgb="FF63BE7B"/>
      </colorScale>
    </cfRule>
    <cfRule type="colorScale" priority="415">
      <colorScale>
        <cfvo type="min"/>
        <cfvo type="max"/>
        <color rgb="FFFCFCFF"/>
        <color rgb="FF63BE7B"/>
      </colorScale>
    </cfRule>
    <cfRule type="colorScale" priority="416">
      <colorScale>
        <cfvo type="min"/>
        <cfvo type="max"/>
        <color rgb="FFFCFCFF"/>
        <color rgb="FF63BE7B"/>
      </colorScale>
    </cfRule>
    <cfRule type="colorScale" priority="470">
      <colorScale>
        <cfvo type="min"/>
        <cfvo type="max"/>
        <color rgb="FFFCFCFF"/>
        <color rgb="FF63BE7B"/>
      </colorScale>
    </cfRule>
    <cfRule type="colorScale" priority="471">
      <colorScale>
        <cfvo type="min"/>
        <cfvo type="percentile" val="50"/>
        <cfvo type="max"/>
        <color rgb="FFF8696B"/>
        <color rgb="FFFCFCFF"/>
        <color rgb="FF63BE7B"/>
      </colorScale>
    </cfRule>
    <cfRule type="colorScale" priority="472">
      <colorScale>
        <cfvo type="min"/>
        <cfvo type="percentile" val="50"/>
        <cfvo type="max"/>
        <color rgb="FFF8696B"/>
        <color rgb="FFFCFCFF"/>
        <color rgb="FF63BE7B"/>
      </colorScale>
    </cfRule>
    <cfRule type="colorScale" priority="473">
      <colorScale>
        <cfvo type="min"/>
        <cfvo type="max"/>
        <color rgb="FFFCFCFF"/>
        <color rgb="FF63BE7B"/>
      </colorScale>
    </cfRule>
    <cfRule type="colorScale" priority="504">
      <colorScale>
        <cfvo type="min"/>
        <cfvo type="percentile" val="50"/>
        <cfvo type="max"/>
        <color rgb="FFF8696B"/>
        <color rgb="FFFCFCFF"/>
        <color rgb="FF63BE7B"/>
      </colorScale>
    </cfRule>
  </conditionalFormatting>
  <conditionalFormatting sqref="T11:T34">
    <cfRule type="colorScale" priority="798">
      <colorScale>
        <cfvo type="min"/>
        <cfvo type="percentile" val="50"/>
        <cfvo type="max"/>
        <color rgb="FFF8696B"/>
        <color rgb="FFFCFCFF"/>
        <color rgb="FF63BE7B"/>
      </colorScale>
    </cfRule>
    <cfRule type="colorScale" priority="799">
      <colorScale>
        <cfvo type="min"/>
        <cfvo type="max"/>
        <color rgb="FFFCFCFF"/>
        <color rgb="FF63BE7B"/>
      </colorScale>
    </cfRule>
    <cfRule type="colorScale" priority="800">
      <colorScale>
        <cfvo type="min"/>
        <cfvo type="max"/>
        <color rgb="FFFFEF9C"/>
        <color rgb="FF63BE7B"/>
      </colorScale>
    </cfRule>
    <cfRule type="colorScale" priority="801">
      <colorScale>
        <cfvo type="min"/>
        <cfvo type="max"/>
        <color rgb="FFFFEF9C"/>
        <color rgb="FF63BE7B"/>
      </colorScale>
    </cfRule>
    <cfRule type="colorScale" priority="802">
      <colorScale>
        <cfvo type="min"/>
        <cfvo type="max"/>
        <color rgb="FFFCFCFF"/>
        <color rgb="FF63BE7B"/>
      </colorScale>
    </cfRule>
    <cfRule type="colorScale" priority="803">
      <colorScale>
        <cfvo type="min"/>
        <cfvo type="max"/>
        <color rgb="FFFCFCFF"/>
        <color rgb="FF63BE7B"/>
      </colorScale>
    </cfRule>
    <cfRule type="colorScale" priority="945">
      <colorScale>
        <cfvo type="min"/>
        <cfvo type="percentile" val="50"/>
        <cfvo type="max"/>
        <color rgb="FFF8696B"/>
        <color rgb="FFFCFCFF"/>
        <color rgb="FF63BE7B"/>
      </colorScale>
    </cfRule>
    <cfRule type="colorScale" priority="946">
      <colorScale>
        <cfvo type="min"/>
        <cfvo type="max"/>
        <color rgb="FFFCFCFF"/>
        <color rgb="FF63BE7B"/>
      </colorScale>
    </cfRule>
  </conditionalFormatting>
  <conditionalFormatting sqref="U2:U3 W2:W3 W5:W10 U5:U10">
    <cfRule type="colorScale" priority="365">
      <colorScale>
        <cfvo type="min"/>
        <cfvo type="max"/>
        <color rgb="FFFFEF9C"/>
        <color rgb="FF63BE7B"/>
      </colorScale>
    </cfRule>
    <cfRule type="colorScale" priority="366">
      <colorScale>
        <cfvo type="min"/>
        <cfvo type="max"/>
        <color rgb="FFFFEF9C"/>
        <color rgb="FF63BE7B"/>
      </colorScale>
    </cfRule>
    <cfRule type="colorScale" priority="367">
      <colorScale>
        <cfvo type="min"/>
        <cfvo type="max"/>
        <color rgb="FFFFEF9C"/>
        <color rgb="FF63BE7B"/>
      </colorScale>
    </cfRule>
  </conditionalFormatting>
  <conditionalFormatting sqref="U2:U3 U5:U10">
    <cfRule type="colorScale" priority="322">
      <colorScale>
        <cfvo type="min"/>
        <cfvo type="percentile" val="50"/>
        <cfvo type="max"/>
        <color rgb="FFF8696B"/>
        <color rgb="FFFCFCFF"/>
        <color rgb="FF63BE7B"/>
      </colorScale>
    </cfRule>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74">
      <colorScale>
        <cfvo type="min"/>
        <cfvo type="max"/>
        <color rgb="FFFCFCFF"/>
        <color rgb="FF63BE7B"/>
      </colorScale>
    </cfRule>
    <cfRule type="colorScale" priority="475">
      <colorScale>
        <cfvo type="min"/>
        <cfvo type="percentile" val="50"/>
        <cfvo type="max"/>
        <color rgb="FFF8696B"/>
        <color rgb="FFFCFCFF"/>
        <color rgb="FF63BE7B"/>
      </colorScale>
    </cfRule>
    <cfRule type="colorScale" priority="476">
      <colorScale>
        <cfvo type="min"/>
        <cfvo type="percentile" val="50"/>
        <cfvo type="max"/>
        <color rgb="FFF8696B"/>
        <color rgb="FFFCFCFF"/>
        <color rgb="FF63BE7B"/>
      </colorScale>
    </cfRule>
    <cfRule type="colorScale" priority="505">
      <colorScale>
        <cfvo type="min"/>
        <cfvo type="percentile" val="50"/>
        <cfvo type="max"/>
        <color rgb="FFF8696B"/>
        <color rgb="FFFCFCFF"/>
        <color rgb="FF63BE7B"/>
      </colorScale>
    </cfRule>
  </conditionalFormatting>
  <conditionalFormatting sqref="U11:U34 W11:W34">
    <cfRule type="colorScale" priority="679">
      <colorScale>
        <cfvo type="min"/>
        <cfvo type="max"/>
        <color rgb="FFFFEF9C"/>
        <color rgb="FF63BE7B"/>
      </colorScale>
    </cfRule>
    <cfRule type="colorScale" priority="680">
      <colorScale>
        <cfvo type="min"/>
        <cfvo type="max"/>
        <color rgb="FFFFEF9C"/>
        <color rgb="FF63BE7B"/>
      </colorScale>
    </cfRule>
    <cfRule type="colorScale" priority="681">
      <colorScale>
        <cfvo type="min"/>
        <cfvo type="max"/>
        <color rgb="FFFFEF9C"/>
        <color rgb="FF63BE7B"/>
      </colorScale>
    </cfRule>
  </conditionalFormatting>
  <conditionalFormatting sqref="U11:U34">
    <cfRule type="colorScale" priority="804">
      <colorScale>
        <cfvo type="min"/>
        <cfvo type="percentile" val="50"/>
        <cfvo type="max"/>
        <color rgb="FFF8696B"/>
        <color rgb="FFFCFCFF"/>
        <color rgb="FF63BE7B"/>
      </colorScale>
    </cfRule>
    <cfRule type="colorScale" priority="805">
      <colorScale>
        <cfvo type="min"/>
        <cfvo type="max"/>
        <color rgb="FFFCFCFF"/>
        <color rgb="FF63BE7B"/>
      </colorScale>
    </cfRule>
    <cfRule type="colorScale" priority="866">
      <colorScale>
        <cfvo type="min"/>
        <cfvo type="percentile" val="50"/>
        <cfvo type="max"/>
        <color rgb="FFF8696B"/>
        <color rgb="FFFCFCFF"/>
        <color rgb="FF63BE7B"/>
      </colorScale>
    </cfRule>
    <cfRule type="colorScale" priority="867">
      <colorScale>
        <cfvo type="min"/>
        <cfvo type="max"/>
        <color rgb="FFFCFCFF"/>
        <color rgb="FF63BE7B"/>
      </colorScale>
    </cfRule>
  </conditionalFormatting>
  <conditionalFormatting sqref="V2:V3 V5:V10">
    <cfRule type="colorScale" priority="321">
      <colorScale>
        <cfvo type="min"/>
        <cfvo type="percentile" val="50"/>
        <cfvo type="max"/>
        <color rgb="FF63BE7B"/>
        <color rgb="FFFCFCFF"/>
        <color rgb="FFF8696B"/>
      </colorScale>
    </cfRule>
    <cfRule type="colorScale" priority="351">
      <colorScale>
        <cfvo type="min"/>
        <cfvo type="max"/>
        <color rgb="FFFFEF9C"/>
        <color rgb="FF63BE7B"/>
      </colorScale>
    </cfRule>
    <cfRule type="colorScale" priority="352">
      <colorScale>
        <cfvo type="min"/>
        <cfvo type="max"/>
        <color rgb="FFFFEF9C"/>
        <color rgb="FF63BE7B"/>
      </colorScale>
    </cfRule>
    <cfRule type="colorScale" priority="353">
      <colorScale>
        <cfvo type="min"/>
        <cfvo type="max"/>
        <color rgb="FFFFEF9C"/>
        <color rgb="FF63BE7B"/>
      </colorScale>
    </cfRule>
    <cfRule type="colorScale" priority="354">
      <colorScale>
        <cfvo type="min"/>
        <cfvo type="max"/>
        <color rgb="FFFFEF9C"/>
        <color rgb="FF63BE7B"/>
      </colorScale>
    </cfRule>
    <cfRule type="colorScale" priority="355">
      <colorScale>
        <cfvo type="min"/>
        <cfvo type="percentile" val="50"/>
        <cfvo type="max"/>
        <color rgb="FFF8696B"/>
        <color rgb="FFFFEB84"/>
        <color rgb="FF63BE7B"/>
      </colorScale>
    </cfRule>
    <cfRule type="colorScale" priority="356">
      <colorScale>
        <cfvo type="min"/>
        <cfvo type="percentile" val="50"/>
        <cfvo type="max"/>
        <color rgb="FFF8696B"/>
        <color rgb="FFFFEB84"/>
        <color rgb="FF63BE7B"/>
      </colorScale>
    </cfRule>
    <cfRule type="colorScale" priority="477">
      <colorScale>
        <cfvo type="min"/>
        <cfvo type="max"/>
        <color rgb="FFFFEF9C"/>
        <color rgb="FF63BE7B"/>
      </colorScale>
    </cfRule>
    <cfRule type="colorScale" priority="478">
      <colorScale>
        <cfvo type="min"/>
        <cfvo type="percentile" val="50"/>
        <cfvo type="max"/>
        <color rgb="FF63BE7B"/>
        <color rgb="FFFCFCFF"/>
        <color rgb="FFF8696B"/>
      </colorScale>
    </cfRule>
    <cfRule type="colorScale" priority="479">
      <colorScale>
        <cfvo type="min"/>
        <cfvo type="percentile" val="50"/>
        <cfvo type="max"/>
        <color rgb="FF63BE7B"/>
        <color rgb="FFFCFCFF"/>
        <color rgb="FFF8696B"/>
      </colorScale>
    </cfRule>
    <cfRule type="colorScale" priority="480">
      <colorScale>
        <cfvo type="min"/>
        <cfvo type="max"/>
        <color rgb="FF63BE7B"/>
        <color rgb="FFFCFCFF"/>
      </colorScale>
    </cfRule>
    <cfRule type="colorScale" priority="481">
      <colorScale>
        <cfvo type="min"/>
        <cfvo type="percentile" val="50"/>
        <cfvo type="max"/>
        <color rgb="FF63BE7B"/>
        <color rgb="FFFCFCFF"/>
        <color rgb="FFF8696B"/>
      </colorScale>
    </cfRule>
    <cfRule type="colorScale" priority="482">
      <colorScale>
        <cfvo type="min"/>
        <cfvo type="max"/>
        <color rgb="FFFFEF9C"/>
        <color rgb="FF63BE7B"/>
      </colorScale>
    </cfRule>
    <cfRule type="colorScale" priority="483">
      <colorScale>
        <cfvo type="min"/>
        <cfvo type="max"/>
        <color rgb="FFFFEF9C"/>
        <color rgb="FF63BE7B"/>
      </colorScale>
    </cfRule>
    <cfRule type="colorScale" priority="484">
      <colorScale>
        <cfvo type="min"/>
        <cfvo type="max"/>
        <color rgb="FFFFEF9C"/>
        <color rgb="FF63BE7B"/>
      </colorScale>
    </cfRule>
    <cfRule type="colorScale" priority="485">
      <colorScale>
        <cfvo type="min"/>
        <cfvo type="percentile" val="50"/>
        <cfvo type="max"/>
        <color rgb="FF63BE7B"/>
        <color rgb="FFFCFCFF"/>
        <color rgb="FFF8696B"/>
      </colorScale>
    </cfRule>
    <cfRule type="colorScale" priority="506">
      <colorScale>
        <cfvo type="min"/>
        <cfvo type="percentile" val="50"/>
        <cfvo type="max"/>
        <color rgb="FF63BE7B"/>
        <color rgb="FFFCFCFF"/>
        <color rgb="FFF8696B"/>
      </colorScale>
    </cfRule>
  </conditionalFormatting>
  <conditionalFormatting sqref="V11">
    <cfRule type="colorScale" priority="641">
      <colorScale>
        <cfvo type="min"/>
        <cfvo type="max"/>
        <color rgb="FFFFEF9C"/>
        <color rgb="FF63BE7B"/>
      </colorScale>
    </cfRule>
    <cfRule type="colorScale" priority="642">
      <colorScale>
        <cfvo type="min"/>
        <cfvo type="percentile" val="50"/>
        <cfvo type="max"/>
        <color rgb="FFF8696B"/>
        <color rgb="FFFFEB84"/>
        <color rgb="FF63BE7B"/>
      </colorScale>
    </cfRule>
  </conditionalFormatting>
  <conditionalFormatting sqref="V11:V15">
    <cfRule type="colorScale" priority="635">
      <colorScale>
        <cfvo type="min"/>
        <cfvo type="max"/>
        <color rgb="FFFFEF9C"/>
        <color rgb="FF63BE7B"/>
      </colorScale>
    </cfRule>
  </conditionalFormatting>
  <conditionalFormatting sqref="V11:V16">
    <cfRule type="colorScale" priority="636">
      <colorScale>
        <cfvo type="min"/>
        <cfvo type="max"/>
        <color rgb="FFFFEF9C"/>
        <color rgb="FF63BE7B"/>
      </colorScale>
    </cfRule>
    <cfRule type="colorScale" priority="637">
      <colorScale>
        <cfvo type="min"/>
        <cfvo type="max"/>
        <color rgb="FFFFEF9C"/>
        <color rgb="FF63BE7B"/>
      </colorScale>
    </cfRule>
  </conditionalFormatting>
  <conditionalFormatting sqref="V11:V21">
    <cfRule type="colorScale" priority="604">
      <colorScale>
        <cfvo type="min"/>
        <cfvo type="max"/>
        <color rgb="FFFFEF9C"/>
        <color rgb="FF63BE7B"/>
      </colorScale>
    </cfRule>
    <cfRule type="colorScale" priority="605">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fRule type="colorScale" priority="607">
      <colorScale>
        <cfvo type="min"/>
        <cfvo type="max"/>
        <color rgb="FF63BE7B"/>
        <color rgb="FFFCFCFF"/>
      </colorScale>
    </cfRule>
    <cfRule type="colorScale" priority="608">
      <colorScale>
        <cfvo type="min"/>
        <cfvo type="percentile" val="50"/>
        <cfvo type="max"/>
        <color rgb="FF63BE7B"/>
        <color rgb="FFFCFCFF"/>
        <color rgb="FFF8696B"/>
      </colorScale>
    </cfRule>
    <cfRule type="colorScale" priority="625">
      <colorScale>
        <cfvo type="min"/>
        <cfvo type="max"/>
        <color rgb="FFFFEF9C"/>
        <color rgb="FF63BE7B"/>
      </colorScale>
    </cfRule>
    <cfRule type="colorScale" priority="626">
      <colorScale>
        <cfvo type="min"/>
        <cfvo type="max"/>
        <color rgb="FFFFEF9C"/>
        <color rgb="FF63BE7B"/>
      </colorScale>
    </cfRule>
    <cfRule type="colorScale" priority="627">
      <colorScale>
        <cfvo type="min"/>
        <cfvo type="max"/>
        <color rgb="FFFFEF9C"/>
        <color rgb="FF63BE7B"/>
      </colorScale>
    </cfRule>
  </conditionalFormatting>
  <conditionalFormatting sqref="V12">
    <cfRule type="colorScale" priority="643">
      <colorScale>
        <cfvo type="min"/>
        <cfvo type="max"/>
        <color rgb="FFFFEF9C"/>
        <color rgb="FF63BE7B"/>
      </colorScale>
    </cfRule>
    <cfRule type="colorScale" priority="644">
      <colorScale>
        <cfvo type="min"/>
        <cfvo type="percentile" val="50"/>
        <cfvo type="max"/>
        <color rgb="FFF8696B"/>
        <color rgb="FFFFEB84"/>
        <color rgb="FF63BE7B"/>
      </colorScale>
    </cfRule>
  </conditionalFormatting>
  <conditionalFormatting sqref="V13">
    <cfRule type="colorScale" priority="645">
      <colorScale>
        <cfvo type="min"/>
        <cfvo type="max"/>
        <color rgb="FFFFEF9C"/>
        <color rgb="FF63BE7B"/>
      </colorScale>
    </cfRule>
    <cfRule type="colorScale" priority="646">
      <colorScale>
        <cfvo type="min"/>
        <cfvo type="percentile" val="50"/>
        <cfvo type="max"/>
        <color rgb="FFF8696B"/>
        <color rgb="FFFFEB84"/>
        <color rgb="FF63BE7B"/>
      </colorScale>
    </cfRule>
    <cfRule type="colorScale" priority="647">
      <colorScale>
        <cfvo type="min"/>
        <cfvo type="percentile" val="50"/>
        <cfvo type="max"/>
        <color rgb="FFF8696B"/>
        <color rgb="FFFFEB84"/>
        <color rgb="FF63BE7B"/>
      </colorScale>
    </cfRule>
  </conditionalFormatting>
  <conditionalFormatting sqref="V14">
    <cfRule type="colorScale" priority="648">
      <colorScale>
        <cfvo type="min"/>
        <cfvo type="max"/>
        <color rgb="FFFFEF9C"/>
        <color rgb="FF63BE7B"/>
      </colorScale>
    </cfRule>
    <cfRule type="colorScale" priority="649">
      <colorScale>
        <cfvo type="min"/>
        <cfvo type="max"/>
        <color rgb="FFFFEF9C"/>
        <color rgb="FF63BE7B"/>
      </colorScale>
    </cfRule>
    <cfRule type="colorScale" priority="650">
      <colorScale>
        <cfvo type="min"/>
        <cfvo type="max"/>
        <color rgb="FFFFEF9C"/>
        <color rgb="FF63BE7B"/>
      </colorScale>
    </cfRule>
    <cfRule type="colorScale" priority="651">
      <colorScale>
        <cfvo type="min"/>
        <cfvo type="max"/>
        <color rgb="FFFFEF9C"/>
        <color rgb="FF63BE7B"/>
      </colorScale>
    </cfRule>
  </conditionalFormatting>
  <conditionalFormatting sqref="V15">
    <cfRule type="colorScale" priority="652">
      <colorScale>
        <cfvo type="min"/>
        <cfvo type="max"/>
        <color rgb="FFFFEF9C"/>
        <color rgb="FF63BE7B"/>
      </colorScale>
    </cfRule>
    <cfRule type="colorScale" priority="653">
      <colorScale>
        <cfvo type="min"/>
        <cfvo type="percentile" val="50"/>
        <cfvo type="max"/>
        <color rgb="FFF8696B"/>
        <color rgb="FFFFEB84"/>
        <color rgb="FF63BE7B"/>
      </colorScale>
    </cfRule>
    <cfRule type="colorScale" priority="654">
      <colorScale>
        <cfvo type="min"/>
        <cfvo type="percentile" val="50"/>
        <cfvo type="max"/>
        <color rgb="FFF8696B"/>
        <color rgb="FFFFEB84"/>
        <color rgb="FF63BE7B"/>
      </colorScale>
    </cfRule>
  </conditionalFormatting>
  <conditionalFormatting sqref="V16">
    <cfRule type="colorScale" priority="615">
      <colorScale>
        <cfvo type="min"/>
        <cfvo type="max"/>
        <color rgb="FFFFEF9C"/>
        <color rgb="FF63BE7B"/>
      </colorScale>
    </cfRule>
    <cfRule type="colorScale" priority="655">
      <colorScale>
        <cfvo type="min"/>
        <cfvo type="max"/>
        <color rgb="FFFFEF9C"/>
        <color rgb="FF63BE7B"/>
      </colorScale>
    </cfRule>
  </conditionalFormatting>
  <conditionalFormatting sqref="V17">
    <cfRule type="colorScale" priority="616">
      <colorScale>
        <cfvo type="min"/>
        <cfvo type="max"/>
        <color rgb="FFFFEF9C"/>
        <color rgb="FF63BE7B"/>
      </colorScale>
    </cfRule>
    <cfRule type="colorScale" priority="617">
      <colorScale>
        <cfvo type="min"/>
        <cfvo type="max"/>
        <color rgb="FFFFEF9C"/>
        <color rgb="FF63BE7B"/>
      </colorScale>
    </cfRule>
    <cfRule type="colorScale" priority="618">
      <colorScale>
        <cfvo type="min"/>
        <cfvo type="max"/>
        <color rgb="FFFFEF9C"/>
        <color rgb="FF63BE7B"/>
      </colorScale>
    </cfRule>
  </conditionalFormatting>
  <conditionalFormatting sqref="V17:V19">
    <cfRule type="colorScale" priority="656">
      <colorScale>
        <cfvo type="min"/>
        <cfvo type="max"/>
        <color rgb="FFFFEF9C"/>
        <color rgb="FF63BE7B"/>
      </colorScale>
    </cfRule>
  </conditionalFormatting>
  <conditionalFormatting sqref="V18">
    <cfRule type="colorScale" priority="619">
      <colorScale>
        <cfvo type="min"/>
        <cfvo type="max"/>
        <color rgb="FFFFEF9C"/>
        <color rgb="FF63BE7B"/>
      </colorScale>
    </cfRule>
    <cfRule type="colorScale" priority="620">
      <colorScale>
        <cfvo type="min"/>
        <cfvo type="max"/>
        <color rgb="FFFFEF9C"/>
        <color rgb="FF63BE7B"/>
      </colorScale>
    </cfRule>
    <cfRule type="colorScale" priority="621">
      <colorScale>
        <cfvo type="min"/>
        <cfvo type="max"/>
        <color rgb="FFFFEF9C"/>
        <color rgb="FF63BE7B"/>
      </colorScale>
    </cfRule>
  </conditionalFormatting>
  <conditionalFormatting sqref="V19">
    <cfRule type="colorScale" priority="622">
      <colorScale>
        <cfvo type="min"/>
        <cfvo type="max"/>
        <color rgb="FFFFEF9C"/>
        <color rgb="FF63BE7B"/>
      </colorScale>
    </cfRule>
  </conditionalFormatting>
  <conditionalFormatting sqref="V20">
    <cfRule type="colorScale" priority="623">
      <colorScale>
        <cfvo type="min"/>
        <cfvo type="max"/>
        <color rgb="FFFFEF9C"/>
        <color rgb="FF63BE7B"/>
      </colorScale>
    </cfRule>
    <cfRule type="colorScale" priority="657">
      <colorScale>
        <cfvo type="min"/>
        <cfvo type="max"/>
        <color rgb="FFFFEF9C"/>
        <color rgb="FF63BE7B"/>
      </colorScale>
    </cfRule>
    <cfRule type="colorScale" priority="658">
      <colorScale>
        <cfvo type="min"/>
        <cfvo type="max"/>
        <color rgb="FFFFEF9C"/>
        <color rgb="FF63BE7B"/>
      </colorScale>
    </cfRule>
  </conditionalFormatting>
  <conditionalFormatting sqref="V21">
    <cfRule type="colorScale" priority="624">
      <colorScale>
        <cfvo type="min"/>
        <cfvo type="max"/>
        <color rgb="FFFFEF9C"/>
        <color rgb="FF63BE7B"/>
      </colorScale>
    </cfRule>
    <cfRule type="colorScale" priority="659">
      <colorScale>
        <cfvo type="min"/>
        <cfvo type="max"/>
        <color rgb="FFFFEF9C"/>
        <color rgb="FF63BE7B"/>
      </colorScale>
    </cfRule>
    <cfRule type="colorScale" priority="660">
      <colorScale>
        <cfvo type="min"/>
        <cfvo type="max"/>
        <color rgb="FFFFEF9C"/>
        <color rgb="FF63BE7B"/>
      </colorScale>
    </cfRule>
    <cfRule type="colorScale" priority="661">
      <colorScale>
        <cfvo type="min"/>
        <cfvo type="percentile" val="50"/>
        <cfvo type="max"/>
        <color rgb="FF63BE7B"/>
        <color rgb="FFFCFCFF"/>
        <color rgb="FFF8696B"/>
      </colorScale>
    </cfRule>
    <cfRule type="colorScale" priority="662">
      <colorScale>
        <cfvo type="min"/>
        <cfvo type="max"/>
        <color rgb="FF63BE7B"/>
        <color rgb="FFFCFCFF"/>
      </colorScale>
    </cfRule>
    <cfRule type="colorScale" priority="663">
      <colorScale>
        <cfvo type="min"/>
        <cfvo type="percentile" val="50"/>
        <cfvo type="max"/>
        <color rgb="FF63BE7B"/>
        <color rgb="FFFCFCFF"/>
        <color rgb="FFF8696B"/>
      </colorScale>
    </cfRule>
    <cfRule type="colorScale" priority="664">
      <colorScale>
        <cfvo type="min"/>
        <cfvo type="max"/>
        <color rgb="FF63BE7B"/>
        <color rgb="FFFCFCFF"/>
      </colorScale>
    </cfRule>
    <cfRule type="colorScale" priority="665">
      <colorScale>
        <cfvo type="min"/>
        <cfvo type="percentile" val="50"/>
        <cfvo type="max"/>
        <color rgb="FF63BE7B"/>
        <color rgb="FFFCFCFF"/>
        <color rgb="FFF8696B"/>
      </colorScale>
    </cfRule>
  </conditionalFormatting>
  <conditionalFormatting sqref="W2:W3 W5:W10">
    <cfRule type="colorScale" priority="320">
      <colorScale>
        <cfvo type="min"/>
        <cfvo type="percentile" val="50"/>
        <cfvo type="max"/>
        <color rgb="FF63BE7B"/>
        <color rgb="FFFCFCFF"/>
        <color rgb="FFF8696B"/>
      </colorScale>
    </cfRule>
    <cfRule type="colorScale" priority="419">
      <colorScale>
        <cfvo type="min"/>
        <cfvo type="percentile" val="50"/>
        <cfvo type="max"/>
        <color rgb="FF63BE7B"/>
        <color rgb="FFFCFCFF"/>
        <color rgb="FFF8696B"/>
      </colorScale>
    </cfRule>
    <cfRule type="colorScale" priority="420">
      <colorScale>
        <cfvo type="min"/>
        <cfvo type="max"/>
        <color rgb="FF63BE7B"/>
        <color rgb="FFFCFCFF"/>
      </colorScale>
    </cfRule>
    <cfRule type="colorScale" priority="421">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87">
      <colorScale>
        <cfvo type="min"/>
        <cfvo type="percentile" val="50"/>
        <cfvo type="max"/>
        <color rgb="FF63BE7B"/>
        <color rgb="FFFCFCFF"/>
        <color rgb="FFF8696B"/>
      </colorScale>
    </cfRule>
    <cfRule type="colorScale" priority="507">
      <colorScale>
        <cfvo type="min"/>
        <cfvo type="percentile" val="50"/>
        <cfvo type="max"/>
        <color rgb="FF63BE7B"/>
        <color rgb="FFFCFCFF"/>
        <color rgb="FFF8696B"/>
      </colorScale>
    </cfRule>
  </conditionalFormatting>
  <conditionalFormatting sqref="W11:W34">
    <cfRule type="colorScale" priority="809">
      <colorScale>
        <cfvo type="min"/>
        <cfvo type="percentile" val="50"/>
        <cfvo type="max"/>
        <color rgb="FF63BE7B"/>
        <color rgb="FFFCFCFF"/>
        <color rgb="FFF8696B"/>
      </colorScale>
    </cfRule>
    <cfRule type="colorScale" priority="810">
      <colorScale>
        <cfvo type="min"/>
        <cfvo type="max"/>
        <color rgb="FF63BE7B"/>
        <color rgb="FFFCFCFF"/>
      </colorScale>
    </cfRule>
    <cfRule type="colorScale" priority="811">
      <colorScale>
        <cfvo type="min"/>
        <cfvo type="percentile" val="50"/>
        <cfvo type="max"/>
        <color rgb="FF63BE7B"/>
        <color rgb="FFFCFCFF"/>
        <color rgb="FFF8696B"/>
      </colorScale>
    </cfRule>
    <cfRule type="colorScale" priority="947">
      <colorScale>
        <cfvo type="min"/>
        <cfvo type="percentile" val="50"/>
        <cfvo type="max"/>
        <color rgb="FF63BE7B"/>
        <color rgb="FFFCFCFF"/>
        <color rgb="FFF8696B"/>
      </colorScale>
    </cfRule>
  </conditionalFormatting>
  <conditionalFormatting sqref="D4">
    <cfRule type="colorScale" priority="71">
      <colorScale>
        <cfvo type="min"/>
        <cfvo type="percentile" val="50"/>
        <cfvo type="max"/>
        <color rgb="FFF8696B"/>
        <color rgb="FFFCFCFF"/>
        <color rgb="FF63BE7B"/>
      </colorScale>
    </cfRule>
  </conditionalFormatting>
  <conditionalFormatting sqref="E4">
    <cfRule type="colorScale" priority="72">
      <colorScale>
        <cfvo type="min"/>
        <cfvo type="max"/>
        <color rgb="FFFCFCFF"/>
        <color rgb="FF63BE7B"/>
      </colorScale>
    </cfRule>
    <cfRule type="colorScale" priority="73">
      <colorScale>
        <cfvo type="min"/>
        <cfvo type="max"/>
        <color rgb="FFFCFCFF"/>
        <color rgb="FF63BE7B"/>
      </colorScale>
    </cfRule>
    <cfRule type="colorScale" priority="74">
      <colorScale>
        <cfvo type="min"/>
        <cfvo type="max"/>
        <color rgb="FFFCFCFF"/>
        <color rgb="FF63BE7B"/>
      </colorScale>
    </cfRule>
  </conditionalFormatting>
  <conditionalFormatting sqref="E4:N4">
    <cfRule type="colorScale" priority="63">
      <colorScale>
        <cfvo type="min"/>
        <cfvo type="max"/>
        <color rgb="FFFCFCFF"/>
        <color rgb="FF63BE7B"/>
      </colorScale>
    </cfRule>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fRule type="colorScale" priority="66">
      <colorScale>
        <cfvo type="min"/>
        <cfvo type="max"/>
        <color rgb="FFFFEF9C"/>
        <color rgb="FF63BE7B"/>
      </colorScale>
    </cfRule>
  </conditionalFormatting>
  <conditionalFormatting sqref="F4">
    <cfRule type="colorScale" priority="59">
      <colorScale>
        <cfvo type="min"/>
        <cfvo type="max"/>
        <color rgb="FFFCFCFF"/>
        <color rgb="FF63BE7B"/>
      </colorScale>
    </cfRule>
    <cfRule type="colorScale" priority="60">
      <colorScale>
        <cfvo type="min"/>
        <cfvo type="max"/>
        <color rgb="FFFCFCFF"/>
        <color rgb="FF63BE7B"/>
      </colorScale>
    </cfRule>
    <cfRule type="colorScale" priority="61">
      <colorScale>
        <cfvo type="min"/>
        <cfvo type="max"/>
        <color rgb="FFFCFCFF"/>
        <color rgb="FF63BE7B"/>
      </colorScale>
    </cfRule>
  </conditionalFormatting>
  <conditionalFormatting sqref="G4">
    <cfRule type="colorScale" priority="75">
      <colorScale>
        <cfvo type="min"/>
        <cfvo type="max"/>
        <color rgb="FFFCFCFF"/>
        <color rgb="FF63BE7B"/>
      </colorScale>
    </cfRule>
    <cfRule type="colorScale" priority="76">
      <colorScale>
        <cfvo type="min"/>
        <cfvo type="max"/>
        <color rgb="FFFCFCFF"/>
        <color rgb="FF63BE7B"/>
      </colorScale>
    </cfRule>
    <cfRule type="colorScale" priority="77">
      <colorScale>
        <cfvo type="min"/>
        <cfvo type="max"/>
        <color rgb="FFFCFCFF"/>
        <color rgb="FF63BE7B"/>
      </colorScale>
    </cfRule>
  </conditionalFormatting>
  <conditionalFormatting sqref="H4">
    <cfRule type="colorScale" priority="70">
      <colorScale>
        <cfvo type="min"/>
        <cfvo type="percentile" val="50"/>
        <cfvo type="max"/>
        <color rgb="FFF8696B"/>
        <color rgb="FFFCFCFF"/>
        <color rgb="FF5A8AC6"/>
      </colorScale>
    </cfRule>
  </conditionalFormatting>
  <conditionalFormatting sqref="H4">
    <cfRule type="colorScale" priority="78">
      <colorScale>
        <cfvo type="min"/>
        <cfvo type="percentile" val="50"/>
        <cfvo type="max"/>
        <color rgb="FFF8696B"/>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max"/>
        <color rgb="FFFCFCFF"/>
        <color rgb="FF63BE7B"/>
      </colorScale>
    </cfRule>
    <cfRule type="colorScale" priority="82">
      <colorScale>
        <cfvo type="min"/>
        <cfvo type="percentile" val="50"/>
        <cfvo type="max"/>
        <color rgb="FFF8696B"/>
        <color rgb="FFFCFCFF"/>
        <color rgb="FF63BE7B"/>
      </colorScale>
    </cfRule>
  </conditionalFormatting>
  <conditionalFormatting sqref="I4">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percentile" val="50"/>
        <cfvo type="max"/>
        <color rgb="FFF8696B"/>
        <color rgb="FFFCFCFF"/>
        <color rgb="FF5A8AC6"/>
      </colorScale>
    </cfRule>
    <cfRule type="colorScale" priority="90">
      <colorScale>
        <cfvo type="min"/>
        <cfvo type="percentile" val="50"/>
        <cfvo type="max"/>
        <color rgb="FFF8696B"/>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max"/>
        <color rgb="FFFCFCFF"/>
        <color rgb="FF63BE7B"/>
      </colorScale>
    </cfRule>
    <cfRule type="colorScale" priority="93">
      <colorScale>
        <cfvo type="min"/>
        <cfvo type="percentile" val="50"/>
        <cfvo type="max"/>
        <color rgb="FFF8696B"/>
        <color rgb="FFFCFCFF"/>
        <color rgb="FF63BE7B"/>
      </colorScale>
    </cfRule>
  </conditionalFormatting>
  <conditionalFormatting sqref="K4:L4">
    <cfRule type="colorScale" priority="83">
      <colorScale>
        <cfvo type="min"/>
        <cfvo type="max"/>
        <color rgb="FFFCFCFF"/>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onditionalFormatting>
  <conditionalFormatting sqref="Q4:U4 W4">
    <cfRule type="colorScale" priority="62">
      <colorScale>
        <cfvo type="min"/>
        <cfvo type="max"/>
        <color rgb="FFFFEF9C"/>
        <color rgb="FF63BE7B"/>
      </colorScale>
    </cfRule>
  </conditionalFormatting>
  <conditionalFormatting sqref="U4 W4">
    <cfRule type="colorScale" priority="67">
      <colorScale>
        <cfvo type="min"/>
        <cfvo type="max"/>
        <color rgb="FFFFEF9C"/>
        <color rgb="FF63BE7B"/>
      </colorScale>
    </cfRule>
    <cfRule type="colorScale" priority="68">
      <colorScale>
        <cfvo type="min"/>
        <cfvo type="max"/>
        <color rgb="FFFFEF9C"/>
        <color rgb="FF63BE7B"/>
      </colorScale>
    </cfRule>
    <cfRule type="colorScale" priority="69">
      <colorScale>
        <cfvo type="min"/>
        <cfvo type="max"/>
        <color rgb="FFFFEF9C"/>
        <color rgb="FF63BE7B"/>
      </colorScale>
    </cfRule>
  </conditionalFormatting>
  <conditionalFormatting sqref="V4">
    <cfRule type="colorScale" priority="57">
      <colorScale>
        <cfvo type="min"/>
        <cfvo type="max"/>
        <color rgb="FFFFEF9C"/>
        <color rgb="FF63BE7B"/>
      </colorScale>
    </cfRule>
    <cfRule type="colorScale" priority="58">
      <colorScale>
        <cfvo type="min"/>
        <cfvo type="percentile" val="50"/>
        <cfvo type="max"/>
        <color rgb="FFF8696B"/>
        <color rgb="FFFFEB84"/>
        <color rgb="FF63BE7B"/>
      </colorScale>
    </cfRule>
  </conditionalFormatting>
  <conditionalFormatting sqref="J4">
    <cfRule type="colorScale" priority="54">
      <colorScale>
        <cfvo type="min"/>
        <cfvo type="max"/>
        <color rgb="FFFCFCFF"/>
        <color rgb="FF63BE7B"/>
      </colorScale>
    </cfRule>
    <cfRule type="colorScale" priority="55">
      <colorScale>
        <cfvo type="min"/>
        <cfvo type="max"/>
        <color rgb="FFFCFCFF"/>
        <color rgb="FF63BE7B"/>
      </colorScale>
    </cfRule>
    <cfRule type="colorScale" priority="56">
      <colorScale>
        <cfvo type="min"/>
        <cfvo type="max"/>
        <color rgb="FFFCFCFF"/>
        <color rgb="FF63BE7B"/>
      </colorScale>
    </cfRule>
  </conditionalFormatting>
  <conditionalFormatting sqref="M4">
    <cfRule type="colorScale" priority="51">
      <colorScale>
        <cfvo type="min"/>
        <cfvo type="max"/>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onditionalFormatting>
  <conditionalFormatting sqref="N4">
    <cfRule type="colorScale" priority="48">
      <colorScale>
        <cfvo type="min"/>
        <cfvo type="max"/>
        <color rgb="FFFCFCFF"/>
        <color rgb="FF63BE7B"/>
      </colorScale>
    </cfRule>
    <cfRule type="colorScale" priority="49">
      <colorScale>
        <cfvo type="min"/>
        <cfvo type="max"/>
        <color rgb="FFFCFCFF"/>
        <color rgb="FF63BE7B"/>
      </colorScale>
    </cfRule>
    <cfRule type="colorScale" priority="50">
      <colorScale>
        <cfvo type="min"/>
        <cfvo type="max"/>
        <color rgb="FFFCFCFF"/>
        <color rgb="FF63BE7B"/>
      </colorScale>
    </cfRule>
  </conditionalFormatting>
  <conditionalFormatting sqref="D4">
    <cfRule type="colorScale" priority="94">
      <colorScale>
        <cfvo type="min"/>
        <cfvo type="percentile" val="50"/>
        <cfvo type="max"/>
        <color rgb="FFF8696B"/>
        <color rgb="FFFCFCFF"/>
        <color rgb="FF63BE7B"/>
      </colorScale>
    </cfRule>
  </conditionalFormatting>
  <conditionalFormatting sqref="E4">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onditionalFormatting>
  <conditionalFormatting sqref="F4">
    <cfRule type="colorScale" priority="97">
      <colorScale>
        <cfvo type="min"/>
        <cfvo type="max"/>
        <color rgb="FFFCFCFF"/>
        <color rgb="FF63BE7B"/>
      </colorScale>
    </cfRule>
  </conditionalFormatting>
  <conditionalFormatting sqref="F4">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onditionalFormatting>
  <conditionalFormatting sqref="G4">
    <cfRule type="colorScale" priority="100">
      <colorScale>
        <cfvo type="min"/>
        <cfvo type="percentile" val="50"/>
        <cfvo type="max"/>
        <color rgb="FFF8696B"/>
        <color rgb="FFFCFCFF"/>
        <color rgb="FF63BE7B"/>
      </colorScale>
    </cfRule>
    <cfRule type="colorScale" priority="101">
      <colorScale>
        <cfvo type="min"/>
        <cfvo type="max"/>
        <color rgb="FFFCFCFF"/>
        <color rgb="FF63BE7B"/>
      </colorScale>
    </cfRule>
  </conditionalFormatting>
  <conditionalFormatting sqref="H4">
    <cfRule type="colorScale" priority="102">
      <colorScale>
        <cfvo type="min"/>
        <cfvo type="percentile" val="50"/>
        <cfvo type="max"/>
        <color rgb="FFF8696B"/>
        <color rgb="FFFCFCFF"/>
        <color rgb="FF63BE7B"/>
      </colorScale>
    </cfRule>
    <cfRule type="colorScale" priority="103">
      <colorScale>
        <cfvo type="min"/>
        <cfvo type="max"/>
        <color rgb="FFFCFCFF"/>
        <color rgb="FF63BE7B"/>
      </colorScale>
    </cfRule>
  </conditionalFormatting>
  <conditionalFormatting sqref="I4">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onditionalFormatting>
  <conditionalFormatting sqref="K4">
    <cfRule type="colorScale" priority="106">
      <colorScale>
        <cfvo type="min"/>
        <cfvo type="percentile" val="50"/>
        <cfvo type="max"/>
        <color rgb="FFF8696B"/>
        <color rgb="FFFCFCFF"/>
        <color rgb="FF63BE7B"/>
      </colorScale>
    </cfRule>
  </conditionalFormatting>
  <conditionalFormatting sqref="K4:L4">
    <cfRule type="colorScale" priority="107">
      <colorScale>
        <cfvo type="min"/>
        <cfvo type="percentile" val="50"/>
        <cfvo type="max"/>
        <color rgb="FFF8696B"/>
        <color rgb="FFFCFCFF"/>
        <color rgb="FF63BE7B"/>
      </colorScale>
    </cfRule>
    <cfRule type="colorScale" priority="108">
      <colorScale>
        <cfvo type="min"/>
        <cfvo type="max"/>
        <color rgb="FFFCFCFF"/>
        <color rgb="FF63BE7B"/>
      </colorScale>
    </cfRule>
  </conditionalFormatting>
  <conditionalFormatting sqref="L4">
    <cfRule type="colorScale" priority="109">
      <colorScale>
        <cfvo type="min"/>
        <cfvo type="percentile" val="50"/>
        <cfvo type="max"/>
        <color rgb="FFF8696B"/>
        <color rgb="FFFCFCFF"/>
        <color rgb="FF63BE7B"/>
      </colorScale>
    </cfRule>
  </conditionalFormatting>
  <conditionalFormatting sqref="J4">
    <cfRule type="colorScale" priority="110">
      <colorScale>
        <cfvo type="min"/>
        <cfvo type="percentile" val="50"/>
        <cfvo type="max"/>
        <color rgb="FFF8696B"/>
        <color rgb="FFFCFCFF"/>
        <color rgb="FF63BE7B"/>
      </colorScale>
    </cfRule>
    <cfRule type="colorScale" priority="111">
      <colorScale>
        <cfvo type="min"/>
        <cfvo type="max"/>
        <color rgb="FFFCFCFF"/>
        <color rgb="FF63BE7B"/>
      </colorScale>
    </cfRule>
  </conditionalFormatting>
  <conditionalFormatting sqref="M4">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onditionalFormatting>
  <conditionalFormatting sqref="N4">
    <cfRule type="colorScale" priority="114">
      <colorScale>
        <cfvo type="min"/>
        <cfvo type="percentile" val="50"/>
        <cfvo type="max"/>
        <color rgb="FFF8696B"/>
        <color rgb="FFFCFCFF"/>
        <color rgb="FF63BE7B"/>
      </colorScale>
    </cfRule>
    <cfRule type="colorScale" priority="115">
      <colorScale>
        <cfvo type="min"/>
        <cfvo type="max"/>
        <color rgb="FFFCFCFF"/>
        <color rgb="FF63BE7B"/>
      </colorScale>
    </cfRule>
  </conditionalFormatting>
  <conditionalFormatting sqref="O4">
    <cfRule type="colorScale" priority="116">
      <colorScale>
        <cfvo type="min"/>
        <cfvo type="percentile" val="50"/>
        <cfvo type="max"/>
        <color rgb="FF63BE7B"/>
        <color rgb="FFFCFCFF"/>
        <color rgb="FFF8696B"/>
      </colorScale>
    </cfRule>
    <cfRule type="colorScale" priority="117">
      <colorScale>
        <cfvo type="min"/>
        <cfvo type="percentile" val="50"/>
        <cfvo type="max"/>
        <color rgb="FF63BE7B"/>
        <color rgb="FFFCFCFF"/>
        <color rgb="FFF8696B"/>
      </colorScale>
    </cfRule>
    <cfRule type="colorScale" priority="118">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onditionalFormatting>
  <conditionalFormatting sqref="P4">
    <cfRule type="colorScale" priority="120">
      <colorScale>
        <cfvo type="min"/>
        <cfvo type="percentile" val="50"/>
        <cfvo type="max"/>
        <color rgb="FF63BE7B"/>
        <color rgb="FFFCFCFF"/>
        <color rgb="FFF8696B"/>
      </colorScale>
    </cfRule>
    <cfRule type="colorScale" priority="121">
      <colorScale>
        <cfvo type="min"/>
        <cfvo type="percentile" val="50"/>
        <cfvo type="max"/>
        <color rgb="FF63BE7B"/>
        <color rgb="FFFCFCFF"/>
        <color rgb="FFF8696B"/>
      </colorScale>
    </cfRule>
    <cfRule type="colorScale" priority="122">
      <colorScale>
        <cfvo type="min"/>
        <cfvo type="max"/>
        <color rgb="FFFCFCFF"/>
        <color rgb="FFF8696B"/>
      </colorScale>
    </cfRule>
  </conditionalFormatting>
  <conditionalFormatting sqref="Q4">
    <cfRule type="colorScale" priority="123">
      <colorScale>
        <cfvo type="min"/>
        <cfvo type="percentile" val="50"/>
        <cfvo type="max"/>
        <color rgb="FFF8696B"/>
        <color rgb="FFFCFCFF"/>
        <color rgb="FF63BE7B"/>
      </colorScale>
    </cfRule>
    <cfRule type="colorScale" priority="124">
      <colorScale>
        <cfvo type="min"/>
        <cfvo type="max"/>
        <color rgb="FFFFEF9C"/>
        <color rgb="FF63BE7B"/>
      </colorScale>
    </cfRule>
    <cfRule type="colorScale" priority="125">
      <colorScale>
        <cfvo type="min"/>
        <cfvo type="max"/>
        <color rgb="FFFFEF9C"/>
        <color rgb="FF63BE7B"/>
      </colorScale>
    </cfRule>
    <cfRule type="colorScale" priority="126">
      <colorScale>
        <cfvo type="min"/>
        <cfvo type="max"/>
        <color rgb="FFFFEF9C"/>
        <color rgb="FF63BE7B"/>
      </colorScale>
    </cfRule>
    <cfRule type="colorScale" priority="127">
      <colorScale>
        <cfvo type="min"/>
        <cfvo type="max"/>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onditionalFormatting>
  <conditionalFormatting sqref="R4:S4">
    <cfRule type="colorScale" priority="130">
      <colorScale>
        <cfvo type="min"/>
        <cfvo type="percentile" val="50"/>
        <cfvo type="max"/>
        <color rgb="FFF8696B"/>
        <color rgb="FFFCFCFF"/>
        <color rgb="FF63BE7B"/>
      </colorScale>
    </cfRule>
    <cfRule type="colorScale" priority="131">
      <colorScale>
        <cfvo type="min"/>
        <cfvo type="max"/>
        <color rgb="FFFCFCFF"/>
        <color rgb="FF63BE7B"/>
      </colorScale>
    </cfRule>
    <cfRule type="colorScale" priority="132">
      <colorScale>
        <cfvo type="min"/>
        <cfvo type="max"/>
        <color rgb="FFFFEF9C"/>
        <color rgb="FF63BE7B"/>
      </colorScale>
    </cfRule>
    <cfRule type="colorScale" priority="133">
      <colorScale>
        <cfvo type="min"/>
        <cfvo type="max"/>
        <color rgb="FFFFEF9C"/>
        <color rgb="FF63BE7B"/>
      </colorScale>
    </cfRule>
    <cfRule type="colorScale" priority="134">
      <colorScale>
        <cfvo type="min"/>
        <cfvo type="max"/>
        <color rgb="FFFCFCFF"/>
        <color rgb="FF63BE7B"/>
      </colorScale>
    </cfRule>
  </conditionalFormatting>
  <conditionalFormatting sqref="T4">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max"/>
        <color rgb="FFFFEF9C"/>
        <color rgb="FF63BE7B"/>
      </colorScale>
    </cfRule>
    <cfRule type="colorScale" priority="138">
      <colorScale>
        <cfvo type="min"/>
        <cfvo type="max"/>
        <color rgb="FFFFEF9C"/>
        <color rgb="FF63BE7B"/>
      </colorScale>
    </cfRule>
    <cfRule type="colorScale" priority="139">
      <colorScale>
        <cfvo type="min"/>
        <cfvo type="max"/>
        <color rgb="FFFCFCFF"/>
        <color rgb="FF63BE7B"/>
      </colorScale>
    </cfRule>
    <cfRule type="colorScale" priority="140">
      <colorScale>
        <cfvo type="min"/>
        <cfvo type="max"/>
        <color rgb="FFFCFCFF"/>
        <color rgb="FF63BE7B"/>
      </colorScale>
    </cfRule>
  </conditionalFormatting>
  <conditionalFormatting sqref="U4">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onditionalFormatting>
  <conditionalFormatting sqref="V4">
    <cfRule type="colorScale" priority="143">
      <colorScale>
        <cfvo type="min"/>
        <cfvo type="max"/>
        <color rgb="FFFFEF9C"/>
        <color rgb="FF63BE7B"/>
      </colorScale>
    </cfRule>
    <cfRule type="colorScale" priority="144">
      <colorScale>
        <cfvo type="min"/>
        <cfvo type="max"/>
        <color rgb="FFFFEF9C"/>
        <color rgb="FF63BE7B"/>
      </colorScale>
    </cfRule>
    <cfRule type="colorScale" priority="145">
      <colorScale>
        <cfvo type="min"/>
        <cfvo type="max"/>
        <color rgb="FFFFEF9C"/>
        <color rgb="FF63BE7B"/>
      </colorScale>
    </cfRule>
  </conditionalFormatting>
  <conditionalFormatting sqref="W4">
    <cfRule type="colorScale" priority="146">
      <colorScale>
        <cfvo type="min"/>
        <cfvo type="percentile" val="50"/>
        <cfvo type="max"/>
        <color rgb="FF63BE7B"/>
        <color rgb="FFFCFCFF"/>
        <color rgb="FFF8696B"/>
      </colorScale>
    </cfRule>
    <cfRule type="colorScale" priority="147">
      <colorScale>
        <cfvo type="min"/>
        <cfvo type="max"/>
        <color rgb="FF63BE7B"/>
        <color rgb="FFFCFCFF"/>
      </colorScale>
    </cfRule>
    <cfRule type="colorScale" priority="148">
      <colorScale>
        <cfvo type="min"/>
        <cfvo type="percentile" val="50"/>
        <cfvo type="max"/>
        <color rgb="FF63BE7B"/>
        <color rgb="FFFCFCFF"/>
        <color rgb="FFF8696B"/>
      </colorScale>
    </cfRule>
  </conditionalFormatting>
  <conditionalFormatting sqref="E4">
    <cfRule type="colorScale" priority="149">
      <colorScale>
        <cfvo type="min"/>
        <cfvo type="percentile" val="50"/>
        <cfvo type="max"/>
        <color rgb="FFF8696B"/>
        <color rgb="FFFCFCFF"/>
        <color rgb="FF63BE7B"/>
      </colorScale>
    </cfRule>
  </conditionalFormatting>
  <conditionalFormatting sqref="F4">
    <cfRule type="colorScale" priority="150">
      <colorScale>
        <cfvo type="min"/>
        <cfvo type="percentile" val="50"/>
        <cfvo type="max"/>
        <color rgb="FFF8696B"/>
        <color rgb="FFFCFCFF"/>
        <color rgb="FF63BE7B"/>
      </colorScale>
    </cfRule>
  </conditionalFormatting>
  <conditionalFormatting sqref="G4">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onditionalFormatting>
  <conditionalFormatting sqref="H4">
    <cfRule type="colorScale" priority="153">
      <colorScale>
        <cfvo type="min"/>
        <cfvo type="percentile" val="50"/>
        <cfvo type="max"/>
        <color rgb="FFF8696B"/>
        <color rgb="FFFCFCFF"/>
        <color rgb="FF63BE7B"/>
      </colorScale>
    </cfRule>
  </conditionalFormatting>
  <conditionalFormatting sqref="I4">
    <cfRule type="colorScale" priority="154">
      <colorScale>
        <cfvo type="min"/>
        <cfvo type="percentile" val="50"/>
        <cfvo type="max"/>
        <color rgb="FFF8696B"/>
        <color rgb="FFFCFCFF"/>
        <color rgb="FF63BE7B"/>
      </colorScale>
    </cfRule>
  </conditionalFormatting>
  <conditionalFormatting sqref="O4">
    <cfRule type="colorScale" priority="155">
      <colorScale>
        <cfvo type="min"/>
        <cfvo type="percentile" val="50"/>
        <cfvo type="max"/>
        <color rgb="FF63BE7B"/>
        <color rgb="FFFCFCFF"/>
        <color rgb="FFF8696B"/>
      </colorScale>
    </cfRule>
  </conditionalFormatting>
  <conditionalFormatting sqref="P4">
    <cfRule type="colorScale" priority="156">
      <colorScale>
        <cfvo type="min"/>
        <cfvo type="percentile" val="50"/>
        <cfvo type="max"/>
        <color rgb="FF63BE7B"/>
        <color rgb="FFFCFCFF"/>
        <color rgb="FFF8696B"/>
      </colorScale>
    </cfRule>
  </conditionalFormatting>
  <conditionalFormatting sqref="Q4">
    <cfRule type="colorScale" priority="157">
      <colorScale>
        <cfvo type="min"/>
        <cfvo type="percentile" val="50"/>
        <cfvo type="max"/>
        <color rgb="FFF8696B"/>
        <color rgb="FFFCFCFF"/>
        <color rgb="FF63BE7B"/>
      </colorScale>
    </cfRule>
  </conditionalFormatting>
  <conditionalFormatting sqref="R4">
    <cfRule type="colorScale" priority="158">
      <colorScale>
        <cfvo type="min"/>
        <cfvo type="max"/>
        <color rgb="FFFCFCFF"/>
        <color rgb="FF63BE7B"/>
      </colorScale>
    </cfRule>
  </conditionalFormatting>
  <conditionalFormatting sqref="R4:S4">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onditionalFormatting>
  <conditionalFormatting sqref="S4">
    <cfRule type="colorScale" priority="161">
      <colorScale>
        <cfvo type="min"/>
        <cfvo type="max"/>
        <color rgb="FFFCFCFF"/>
        <color rgb="FF63BE7B"/>
      </colorScale>
    </cfRule>
  </conditionalFormatting>
  <conditionalFormatting sqref="T4">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onditionalFormatting>
  <conditionalFormatting sqref="U4">
    <cfRule type="colorScale" priority="164">
      <colorScale>
        <cfvo type="min"/>
        <cfvo type="max"/>
        <color rgb="FFFCFCFF"/>
        <color rgb="FF63BE7B"/>
      </colorScale>
    </cfRule>
    <cfRule type="colorScale" priority="165">
      <colorScale>
        <cfvo type="min"/>
        <cfvo type="percentile" val="50"/>
        <cfvo type="max"/>
        <color rgb="FFF8696B"/>
        <color rgb="FFFCFCFF"/>
        <color rgb="FF63BE7B"/>
      </colorScale>
    </cfRule>
  </conditionalFormatting>
  <conditionalFormatting sqref="V4">
    <cfRule type="colorScale" priority="166">
      <colorScale>
        <cfvo type="min"/>
        <cfvo type="max"/>
        <color rgb="FFFFEF9C"/>
        <color rgb="FF63BE7B"/>
      </colorScale>
    </cfRule>
    <cfRule type="colorScale" priority="167">
      <colorScale>
        <cfvo type="min"/>
        <cfvo type="percentile" val="50"/>
        <cfvo type="max"/>
        <color rgb="FF63BE7B"/>
        <color rgb="FFFCFCFF"/>
        <color rgb="FFF8696B"/>
      </colorScale>
    </cfRule>
    <cfRule type="colorScale" priority="168">
      <colorScale>
        <cfvo type="min"/>
        <cfvo type="percentile" val="50"/>
        <cfvo type="max"/>
        <color rgb="FF63BE7B"/>
        <color rgb="FFFCFCFF"/>
        <color rgb="FFF8696B"/>
      </colorScale>
    </cfRule>
    <cfRule type="colorScale" priority="169">
      <colorScale>
        <cfvo type="min"/>
        <cfvo type="max"/>
        <color rgb="FF63BE7B"/>
        <color rgb="FFFCFCFF"/>
      </colorScale>
    </cfRule>
    <cfRule type="colorScale" priority="170">
      <colorScale>
        <cfvo type="min"/>
        <cfvo type="percentile" val="50"/>
        <cfvo type="max"/>
        <color rgb="FF63BE7B"/>
        <color rgb="FFFCFCFF"/>
        <color rgb="FFF8696B"/>
      </colorScale>
    </cfRule>
    <cfRule type="colorScale" priority="171">
      <colorScale>
        <cfvo type="min"/>
        <cfvo type="max"/>
        <color rgb="FFFFEF9C"/>
        <color rgb="FF63BE7B"/>
      </colorScale>
    </cfRule>
    <cfRule type="colorScale" priority="172">
      <colorScale>
        <cfvo type="min"/>
        <cfvo type="max"/>
        <color rgb="FFFFEF9C"/>
        <color rgb="FF63BE7B"/>
      </colorScale>
    </cfRule>
    <cfRule type="colorScale" priority="173">
      <colorScale>
        <cfvo type="min"/>
        <cfvo type="max"/>
        <color rgb="FFFFEF9C"/>
        <color rgb="FF63BE7B"/>
      </colorScale>
    </cfRule>
  </conditionalFormatting>
  <conditionalFormatting sqref="W4">
    <cfRule type="colorScale" priority="174">
      <colorScale>
        <cfvo type="min"/>
        <cfvo type="percentile" val="50"/>
        <cfvo type="max"/>
        <color rgb="FF63BE7B"/>
        <color rgb="FFFCFCFF"/>
        <color rgb="FFF8696B"/>
      </colorScale>
    </cfRule>
  </conditionalFormatting>
  <conditionalFormatting sqref="J4">
    <cfRule type="colorScale" priority="175">
      <colorScale>
        <cfvo type="min"/>
        <cfvo type="max"/>
        <color rgb="FFFCFCFF"/>
        <color rgb="FF63BE7B"/>
      </colorScale>
    </cfRule>
    <cfRule type="colorScale" priority="176">
      <colorScale>
        <cfvo type="min"/>
        <cfvo type="percentile" val="50"/>
        <cfvo type="max"/>
        <color rgb="FFF8696B"/>
        <color rgb="FFFCFCFF"/>
        <color rgb="FF63BE7B"/>
      </colorScale>
    </cfRule>
  </conditionalFormatting>
  <conditionalFormatting sqref="M4">
    <cfRule type="colorScale" priority="177">
      <colorScale>
        <cfvo type="min"/>
        <cfvo type="max"/>
        <color rgb="FFFCFCFF"/>
        <color rgb="FF63BE7B"/>
      </colorScale>
    </cfRule>
    <cfRule type="colorScale" priority="178">
      <colorScale>
        <cfvo type="min"/>
        <cfvo type="percentile" val="50"/>
        <cfvo type="max"/>
        <color rgb="FFF8696B"/>
        <color rgb="FFFCFCFF"/>
        <color rgb="FF63BE7B"/>
      </colorScale>
    </cfRule>
  </conditionalFormatting>
  <conditionalFormatting sqref="N4">
    <cfRule type="colorScale" priority="179">
      <colorScale>
        <cfvo type="min"/>
        <cfvo type="max"/>
        <color rgb="FFFCFCFF"/>
        <color rgb="FF63BE7B"/>
      </colorScale>
    </cfRule>
    <cfRule type="colorScale" priority="180">
      <colorScale>
        <cfvo type="min"/>
        <cfvo type="percentile" val="50"/>
        <cfvo type="max"/>
        <color rgb="FFF8696B"/>
        <color rgb="FFFCFCFF"/>
        <color rgb="FF63BE7B"/>
      </colorScale>
    </cfRule>
  </conditionalFormatting>
  <conditionalFormatting sqref="D4">
    <cfRule type="colorScale" priority="181">
      <colorScale>
        <cfvo type="min"/>
        <cfvo type="percentile" val="50"/>
        <cfvo type="max"/>
        <color rgb="FFF8696B"/>
        <color rgb="FFFCFCFF"/>
        <color rgb="FF63BE7B"/>
      </colorScale>
    </cfRule>
  </conditionalFormatting>
  <conditionalFormatting sqref="D4">
    <cfRule type="colorScale" priority="47">
      <colorScale>
        <cfvo type="min"/>
        <cfvo type="percentile" val="50"/>
        <cfvo type="max"/>
        <color rgb="FFF8696B"/>
        <color rgb="FFFCFCFF"/>
        <color rgb="FF63BE7B"/>
      </colorScale>
    </cfRule>
  </conditionalFormatting>
  <conditionalFormatting sqref="E4">
    <cfRule type="colorScale" priority="182">
      <colorScale>
        <cfvo type="min"/>
        <cfvo type="max"/>
        <color rgb="FFFCFCFF"/>
        <color rgb="FF63BE7B"/>
      </colorScale>
    </cfRule>
  </conditionalFormatting>
  <conditionalFormatting sqref="O4">
    <cfRule type="colorScale" priority="183">
      <colorScale>
        <cfvo type="min"/>
        <cfvo type="percentile" val="50"/>
        <cfvo type="max"/>
        <color rgb="FF63BE7B"/>
        <color rgb="FFFCFCFF"/>
        <color rgb="FFF8696B"/>
      </colorScale>
    </cfRule>
  </conditionalFormatting>
  <conditionalFormatting sqref="P4">
    <cfRule type="colorScale" priority="184">
      <colorScale>
        <cfvo type="min"/>
        <cfvo type="percentile" val="50"/>
        <cfvo type="max"/>
        <color rgb="FF63BE7B"/>
        <color rgb="FFFCFCFF"/>
        <color rgb="FFF8696B"/>
      </colorScale>
    </cfRule>
  </conditionalFormatting>
  <conditionalFormatting sqref="Q4">
    <cfRule type="colorScale" priority="185">
      <colorScale>
        <cfvo type="min"/>
        <cfvo type="percentile" val="50"/>
        <cfvo type="max"/>
        <color rgb="FFF8696B"/>
        <color rgb="FFFCFCFF"/>
        <color rgb="FF63BE7B"/>
      </colorScale>
    </cfRule>
  </conditionalFormatting>
  <conditionalFormatting sqref="U4">
    <cfRule type="colorScale" priority="186">
      <colorScale>
        <cfvo type="min"/>
        <cfvo type="percentile" val="50"/>
        <cfvo type="max"/>
        <color rgb="FFF8696B"/>
        <color rgb="FFFCFCFF"/>
        <color rgb="FF63BE7B"/>
      </colorScale>
    </cfRule>
  </conditionalFormatting>
  <conditionalFormatting sqref="V4">
    <cfRule type="colorScale" priority="187">
      <colorScale>
        <cfvo type="min"/>
        <cfvo type="percentile" val="50"/>
        <cfvo type="max"/>
        <color rgb="FF63BE7B"/>
        <color rgb="FFFCFCFF"/>
        <color rgb="FFF8696B"/>
      </colorScale>
    </cfRule>
  </conditionalFormatting>
  <conditionalFormatting sqref="W4">
    <cfRule type="colorScale" priority="188">
      <colorScale>
        <cfvo type="min"/>
        <cfvo type="percentile" val="50"/>
        <cfvo type="max"/>
        <color rgb="FF63BE7B"/>
        <color rgb="FFFCFCFF"/>
        <color rgb="FFF8696B"/>
      </colorScale>
    </cfRule>
  </conditionalFormatting>
  <conditionalFormatting sqref="E4">
    <cfRule type="colorScale" priority="189">
      <colorScale>
        <cfvo type="min"/>
        <cfvo type="max"/>
        <color rgb="FFFCFCFF"/>
        <color rgb="FF63BE7B"/>
      </colorScale>
    </cfRule>
  </conditionalFormatting>
  <conditionalFormatting sqref="F4">
    <cfRule type="colorScale" priority="190">
      <colorScale>
        <cfvo type="min"/>
        <cfvo type="max"/>
        <color rgb="FFFCFCFF"/>
        <color rgb="FF63BE7B"/>
      </colorScale>
    </cfRule>
  </conditionalFormatting>
  <conditionalFormatting sqref="G4">
    <cfRule type="colorScale" priority="191">
      <colorScale>
        <cfvo type="min"/>
        <cfvo type="max"/>
        <color rgb="FFFCFCFF"/>
        <color rgb="FF63BE7B"/>
      </colorScale>
    </cfRule>
  </conditionalFormatting>
  <conditionalFormatting sqref="H4">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onditionalFormatting>
  <conditionalFormatting sqref="I4">
    <cfRule type="colorScale" priority="194">
      <colorScale>
        <cfvo type="min"/>
        <cfvo type="percentile" val="50"/>
        <cfvo type="max"/>
        <color rgb="FFF8696B"/>
        <color rgb="FFFCFCFF"/>
        <color rgb="FF63BE7B"/>
      </colorScale>
    </cfRule>
  </conditionalFormatting>
  <conditionalFormatting sqref="K4">
    <cfRule type="colorScale" priority="195">
      <colorScale>
        <cfvo type="min"/>
        <cfvo type="percentile" val="50"/>
        <cfvo type="max"/>
        <color rgb="FFF8696B"/>
        <color rgb="FFFCFCFF"/>
        <color rgb="FF63BE7B"/>
      </colorScale>
    </cfRule>
  </conditionalFormatting>
  <conditionalFormatting sqref="L4">
    <cfRule type="colorScale" priority="196">
      <colorScale>
        <cfvo type="min"/>
        <cfvo type="percentile" val="50"/>
        <cfvo type="max"/>
        <color rgb="FFF8696B"/>
        <color rgb="FFFCFCFF"/>
        <color rgb="FF63BE7B"/>
      </colorScale>
    </cfRule>
  </conditionalFormatting>
  <conditionalFormatting sqref="O4">
    <cfRule type="colorScale" priority="197">
      <colorScale>
        <cfvo type="min"/>
        <cfvo type="percentile" val="50"/>
        <cfvo type="max"/>
        <color rgb="FF63BE7B"/>
        <color rgb="FFFCFCFF"/>
        <color rgb="FFF8696B"/>
      </colorScale>
    </cfRule>
  </conditionalFormatting>
  <conditionalFormatting sqref="P4">
    <cfRule type="colorScale" priority="198">
      <colorScale>
        <cfvo type="min"/>
        <cfvo type="percentile" val="50"/>
        <cfvo type="max"/>
        <color rgb="FF63BE7B"/>
        <color rgb="FFFCFCFF"/>
        <color rgb="FFF8696B"/>
      </colorScale>
    </cfRule>
  </conditionalFormatting>
  <conditionalFormatting sqref="Q4">
    <cfRule type="colorScale" priority="199">
      <colorScale>
        <cfvo type="min"/>
        <cfvo type="percentile" val="50"/>
        <cfvo type="max"/>
        <color rgb="FFF8696B"/>
        <color rgb="FFFCFCFF"/>
        <color rgb="FF63BE7B"/>
      </colorScale>
    </cfRule>
  </conditionalFormatting>
  <conditionalFormatting sqref="R4">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onditionalFormatting>
  <conditionalFormatting sqref="S4">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onditionalFormatting>
  <conditionalFormatting sqref="T4">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U4">
    <cfRule type="colorScale" priority="206">
      <colorScale>
        <cfvo type="min"/>
        <cfvo type="percentile" val="50"/>
        <cfvo type="max"/>
        <color rgb="FFF8696B"/>
        <color rgb="FFFCFCFF"/>
        <color rgb="FF63BE7B"/>
      </colorScale>
    </cfRule>
  </conditionalFormatting>
  <conditionalFormatting sqref="V4">
    <cfRule type="colorScale" priority="207">
      <colorScale>
        <cfvo type="min"/>
        <cfvo type="percentile" val="50"/>
        <cfvo type="max"/>
        <color rgb="FF63BE7B"/>
        <color rgb="FFFCFCFF"/>
        <color rgb="FFF8696B"/>
      </colorScale>
    </cfRule>
  </conditionalFormatting>
  <conditionalFormatting sqref="W4">
    <cfRule type="colorScale" priority="208">
      <colorScale>
        <cfvo type="min"/>
        <cfvo type="percentile" val="50"/>
        <cfvo type="max"/>
        <color rgb="FF63BE7B"/>
        <color rgb="FFFCFCFF"/>
        <color rgb="FFF8696B"/>
      </colorScale>
    </cfRule>
  </conditionalFormatting>
  <conditionalFormatting sqref="J4">
    <cfRule type="colorScale" priority="209">
      <colorScale>
        <cfvo type="min"/>
        <cfvo type="max"/>
        <color rgb="FFFCFCFF"/>
        <color rgb="FF63BE7B"/>
      </colorScale>
    </cfRule>
  </conditionalFormatting>
  <conditionalFormatting sqref="M4">
    <cfRule type="colorScale" priority="210">
      <colorScale>
        <cfvo type="min"/>
        <cfvo type="max"/>
        <color rgb="FFFCFCFF"/>
        <color rgb="FF63BE7B"/>
      </colorScale>
    </cfRule>
  </conditionalFormatting>
  <conditionalFormatting sqref="N4">
    <cfRule type="colorScale" priority="211">
      <colorScale>
        <cfvo type="min"/>
        <cfvo type="max"/>
        <color rgb="FFFCFCFF"/>
        <color rgb="FF63BE7B"/>
      </colorScale>
    </cfRule>
  </conditionalFormatting>
  <conditionalFormatting sqref="S4">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onditionalFormatting>
  <conditionalFormatting sqref="T4">
    <cfRule type="colorScale" priority="214">
      <colorScale>
        <cfvo type="min"/>
        <cfvo type="max"/>
        <color rgb="FFFCFCFF"/>
        <color rgb="FF63BE7B"/>
      </colorScale>
    </cfRule>
    <cfRule type="colorScale" priority="215">
      <colorScale>
        <cfvo type="min"/>
        <cfvo type="percentile" val="50"/>
        <cfvo type="max"/>
        <color rgb="FFF8696B"/>
        <color rgb="FFFCFCFF"/>
        <color rgb="FF63BE7B"/>
      </colorScale>
    </cfRule>
  </conditionalFormatting>
  <conditionalFormatting sqref="S4">
    <cfRule type="colorScale" priority="216">
      <colorScale>
        <cfvo type="min"/>
        <cfvo type="percentile" val="50"/>
        <cfvo type="max"/>
        <color rgb="FFF8696B"/>
        <color rgb="FFFCFCFF"/>
        <color rgb="FF63BE7B"/>
      </colorScale>
    </cfRule>
  </conditionalFormatting>
  <conditionalFormatting sqref="D4">
    <cfRule type="colorScale" priority="217">
      <colorScale>
        <cfvo type="min"/>
        <cfvo type="percentile" val="50"/>
        <cfvo type="max"/>
        <color rgb="FFF8696B"/>
        <color rgb="FFFCFCFF"/>
        <color rgb="FF63BE7B"/>
      </colorScale>
    </cfRule>
  </conditionalFormatting>
  <conditionalFormatting sqref="E4">
    <cfRule type="colorScale" priority="218">
      <colorScale>
        <cfvo type="min"/>
        <cfvo type="max"/>
        <color rgb="FFFCFCFF"/>
        <color rgb="FF63BE7B"/>
      </colorScale>
    </cfRule>
  </conditionalFormatting>
  <conditionalFormatting sqref="F4">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onditionalFormatting>
  <conditionalFormatting sqref="G4">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H4">
    <cfRule type="colorScale" priority="223">
      <colorScale>
        <cfvo type="min"/>
        <cfvo type="percentile" val="50"/>
        <cfvo type="max"/>
        <color rgb="FFF8696B"/>
        <color rgb="FFFCFCFF"/>
        <color rgb="FF63BE7B"/>
      </colorScale>
    </cfRule>
  </conditionalFormatting>
  <conditionalFormatting sqref="I4">
    <cfRule type="colorScale" priority="224">
      <colorScale>
        <cfvo type="min"/>
        <cfvo type="percentile" val="50"/>
        <cfvo type="max"/>
        <color rgb="FFF8696B"/>
        <color rgb="FFFCFCFF"/>
        <color rgb="FF63BE7B"/>
      </colorScale>
    </cfRule>
  </conditionalFormatting>
  <conditionalFormatting sqref="K4">
    <cfRule type="colorScale" priority="225">
      <colorScale>
        <cfvo type="min"/>
        <cfvo type="percentile" val="50"/>
        <cfvo type="max"/>
        <color rgb="FFF8696B"/>
        <color rgb="FFFCFCFF"/>
        <color rgb="FF63BE7B"/>
      </colorScale>
    </cfRule>
  </conditionalFormatting>
  <conditionalFormatting sqref="L4">
    <cfRule type="colorScale" priority="226">
      <colorScale>
        <cfvo type="min"/>
        <cfvo type="percentile" val="50"/>
        <cfvo type="max"/>
        <color rgb="FFF8696B"/>
        <color rgb="FFFCFCFF"/>
        <color rgb="FF63BE7B"/>
      </colorScale>
    </cfRule>
  </conditionalFormatting>
  <conditionalFormatting sqref="O4">
    <cfRule type="colorScale" priority="227">
      <colorScale>
        <cfvo type="min"/>
        <cfvo type="percentile" val="50"/>
        <cfvo type="max"/>
        <color rgb="FF63BE7B"/>
        <color rgb="FFFCFCFF"/>
        <color rgb="FFF8696B"/>
      </colorScale>
    </cfRule>
  </conditionalFormatting>
  <conditionalFormatting sqref="P4">
    <cfRule type="colorScale" priority="228">
      <colorScale>
        <cfvo type="min"/>
        <cfvo type="percentile" val="50"/>
        <cfvo type="max"/>
        <color rgb="FF63BE7B"/>
        <color rgb="FFFCFCFF"/>
        <color rgb="FFF8696B"/>
      </colorScale>
    </cfRule>
  </conditionalFormatting>
  <conditionalFormatting sqref="Q4">
    <cfRule type="colorScale" priority="229">
      <colorScale>
        <cfvo type="min"/>
        <cfvo type="percentile" val="50"/>
        <cfvo type="max"/>
        <color rgb="FFF8696B"/>
        <color rgb="FFFCFCFF"/>
        <color rgb="FF63BE7B"/>
      </colorScale>
    </cfRule>
  </conditionalFormatting>
  <conditionalFormatting sqref="R4">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T4">
    <cfRule type="colorScale" priority="232">
      <colorScale>
        <cfvo type="min"/>
        <cfvo type="percentile" val="50"/>
        <cfvo type="max"/>
        <color rgb="FFF8696B"/>
        <color rgb="FFFCFCFF"/>
        <color rgb="FF63BE7B"/>
      </colorScale>
    </cfRule>
  </conditionalFormatting>
  <conditionalFormatting sqref="U4">
    <cfRule type="colorScale" priority="233">
      <colorScale>
        <cfvo type="min"/>
        <cfvo type="percentile" val="50"/>
        <cfvo type="max"/>
        <color rgb="FFF8696B"/>
        <color rgb="FFFCFCFF"/>
        <color rgb="FF63BE7B"/>
      </colorScale>
    </cfRule>
  </conditionalFormatting>
  <conditionalFormatting sqref="V4">
    <cfRule type="colorScale" priority="234">
      <colorScale>
        <cfvo type="min"/>
        <cfvo type="percentile" val="50"/>
        <cfvo type="max"/>
        <color rgb="FF63BE7B"/>
        <color rgb="FFFCFCFF"/>
        <color rgb="FFF8696B"/>
      </colorScale>
    </cfRule>
  </conditionalFormatting>
  <conditionalFormatting sqref="W4">
    <cfRule type="colorScale" priority="235">
      <colorScale>
        <cfvo type="min"/>
        <cfvo type="percentile" val="50"/>
        <cfvo type="max"/>
        <color rgb="FF63BE7B"/>
        <color rgb="FFFCFCFF"/>
        <color rgb="FFF8696B"/>
      </colorScale>
    </cfRule>
  </conditionalFormatting>
  <conditionalFormatting sqref="J4">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onditionalFormatting>
  <conditionalFormatting sqref="M4">
    <cfRule type="colorScale" priority="238">
      <colorScale>
        <cfvo type="min"/>
        <cfvo type="percentile" val="50"/>
        <cfvo type="max"/>
        <color rgb="FFF8696B"/>
        <color rgb="FFFCFCFF"/>
        <color rgb="FF63BE7B"/>
      </colorScale>
    </cfRule>
    <cfRule type="colorScale" priority="239">
      <colorScale>
        <cfvo type="min"/>
        <cfvo type="max"/>
        <color rgb="FFFCFCFF"/>
        <color rgb="FF63BE7B"/>
      </colorScale>
    </cfRule>
  </conditionalFormatting>
  <conditionalFormatting sqref="N4">
    <cfRule type="colorScale" priority="240">
      <colorScale>
        <cfvo type="min"/>
        <cfvo type="percentile" val="50"/>
        <cfvo type="max"/>
        <color rgb="FFF8696B"/>
        <color rgb="FFFCFCFF"/>
        <color rgb="FF63BE7B"/>
      </colorScale>
    </cfRule>
    <cfRule type="colorScale" priority="241">
      <colorScale>
        <cfvo type="min"/>
        <cfvo type="max"/>
        <color rgb="FFFCFCFF"/>
        <color rgb="FF63BE7B"/>
      </colorScale>
    </cfRule>
  </conditionalFormatting>
  <conditionalFormatting sqref="G4">
    <cfRule type="colorScale" priority="46">
      <colorScale>
        <cfvo type="min"/>
        <cfvo type="max"/>
        <color rgb="FFFCFCFF"/>
        <color rgb="FF63BE7B"/>
      </colorScale>
    </cfRule>
    <cfRule type="colorScale" priority="242">
      <colorScale>
        <cfvo type="min"/>
        <cfvo type="percentile" val="50"/>
        <cfvo type="max"/>
        <color rgb="FFF8696B"/>
        <color rgb="FFFCFCFF"/>
        <color rgb="FF63BE7B"/>
      </colorScale>
    </cfRule>
  </conditionalFormatting>
  <conditionalFormatting sqref="J4">
    <cfRule type="colorScale" priority="243">
      <colorScale>
        <cfvo type="min"/>
        <cfvo type="max"/>
        <color rgb="FFFCFCFF"/>
        <color rgb="FF63BE7B"/>
      </colorScale>
    </cfRule>
    <cfRule type="colorScale" priority="244">
      <colorScale>
        <cfvo type="min"/>
        <cfvo type="percentile" val="50"/>
        <cfvo type="max"/>
        <color rgb="FFF8696B"/>
        <color rgb="FFFCFCFF"/>
        <color rgb="FF63BE7B"/>
      </colorScale>
    </cfRule>
  </conditionalFormatting>
  <conditionalFormatting sqref="M4">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onditionalFormatting>
  <conditionalFormatting sqref="N4">
    <cfRule type="colorScale" priority="247">
      <colorScale>
        <cfvo type="min"/>
        <cfvo type="max"/>
        <color rgb="FFFCFCFF"/>
        <color rgb="FF63BE7B"/>
      </colorScale>
    </cfRule>
    <cfRule type="colorScale" priority="248">
      <colorScale>
        <cfvo type="min"/>
        <cfvo type="percentile" val="50"/>
        <cfvo type="max"/>
        <color rgb="FFF8696B"/>
        <color rgb="FFFCFCFF"/>
        <color rgb="FF63BE7B"/>
      </colorScale>
    </cfRule>
  </conditionalFormatting>
  <conditionalFormatting sqref="R4">
    <cfRule type="colorScale" priority="249">
      <colorScale>
        <cfvo type="min"/>
        <cfvo type="max"/>
        <color rgb="FFFCFCFF"/>
        <color rgb="FF63BE7B"/>
      </colorScale>
    </cfRule>
    <cfRule type="colorScale" priority="250">
      <colorScale>
        <cfvo type="min"/>
        <cfvo type="percentile" val="50"/>
        <cfvo type="max"/>
        <color rgb="FFF8696B"/>
        <color rgb="FFFCFCFF"/>
        <color rgb="FF63BE7B"/>
      </colorScale>
    </cfRule>
  </conditionalFormatting>
  <conditionalFormatting sqref="F4">
    <cfRule type="colorScale" priority="251">
      <colorScale>
        <cfvo type="min"/>
        <cfvo type="max"/>
        <color rgb="FFFCFCFF"/>
        <color rgb="FF63BE7B"/>
      </colorScale>
    </cfRule>
  </conditionalFormatting>
  <conditionalFormatting sqref="H4">
    <cfRule type="colorScale" priority="252">
      <colorScale>
        <cfvo type="min"/>
        <cfvo type="max"/>
        <color rgb="FFFCFCFF"/>
        <color rgb="FF63BE7B"/>
      </colorScale>
    </cfRule>
  </conditionalFormatting>
  <conditionalFormatting sqref="I4">
    <cfRule type="colorScale" priority="253">
      <colorScale>
        <cfvo type="min"/>
        <cfvo type="max"/>
        <color rgb="FFFCFCFF"/>
        <color rgb="FF63BE7B"/>
      </colorScale>
    </cfRule>
  </conditionalFormatting>
  <conditionalFormatting sqref="K4">
    <cfRule type="colorScale" priority="254">
      <colorScale>
        <cfvo type="min"/>
        <cfvo type="max"/>
        <color rgb="FFFCFCFF"/>
        <color rgb="FF63BE7B"/>
      </colorScale>
    </cfRule>
  </conditionalFormatting>
  <conditionalFormatting sqref="L4">
    <cfRule type="colorScale" priority="255">
      <colorScale>
        <cfvo type="min"/>
        <cfvo type="max"/>
        <color rgb="FFFCFCFF"/>
        <color rgb="FF63BE7B"/>
      </colorScale>
    </cfRule>
  </conditionalFormatting>
  <conditionalFormatting sqref="G4">
    <cfRule type="colorScale" priority="256">
      <colorScale>
        <cfvo type="min"/>
        <cfvo type="max"/>
        <color rgb="FFFCFCFF"/>
        <color rgb="FF63BE7B"/>
      </colorScale>
    </cfRule>
  </conditionalFormatting>
  <conditionalFormatting sqref="J4">
    <cfRule type="colorScale" priority="257">
      <colorScale>
        <cfvo type="min"/>
        <cfvo type="max"/>
        <color rgb="FFFCFCFF"/>
        <color rgb="FF63BE7B"/>
      </colorScale>
    </cfRule>
  </conditionalFormatting>
  <conditionalFormatting sqref="M4">
    <cfRule type="colorScale" priority="258">
      <colorScale>
        <cfvo type="min"/>
        <cfvo type="max"/>
        <color rgb="FFFCFCFF"/>
        <color rgb="FF63BE7B"/>
      </colorScale>
    </cfRule>
  </conditionalFormatting>
  <conditionalFormatting sqref="N4">
    <cfRule type="colorScale" priority="259">
      <colorScale>
        <cfvo type="min"/>
        <cfvo type="max"/>
        <color rgb="FFFCFCFF"/>
        <color rgb="FF63BE7B"/>
      </colorScale>
    </cfRule>
    <cfRule type="colorScale" priority="260">
      <colorScale>
        <cfvo type="min"/>
        <cfvo type="percentile" val="50"/>
        <cfvo type="max"/>
        <color rgb="FFF8696B"/>
        <color rgb="FFFCFCFF"/>
        <color rgb="FF63BE7B"/>
      </colorScale>
    </cfRule>
  </conditionalFormatting>
  <conditionalFormatting sqref="W4">
    <cfRule type="colorScale" priority="261">
      <colorScale>
        <cfvo type="min"/>
        <cfvo type="percentile" val="50"/>
        <cfvo type="max"/>
        <color rgb="FF63BE7B"/>
        <color rgb="FFFCFCFF"/>
        <color rgb="FFF8696B"/>
      </colorScale>
    </cfRule>
  </conditionalFormatting>
  <conditionalFormatting sqref="D4">
    <cfRule type="colorScale" priority="45">
      <colorScale>
        <cfvo type="min"/>
        <cfvo type="percentile" val="50"/>
        <cfvo type="max"/>
        <color rgb="FFF8696B"/>
        <color rgb="FFFCFCFF"/>
        <color rgb="FF63BE7B"/>
      </colorScale>
    </cfRule>
  </conditionalFormatting>
  <conditionalFormatting sqref="G4">
    <cfRule type="colorScale" priority="44">
      <colorScale>
        <cfvo type="min"/>
        <cfvo type="max"/>
        <color rgb="FFFCFCFF"/>
        <color rgb="FF63BE7B"/>
      </colorScale>
    </cfRule>
  </conditionalFormatting>
  <conditionalFormatting sqref="J4">
    <cfRule type="colorScale" priority="43">
      <colorScale>
        <cfvo type="min"/>
        <cfvo type="max"/>
        <color rgb="FFFCFCFF"/>
        <color rgb="FF63BE7B"/>
      </colorScale>
    </cfRule>
  </conditionalFormatting>
  <conditionalFormatting sqref="M4">
    <cfRule type="colorScale" priority="42">
      <colorScale>
        <cfvo type="min"/>
        <cfvo type="max"/>
        <color rgb="FFFCFCFF"/>
        <color rgb="FF63BE7B"/>
      </colorScale>
    </cfRule>
  </conditionalFormatting>
  <conditionalFormatting sqref="N4">
    <cfRule type="colorScale" priority="41">
      <colorScale>
        <cfvo type="min"/>
        <cfvo type="max"/>
        <color rgb="FFFCFCFF"/>
        <color rgb="FF63BE7B"/>
      </colorScale>
    </cfRule>
  </conditionalFormatting>
  <conditionalFormatting sqref="O4">
    <cfRule type="colorScale" priority="40">
      <colorScale>
        <cfvo type="min"/>
        <cfvo type="percentile" val="50"/>
        <cfvo type="max"/>
        <color rgb="FF63BE7B"/>
        <color rgb="FFFCFCFF"/>
        <color rgb="FFF8696B"/>
      </colorScale>
    </cfRule>
  </conditionalFormatting>
  <conditionalFormatting sqref="P4">
    <cfRule type="colorScale" priority="39">
      <colorScale>
        <cfvo type="min"/>
        <cfvo type="percentile" val="50"/>
        <cfvo type="max"/>
        <color rgb="FF63BE7B"/>
        <color rgb="FFFCFCFF"/>
        <color rgb="FFF8696B"/>
      </colorScale>
    </cfRule>
  </conditionalFormatting>
  <conditionalFormatting sqref="Q4">
    <cfRule type="colorScale" priority="38">
      <colorScale>
        <cfvo type="min"/>
        <cfvo type="percentile" val="50"/>
        <cfvo type="max"/>
        <color rgb="FFF8696B"/>
        <color rgb="FFFCFCFF"/>
        <color rgb="FF63BE7B"/>
      </colorScale>
    </cfRule>
  </conditionalFormatting>
  <conditionalFormatting sqref="R4">
    <cfRule type="colorScale" priority="37">
      <colorScale>
        <cfvo type="min"/>
        <cfvo type="max"/>
        <color rgb="FFFCFCFF"/>
        <color rgb="FF63BE7B"/>
      </colorScale>
    </cfRule>
  </conditionalFormatting>
  <conditionalFormatting sqref="S4">
    <cfRule type="colorScale" priority="36">
      <colorScale>
        <cfvo type="min"/>
        <cfvo type="max"/>
        <color rgb="FFFCFCFF"/>
        <color rgb="FF63BE7B"/>
      </colorScale>
    </cfRule>
  </conditionalFormatting>
  <conditionalFormatting sqref="T4">
    <cfRule type="colorScale" priority="35">
      <colorScale>
        <cfvo type="min"/>
        <cfvo type="max"/>
        <color rgb="FFFCFCFF"/>
        <color rgb="FF63BE7B"/>
      </colorScale>
    </cfRule>
  </conditionalFormatting>
  <conditionalFormatting sqref="U4">
    <cfRule type="colorScale" priority="34">
      <colorScale>
        <cfvo type="min"/>
        <cfvo type="percentile" val="50"/>
        <cfvo type="max"/>
        <color rgb="FFF8696B"/>
        <color rgb="FFFCFCFF"/>
        <color rgb="FF63BE7B"/>
      </colorScale>
    </cfRule>
  </conditionalFormatting>
  <conditionalFormatting sqref="V4">
    <cfRule type="colorScale" priority="33">
      <colorScale>
        <cfvo type="min"/>
        <cfvo type="percentile" val="50"/>
        <cfvo type="max"/>
        <color rgb="FF63BE7B"/>
        <color rgb="FFFCFCFF"/>
        <color rgb="FFF8696B"/>
      </colorScale>
    </cfRule>
  </conditionalFormatting>
  <conditionalFormatting sqref="W4">
    <cfRule type="colorScale" priority="32">
      <colorScale>
        <cfvo type="min"/>
        <cfvo type="percentile" val="50"/>
        <cfvo type="max"/>
        <color rgb="FF63BE7B"/>
        <color rgb="FFFCFCFF"/>
        <color rgb="FFF8696B"/>
      </colorScale>
    </cfRule>
  </conditionalFormatting>
  <conditionalFormatting sqref="D4">
    <cfRule type="colorScale" priority="23">
      <colorScale>
        <cfvo type="min"/>
        <cfvo type="percentile" val="50"/>
        <cfvo type="max"/>
        <color rgb="FFF8696B"/>
        <color rgb="FFFCFCFF"/>
        <color rgb="FF63BE7B"/>
      </colorScale>
    </cfRule>
  </conditionalFormatting>
  <conditionalFormatting sqref="G4">
    <cfRule type="colorScale" priority="22">
      <colorScale>
        <cfvo type="min"/>
        <cfvo type="max"/>
        <color rgb="FFFCFCFF"/>
        <color rgb="FF63BE7B"/>
      </colorScale>
    </cfRule>
  </conditionalFormatting>
  <conditionalFormatting sqref="J4">
    <cfRule type="colorScale" priority="21">
      <colorScale>
        <cfvo type="min"/>
        <cfvo type="max"/>
        <color rgb="FFFCFCFF"/>
        <color rgb="FF63BE7B"/>
      </colorScale>
    </cfRule>
  </conditionalFormatting>
  <conditionalFormatting sqref="M4">
    <cfRule type="colorScale" priority="20">
      <colorScale>
        <cfvo type="min"/>
        <cfvo type="max"/>
        <color rgb="FFFCFCFF"/>
        <color rgb="FF63BE7B"/>
      </colorScale>
    </cfRule>
  </conditionalFormatting>
  <conditionalFormatting sqref="N4">
    <cfRule type="colorScale" priority="19">
      <colorScale>
        <cfvo type="min"/>
        <cfvo type="max"/>
        <color rgb="FFFCFCFF"/>
        <color rgb="FF63BE7B"/>
      </colorScale>
    </cfRule>
  </conditionalFormatting>
  <conditionalFormatting sqref="O4">
    <cfRule type="colorScale" priority="17">
      <colorScale>
        <cfvo type="min"/>
        <cfvo type="percentile" val="50"/>
        <cfvo type="max"/>
        <color rgb="FF63BE7B"/>
        <color rgb="FFFCFCFF"/>
        <color rgb="FFF8696B"/>
      </colorScale>
    </cfRule>
    <cfRule type="colorScale" priority="18">
      <colorScale>
        <cfvo type="min"/>
        <cfvo type="max"/>
        <color rgb="FFFCFCFF"/>
        <color rgb="FF63BE7B"/>
      </colorScale>
    </cfRule>
  </conditionalFormatting>
  <conditionalFormatting sqref="P4">
    <cfRule type="colorScale" priority="31">
      <colorScale>
        <cfvo type="min"/>
        <cfvo type="percentile" val="50"/>
        <cfvo type="max"/>
        <color rgb="FF63BE7B"/>
        <color rgb="FFFCFCFF"/>
        <color rgb="FFF8696B"/>
      </colorScale>
    </cfRule>
  </conditionalFormatting>
  <conditionalFormatting sqref="Q4">
    <cfRule type="colorScale" priority="30">
      <colorScale>
        <cfvo type="min"/>
        <cfvo type="percentile" val="50"/>
        <cfvo type="max"/>
        <color rgb="FFF8696B"/>
        <color rgb="FFFCFCFF"/>
        <color rgb="FF63BE7B"/>
      </colorScale>
    </cfRule>
  </conditionalFormatting>
  <conditionalFormatting sqref="R4">
    <cfRule type="colorScale" priority="29">
      <colorScale>
        <cfvo type="min"/>
        <cfvo type="max"/>
        <color rgb="FFFCFCFF"/>
        <color rgb="FF63BE7B"/>
      </colorScale>
    </cfRule>
  </conditionalFormatting>
  <conditionalFormatting sqref="S4">
    <cfRule type="colorScale" priority="28">
      <colorScale>
        <cfvo type="min"/>
        <cfvo type="max"/>
        <color rgb="FFFCFCFF"/>
        <color rgb="FF63BE7B"/>
      </colorScale>
    </cfRule>
  </conditionalFormatting>
  <conditionalFormatting sqref="T4">
    <cfRule type="colorScale" priority="27">
      <colorScale>
        <cfvo type="min"/>
        <cfvo type="max"/>
        <color rgb="FFFCFCFF"/>
        <color rgb="FF63BE7B"/>
      </colorScale>
    </cfRule>
  </conditionalFormatting>
  <conditionalFormatting sqref="U4">
    <cfRule type="colorScale" priority="26">
      <colorScale>
        <cfvo type="min"/>
        <cfvo type="percentile" val="50"/>
        <cfvo type="max"/>
        <color rgb="FFF8696B"/>
        <color rgb="FFFCFCFF"/>
        <color rgb="FF63BE7B"/>
      </colorScale>
    </cfRule>
  </conditionalFormatting>
  <conditionalFormatting sqref="V4">
    <cfRule type="colorScale" priority="25">
      <colorScale>
        <cfvo type="min"/>
        <cfvo type="percentile" val="50"/>
        <cfvo type="max"/>
        <color rgb="FF63BE7B"/>
        <color rgb="FFFCFCFF"/>
        <color rgb="FFF8696B"/>
      </colorScale>
    </cfRule>
  </conditionalFormatting>
  <conditionalFormatting sqref="W4">
    <cfRule type="colorScale" priority="24">
      <colorScale>
        <cfvo type="min"/>
        <cfvo type="percentile" val="50"/>
        <cfvo type="max"/>
        <color rgb="FF63BE7B"/>
        <color rgb="FFFCFCFF"/>
        <color rgb="FFF8696B"/>
      </colorScale>
    </cfRule>
  </conditionalFormatting>
  <conditionalFormatting sqref="D4">
    <cfRule type="colorScale" priority="16">
      <colorScale>
        <cfvo type="min"/>
        <cfvo type="percentile" val="50"/>
        <cfvo type="max"/>
        <color rgb="FFF8696B"/>
        <color rgb="FFFCFCFF"/>
        <color rgb="FF63BE7B"/>
      </colorScale>
    </cfRule>
  </conditionalFormatting>
  <conditionalFormatting sqref="G4">
    <cfRule type="colorScale" priority="15">
      <colorScale>
        <cfvo type="min"/>
        <cfvo type="max"/>
        <color rgb="FFFCFCFF"/>
        <color rgb="FF63BE7B"/>
      </colorScale>
    </cfRule>
  </conditionalFormatting>
  <conditionalFormatting sqref="J4">
    <cfRule type="colorScale" priority="14">
      <colorScale>
        <cfvo type="min"/>
        <cfvo type="max"/>
        <color rgb="FFFCFCFF"/>
        <color rgb="FF63BE7B"/>
      </colorScale>
    </cfRule>
  </conditionalFormatting>
  <conditionalFormatting sqref="M4">
    <cfRule type="colorScale" priority="13">
      <colorScale>
        <cfvo type="min"/>
        <cfvo type="max"/>
        <color rgb="FFFCFCFF"/>
        <color rgb="FF63BE7B"/>
      </colorScale>
    </cfRule>
  </conditionalFormatting>
  <conditionalFormatting sqref="N4">
    <cfRule type="colorScale" priority="12">
      <colorScale>
        <cfvo type="min"/>
        <cfvo type="max"/>
        <color rgb="FFFCFCFF"/>
        <color rgb="FF63BE7B"/>
      </colorScale>
    </cfRule>
  </conditionalFormatting>
  <conditionalFormatting sqref="O4">
    <cfRule type="colorScale" priority="11">
      <colorScale>
        <cfvo type="min"/>
        <cfvo type="percentile" val="50"/>
        <cfvo type="max"/>
        <color rgb="FF63BE7B"/>
        <color rgb="FFFCFCFF"/>
        <color rgb="FFF8696B"/>
      </colorScale>
    </cfRule>
  </conditionalFormatting>
  <conditionalFormatting sqref="P4">
    <cfRule type="colorScale" priority="10">
      <colorScale>
        <cfvo type="min"/>
        <cfvo type="percentile" val="50"/>
        <cfvo type="max"/>
        <color rgb="FF63BE7B"/>
        <color rgb="FFFCFCFF"/>
        <color rgb="FFF8696B"/>
      </colorScale>
    </cfRule>
  </conditionalFormatting>
  <conditionalFormatting sqref="Q4">
    <cfRule type="colorScale" priority="9">
      <colorScale>
        <cfvo type="min"/>
        <cfvo type="percentile" val="50"/>
        <cfvo type="max"/>
        <color rgb="FFF8696B"/>
        <color rgb="FFFCFCFF"/>
        <color rgb="FF63BE7B"/>
      </colorScale>
    </cfRule>
  </conditionalFormatting>
  <conditionalFormatting sqref="R4">
    <cfRule type="colorScale" priority="8">
      <colorScale>
        <cfvo type="min"/>
        <cfvo type="max"/>
        <color rgb="FFFCFCFF"/>
        <color rgb="FF63BE7B"/>
      </colorScale>
    </cfRule>
  </conditionalFormatting>
  <conditionalFormatting sqref="S4">
    <cfRule type="colorScale" priority="2">
      <colorScale>
        <cfvo type="min"/>
        <cfvo type="max"/>
        <color rgb="FFFCFCFF"/>
        <color rgb="FF63BE7B"/>
      </colorScale>
    </cfRule>
    <cfRule type="colorScale" priority="4">
      <colorScale>
        <cfvo type="min"/>
        <cfvo type="percentile" val="50"/>
        <cfvo type="max"/>
        <color rgb="FFF8696B"/>
        <color rgb="FFFCFCFF"/>
        <color rgb="FF63BE7B"/>
      </colorScale>
    </cfRule>
  </conditionalFormatting>
  <conditionalFormatting sqref="T4">
    <cfRule type="colorScale" priority="1">
      <colorScale>
        <cfvo type="min"/>
        <cfvo type="max"/>
        <color rgb="FFFCFCFF"/>
        <color rgb="FF63BE7B"/>
      </colorScale>
    </cfRule>
    <cfRule type="colorScale" priority="3">
      <colorScale>
        <cfvo type="min"/>
        <cfvo type="percentile" val="50"/>
        <cfvo type="max"/>
        <color rgb="FFF8696B"/>
        <color rgb="FFFCFCFF"/>
        <color rgb="FF63BE7B"/>
      </colorScale>
    </cfRule>
  </conditionalFormatting>
  <conditionalFormatting sqref="U4">
    <cfRule type="colorScale" priority="7">
      <colorScale>
        <cfvo type="min"/>
        <cfvo type="percentile" val="50"/>
        <cfvo type="max"/>
        <color rgb="FFF8696B"/>
        <color rgb="FFFCFCFF"/>
        <color rgb="FF63BE7B"/>
      </colorScale>
    </cfRule>
  </conditionalFormatting>
  <conditionalFormatting sqref="V4">
    <cfRule type="colorScale" priority="6">
      <colorScale>
        <cfvo type="min"/>
        <cfvo type="percentile" val="50"/>
        <cfvo type="max"/>
        <color rgb="FF63BE7B"/>
        <color rgb="FFFCFCFF"/>
        <color rgb="FFF8696B"/>
      </colorScale>
    </cfRule>
  </conditionalFormatting>
  <conditionalFormatting sqref="W4">
    <cfRule type="colorScale" priority="5">
      <colorScale>
        <cfvo type="min"/>
        <cfvo type="percentile" val="50"/>
        <cfvo type="max"/>
        <color rgb="FF63BE7B"/>
        <color rgb="FFFCFCFF"/>
        <color rgb="FFF8696B"/>
      </colorScale>
    </cfRule>
  </conditionalFormatting>
  <hyperlinks>
    <hyperlink ref="A2" r:id="rId1" display="Financials/CBOE Global Markets.xlsx" xr:uid="{2051CCC4-A757-544C-9C95-4C7D42862833}"/>
    <hyperlink ref="A3" r:id="rId2" display="Financials/Moodys.xlsx" xr:uid="{9DFF299E-80EA-304A-847D-169157C4C10A}"/>
    <hyperlink ref="A4" r:id="rId3" display="Financials/Visa.xlsx" xr:uid="{E492C82F-D7E6-544B-AC73-8345587DD1A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29ED-3489-3B48-9175-D3E93475B58B}">
  <dimension ref="A1:AE38"/>
  <sheetViews>
    <sheetView zoomScale="80" zoomScaleNormal="80" workbookViewId="0">
      <pane ySplit="1" topLeftCell="A2" activePane="bottomLeft" state="frozen"/>
      <selection pane="bottomLeft" activeCell="A3" sqref="A3:XFD3"/>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1" s="3" customFormat="1" ht="60" customHeight="1">
      <c r="A1" s="29" t="s">
        <v>11</v>
      </c>
      <c r="B1" s="3" t="s">
        <v>577</v>
      </c>
      <c r="C1" s="3" t="s">
        <v>5</v>
      </c>
      <c r="D1" s="3" t="s">
        <v>0</v>
      </c>
      <c r="E1" s="3" t="s">
        <v>9</v>
      </c>
      <c r="F1" s="30"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587</v>
      </c>
      <c r="W1" s="3" t="s">
        <v>574</v>
      </c>
      <c r="X1" s="3" t="s">
        <v>1</v>
      </c>
      <c r="Y1" s="3" t="s">
        <v>7</v>
      </c>
      <c r="Z1" s="3" t="s">
        <v>10</v>
      </c>
      <c r="AA1" s="3" t="s">
        <v>6</v>
      </c>
    </row>
    <row r="2" spans="1:31" ht="50" customHeight="1">
      <c r="A2" s="2" t="e" vm="67">
        <v>#VALUE!</v>
      </c>
      <c r="B2" s="13" cm="1">
        <f t="array" ref="B2">_FV(A2,"Price")</f>
        <v>93.5</v>
      </c>
      <c r="C2" s="13">
        <f>'[63]Sheet 1'!$AO$116</f>
        <v>97.618176396296931</v>
      </c>
      <c r="D2" s="4">
        <f>'[63]Sheet 1'!$AO$118</f>
        <v>4.4044667340074062E-2</v>
      </c>
      <c r="E2" s="4">
        <f>'[63]Sheet 1'!$AM$4</f>
        <v>0.25677556818181824</v>
      </c>
      <c r="F2" s="4">
        <f>'[63]Sheet 1'!$AN$4</f>
        <v>0.26925641692191182</v>
      </c>
      <c r="G2" s="4">
        <f>'[63]Sheet 1'!$AU$107</f>
        <v>0.15179461600357272</v>
      </c>
      <c r="H2" s="4">
        <f>'[63]Sheet 1'!$AM$29</f>
        <v>0.16265678329878352</v>
      </c>
      <c r="I2" s="4">
        <f>'[63]Sheet 1'!$AN$29</f>
        <v>0.44327780279153539</v>
      </c>
      <c r="J2" s="4">
        <f>'[63]Sheet 1'!$AT$22</f>
        <v>0.18686866407346661</v>
      </c>
      <c r="K2" s="4">
        <f>'[63]Sheet 1'!$AM$106</f>
        <v>0.34692848892155825</v>
      </c>
      <c r="L2" s="4">
        <f>'[63]Sheet 1'!$AN$106</f>
        <v>0.35885186042951056</v>
      </c>
      <c r="M2" s="4">
        <f>'[63]Sheet 1'!$AS$106</f>
        <v>0.18017032512550904</v>
      </c>
      <c r="N2" s="4">
        <f>SUM(D2,G2,M2,J2,Q2,R2,S2,T2,U2)/9</f>
        <v>0.31726685964707724</v>
      </c>
      <c r="O2" s="27">
        <f>'[63]Sheet 1'!$AT$19</f>
        <v>3.4681629563668745</v>
      </c>
      <c r="P2" s="27">
        <f>'[63]Sheet 1'!$AU$19</f>
        <v>9.720100326936036</v>
      </c>
      <c r="Q2" s="24">
        <f>'[63]Sheet 1'!$AV$22</f>
        <v>9.2184421735224398E-2</v>
      </c>
      <c r="R2" s="4">
        <f>'[63]Sheet 1'!$AS$7</f>
        <v>0.83919999999999995</v>
      </c>
      <c r="S2" s="4">
        <f>'[63]Sheet 1'!$AU$7</f>
        <v>0.35680320569902046</v>
      </c>
      <c r="T2" s="4">
        <f>'[63]Sheet 1'!$AV$7</f>
        <v>0.3197105966162066</v>
      </c>
      <c r="U2" s="4">
        <f>'[63]Sheet 1'!$AU$13</f>
        <v>0.68462524023062143</v>
      </c>
      <c r="V2" s="28">
        <f>'[63]Sheet 1'!$AV$13</f>
        <v>1.8897899048942337</v>
      </c>
      <c r="W2" s="4">
        <f>'[63]Sheet 1'!$AS$16</f>
        <v>-1.7157376237623801E-2</v>
      </c>
      <c r="X2" s="5">
        <f>'[63]Sheet 1'!$AV$101</f>
        <v>320937300000</v>
      </c>
      <c r="Y2" s="10" t="str" cm="1">
        <f t="array" ref="Y2">_FV(A2,"Industry")</f>
        <v>Pharmaceuticals</v>
      </c>
      <c r="Z2" s="17" cm="1">
        <f t="array" ref="Z2">_FV(A2,"Year incorporated",TRUE)</f>
        <v>1931</v>
      </c>
      <c r="AA2" s="8" t="str" cm="1">
        <f t="array" ref="AA2">_FV(A2,"Description")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2" s="4"/>
      <c r="AC2" s="25"/>
      <c r="AD2" s="26"/>
    </row>
    <row r="3" spans="1:31" ht="50" customHeight="1">
      <c r="A3" s="2" t="e" vm="68">
        <v>#VALUE!</v>
      </c>
      <c r="B3" s="13" cm="1">
        <f t="array" ref="B3">_FV(A3,"Price")</f>
        <v>355.28</v>
      </c>
      <c r="C3" s="13">
        <f>[64]Model!$K$6</f>
        <v>572.85673129105203</v>
      </c>
      <c r="D3" s="4">
        <f>[64]Model!$K$7</f>
        <v>0.58563089927771284</v>
      </c>
      <c r="E3" s="4">
        <f>[64]Model!$E$11</f>
        <v>0.17906368821292773</v>
      </c>
      <c r="F3" s="4">
        <f>[64]Model!$F$11</f>
        <v>0.10562441913847742</v>
      </c>
      <c r="G3" s="4">
        <f>[64]Model!$K$11</f>
        <v>9.002044661221395E-2</v>
      </c>
      <c r="H3" s="4">
        <f>[64]Model!$E$13</f>
        <v>0.41838520985440408</v>
      </c>
      <c r="I3" s="4">
        <f>[64]Model!$F$13</f>
        <v>0.17278747742323897</v>
      </c>
      <c r="J3" s="4">
        <f>[64]Model!$K$13</f>
        <v>0.10907343461705729</v>
      </c>
      <c r="K3" s="4">
        <f>[64]Model!$E$15</f>
        <v>0.61227268712172145</v>
      </c>
      <c r="L3" s="4">
        <f>[64]Model!$F$15</f>
        <v>-5.3520572894982799E-5</v>
      </c>
      <c r="M3" s="4">
        <f>[64]Model!$K$15</f>
        <v>9.4650696939193438E-2</v>
      </c>
      <c r="N3" s="4">
        <f>SUM(D3,G3,M3,J3,Q3,R3,S3,T3,U3)/9</f>
        <v>0.30818550655481552</v>
      </c>
      <c r="O3" s="27">
        <f>[64]Model!$A$6</f>
        <v>9.4434362309094588</v>
      </c>
      <c r="P3" s="27">
        <f>[64]Model!$A$7</f>
        <v>23.933390488706365</v>
      </c>
      <c r="Q3" s="24">
        <f>[64]Model!$C$7</f>
        <v>4.2554793617466773E-2</v>
      </c>
      <c r="R3" s="4">
        <f>[64]Model!$C$3</f>
        <v>0.87919999999999998</v>
      </c>
      <c r="S3" s="4">
        <f>[64]Model!$C$5</f>
        <v>0.35399999999999998</v>
      </c>
      <c r="T3" s="4">
        <f>[64]Model!$C$6</f>
        <v>0.41200730699631771</v>
      </c>
      <c r="U3" s="4">
        <f>[64]Model!$E$7</f>
        <v>0.20653198093337768</v>
      </c>
      <c r="V3" s="28">
        <f>[64]Model!$G$7</f>
        <v>4.9617975203940477E-2</v>
      </c>
      <c r="W3" s="4">
        <f>[64]Model!$G$3</f>
        <v>1.8920446229682142E-3</v>
      </c>
      <c r="X3" s="5">
        <f>[64]Model!$A$3</f>
        <v>93244489344</v>
      </c>
      <c r="Y3" s="10" t="str" cm="1">
        <f t="array" ref="Y3">_FV(A3,"Industry")</f>
        <v>Biotechnology &amp; Medical Research</v>
      </c>
      <c r="Z3" s="17" cm="1">
        <f t="array" ref="Z3">_FV(A3,"Year incorporated",TRUE)</f>
        <v>1989</v>
      </c>
      <c r="AA3" s="8" t="str" cm="1">
        <f t="array" ref="AA3">_FV(A3,"Description")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3" s="4"/>
      <c r="AC3" s="25"/>
      <c r="AD3" s="26"/>
    </row>
    <row r="4" spans="1:31" ht="50" customHeight="1">
      <c r="A4" s="2" t="e" vm="69">
        <v>#VALUE!</v>
      </c>
      <c r="B4" s="13" cm="1">
        <f t="array" ref="B4">_FV(A4,"Price")</f>
        <v>560.23</v>
      </c>
      <c r="C4" s="13">
        <f>[65]Model!$K$6</f>
        <v>573.18831844026079</v>
      </c>
      <c r="D4" s="4">
        <f>[65]Model!$K$7</f>
        <v>-1.9587577927851707E-2</v>
      </c>
      <c r="E4" s="4">
        <f>[65]Model!$E$11</f>
        <v>7.8747386858013524E-3</v>
      </c>
      <c r="F4" s="4">
        <f>[65]Model!$F$11</f>
        <v>0.17264745247254876</v>
      </c>
      <c r="G4" s="4">
        <f>[65]Model!$K$11</f>
        <v>0.15197330486053096</v>
      </c>
      <c r="H4" s="4">
        <f>[65]Model!$E$13</f>
        <v>0.11879893222494942</v>
      </c>
      <c r="I4" s="4">
        <f>[65]Model!$F$13</f>
        <v>0.41173456315654633</v>
      </c>
      <c r="J4" s="4">
        <f>[65]Model!$K$13</f>
        <v>0.26175843260588977</v>
      </c>
      <c r="K4" s="4">
        <f>[65]Model!$E$15</f>
        <v>-0.13887593708067958</v>
      </c>
      <c r="L4" s="4">
        <f>[65]Model!$F$15</f>
        <v>0.6633230665182599</v>
      </c>
      <c r="M4" s="4">
        <f>[65]Model!$K$15</f>
        <v>0.33221414776726099</v>
      </c>
      <c r="N4" s="4">
        <f>SUM(D4,G4,M4,J4,Q4,R4,S4,T4,U4)/9</f>
        <v>0.22846401156803736</v>
      </c>
      <c r="O4" s="27">
        <f>[65]Model!$A$6</f>
        <v>16.582388052466463</v>
      </c>
      <c r="P4" s="27">
        <f>[65]Model!$A$7</f>
        <v>62.953260631578949</v>
      </c>
      <c r="Q4" s="24">
        <f>[65]Model!$C$7</f>
        <v>1.4217102296887113E-2</v>
      </c>
      <c r="R4" s="4">
        <f>[65]Model!$C$3</f>
        <v>0.77769999999999995</v>
      </c>
      <c r="S4" s="4">
        <f>[65]Model!$C$5</f>
        <v>0.22010000000000002</v>
      </c>
      <c r="T4" s="4">
        <f>[65]Model!$C$6</f>
        <v>0.12055384523386017</v>
      </c>
      <c r="U4" s="4">
        <f>[65]Model!$E$7</f>
        <v>0.19724684927575886</v>
      </c>
      <c r="V4" s="28">
        <f>[65]Model!$G$7</f>
        <v>1.6879983496721767</v>
      </c>
      <c r="W4" s="4">
        <f>[65]Model!$G$3</f>
        <v>-2.5456807156169076E-2</v>
      </c>
      <c r="X4" s="5">
        <f>[65]Model!$A$3</f>
        <v>554995945728</v>
      </c>
      <c r="Y4" s="10" t="str" cm="1">
        <f t="array" ref="Y4">_FV(A4,"Industry")</f>
        <v>Pharmaceuticals</v>
      </c>
      <c r="Z4" s="17" cm="1">
        <f t="array" ref="Z4">_FV(A4,"Year incorporated",TRUE)</f>
        <v>1901</v>
      </c>
      <c r="AA4" s="8" t="str" cm="1">
        <f t="array" ref="AA4">_FV(A4,"Description")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AB4" s="4"/>
      <c r="AC4" s="25"/>
      <c r="AD4" s="6"/>
      <c r="AE4" s="6"/>
    </row>
    <row r="5" spans="1:31" ht="50" customHeight="1">
      <c r="A5" s="2" t="e" vm="70">
        <v>#VALUE!</v>
      </c>
      <c r="B5" s="13" cm="1">
        <f t="array" ref="B5">_FV(A5,"Price")</f>
        <v>189.52</v>
      </c>
      <c r="C5" s="13">
        <f>[69]Model!$K$6</f>
        <v>176.41731172668014</v>
      </c>
      <c r="D5" s="4">
        <f>[69]Model!$K$7</f>
        <v>-9.4273992572748044E-2</v>
      </c>
      <c r="E5" s="4">
        <f>[69]Model!$E$11</f>
        <v>0.16440824583404701</v>
      </c>
      <c r="F5" s="4">
        <f>[69]Model!$F$11</f>
        <v>9.92733380973152E-2</v>
      </c>
      <c r="G5" s="4">
        <f>[69]Model!$K$11</f>
        <v>0.14237938069760353</v>
      </c>
      <c r="H5" s="4">
        <f>[69]Model!$E$13</f>
        <v>0.1411263716979807</v>
      </c>
      <c r="I5" s="4">
        <f>[69]Model!$F$13</f>
        <v>0.50910589576507159</v>
      </c>
      <c r="J5" s="4">
        <f>[69]Model!$K$13</f>
        <v>0.22862268562747684</v>
      </c>
      <c r="K5" s="4">
        <f>[69]Model!$E$15</f>
        <v>2.0938881280061938E-2</v>
      </c>
      <c r="L5" s="4">
        <f>[69]Model!$F$15</f>
        <v>-3.1352902738093658E-2</v>
      </c>
      <c r="M5" s="4">
        <f>[69]Model!$K$15</f>
        <v>0.18235219666486646</v>
      </c>
      <c r="N5" s="4">
        <f>SUM(D5,G5,M5,J5,Q5,R5,S5,T5,U5)/9</f>
        <v>0.21560449811815058</v>
      </c>
      <c r="O5" s="27">
        <f>[69]Model!$A$6</f>
        <v>13.209150818910933</v>
      </c>
      <c r="P5" s="27">
        <f>[69]Model!$A$7</f>
        <v>42.516954198369568</v>
      </c>
      <c r="Q5" s="24">
        <f>[69]Model!$C$7</f>
        <v>2.4114076200000424E-2</v>
      </c>
      <c r="R5" s="4">
        <f>[69]Model!$C$3</f>
        <v>0.70709999999999995</v>
      </c>
      <c r="S5" s="4">
        <f>[69]Model!$C$5</f>
        <v>0.24199999999999999</v>
      </c>
      <c r="T5" s="4">
        <f>[69]Model!$C$6</f>
        <v>0.43763579104865408</v>
      </c>
      <c r="U5" s="4">
        <f>[69]Model!$E$7</f>
        <v>7.0510345397502061E-2</v>
      </c>
      <c r="V5" s="28">
        <f>[69]Model!$G$7</f>
        <v>1.4088617779086716E-2</v>
      </c>
      <c r="W5" s="4">
        <f>[69]Model!$G$3</f>
        <v>2.0015163693110349E-2</v>
      </c>
      <c r="X5" s="5">
        <f>[69]Model!$A$3</f>
        <v>31292478290</v>
      </c>
      <c r="Y5" s="10" t="str" cm="1">
        <f t="array" ref="Y5">_FV(A5,"Industry")</f>
        <v>Healthcare Equipment &amp; Supplies</v>
      </c>
      <c r="Z5" s="17" cm="1">
        <f t="array" ref="Z5">_FV(A5,"Year incorporated",TRUE)</f>
        <v>2007</v>
      </c>
      <c r="AA5" s="8" t="str" cm="1">
        <f t="array" ref="AA5">_FV(A5,"Description")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AB5" s="4"/>
      <c r="AC5" s="25"/>
      <c r="AD5" s="6"/>
    </row>
    <row r="6" spans="1:31" ht="50" customHeight="1">
      <c r="A6" s="2" t="e" vm="71">
        <v>#VALUE!</v>
      </c>
      <c r="B6" s="13" cm="1">
        <f t="array" ref="B6">_FV(A6,"Price")</f>
        <v>156.03</v>
      </c>
      <c r="C6" s="13">
        <f>[66]Model!$K$6</f>
        <v>123.25214420864313</v>
      </c>
      <c r="D6" s="4">
        <f>[66]Model!$K$7</f>
        <v>-0.26653091996760814</v>
      </c>
      <c r="E6" s="4">
        <f>[66]Model!$E$11</f>
        <v>3.9094650205761416E-2</v>
      </c>
      <c r="F6" s="4">
        <f>[66]Model!$F$11</f>
        <v>6.4356435643564414E-2</v>
      </c>
      <c r="G6" s="4">
        <f>[66]Model!$K$11</f>
        <v>6.0052532962182513E-2</v>
      </c>
      <c r="H6" s="4">
        <f>[66]Model!$E$13</f>
        <v>3.7800687285223455E-2</v>
      </c>
      <c r="I6" s="4">
        <f>[66]Model!$F$13</f>
        <v>0.18684957426679283</v>
      </c>
      <c r="J6" s="4">
        <f>[66]Model!$K$13</f>
        <v>0.11258365989690966</v>
      </c>
      <c r="K6" s="4">
        <f>[66]Model!$E$15</f>
        <v>-0.2175332938456932</v>
      </c>
      <c r="L6" s="4">
        <f>[66]Model!$F$15</f>
        <v>0.4264292807408423</v>
      </c>
      <c r="M6" s="4">
        <f>[66]Model!$K$15</f>
        <v>0.173858941988764</v>
      </c>
      <c r="N6" s="4">
        <f>SUM(D6,G6,M6,J6,Q6,R6,S6,T6,U6)/9</f>
        <v>0.16122809663968124</v>
      </c>
      <c r="O6" s="27">
        <f>[66]Model!$A$6</f>
        <v>8.9943781251162793</v>
      </c>
      <c r="P6" s="27">
        <f>[66]Model!$A$7</f>
        <v>30.829673924272619</v>
      </c>
      <c r="Q6" s="24">
        <f>[66]Model!$C$7</f>
        <v>2.547069297310868E-2</v>
      </c>
      <c r="R6" s="4">
        <f>[66]Model!$C$3</f>
        <v>0.70140000000000002</v>
      </c>
      <c r="S6" s="4">
        <f>[66]Model!$C$5</f>
        <v>0.26920000000000005</v>
      </c>
      <c r="T6" s="4">
        <f>[66]Model!$C$6</f>
        <v>0.17870879421065433</v>
      </c>
      <c r="U6" s="4">
        <f>[66]Model!$E$7</f>
        <v>0.19630916769311982</v>
      </c>
      <c r="V6" s="28">
        <f>[66]Model!$G$7</f>
        <v>1.4596407703960181</v>
      </c>
      <c r="W6" s="4">
        <f>[66]Model!$G$3</f>
        <v>-8.2941157610064709E-3</v>
      </c>
      <c r="X6" s="5">
        <f>[66]Model!$A$3</f>
        <v>77351651876</v>
      </c>
      <c r="Y6" s="10" t="str" cm="1">
        <f t="array" ref="Y6">_FV(A6,"Industry")</f>
        <v>Pharmaceuticals</v>
      </c>
      <c r="Z6" s="17" cm="1">
        <f t="array" ref="Z6">_FV(A6,"Year incorporated",TRUE)</f>
        <v>2012</v>
      </c>
      <c r="AA6" s="8" t="str" cm="1">
        <f t="array" ref="AA6">_FV(A6,"Description")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AB6" s="4"/>
      <c r="AC6" s="25"/>
      <c r="AD6" s="6"/>
    </row>
    <row r="7" spans="1:31" ht="50" customHeight="1">
      <c r="A7" s="2" t="e" vm="72">
        <v>#VALUE!</v>
      </c>
      <c r="B7" s="13" cm="1">
        <f t="array" ref="B7">_FV(A7,"Price")</f>
        <v>258.98</v>
      </c>
      <c r="C7" s="13">
        <f>'[67]Sheet 1'!$AB$116</f>
        <v>132.88278097464132</v>
      </c>
      <c r="D7" s="4">
        <f>'[67]Sheet 1'!$AB$118</f>
        <v>-0.48689944793172713</v>
      </c>
      <c r="E7" s="4">
        <f>'[67]Sheet 1'!$Z$4</f>
        <v>8.968319293882776E-2</v>
      </c>
      <c r="F7" s="4">
        <f>'[67]Sheet 1'!$AA$4</f>
        <v>0.14734338336922637</v>
      </c>
      <c r="G7" s="4">
        <f>'[67]Sheet 1'!$AH$107</f>
        <v>0.13029297899605763</v>
      </c>
      <c r="H7" s="4">
        <f>'[67]Sheet 1'!$Z$29</f>
        <v>-0.22427548985099144</v>
      </c>
      <c r="I7" s="4">
        <f>'[67]Sheet 1'!$AA$29</f>
        <v>0.50646600620131599</v>
      </c>
      <c r="J7" s="4">
        <f>'[67]Sheet 1'!$AG$22</f>
        <v>0.22262895720521989</v>
      </c>
      <c r="K7" s="4">
        <f>'[67]Sheet 1'!$Z$106</f>
        <v>-0.44789446396681831</v>
      </c>
      <c r="L7" s="4">
        <f>'[67]Sheet 1'!$AA$106</f>
        <v>0.64232053422370616</v>
      </c>
      <c r="M7" s="4">
        <f>'[67]Sheet 1'!$AF$106</f>
        <v>0.32717660415678029</v>
      </c>
      <c r="N7" s="4">
        <f>SUM(D7,G7,M7,J7,Q7,R7,S7,T7,U7)/9</f>
        <v>0.15477805113272236</v>
      </c>
      <c r="O7" s="27">
        <f>'[67]Sheet 1'!$AG$19</f>
        <v>12.772026894523043</v>
      </c>
      <c r="P7" s="27">
        <f>'[67]Sheet 1'!$AH$19</f>
        <v>45.772841365461851</v>
      </c>
      <c r="Q7" s="24">
        <f>'[67]Sheet 1'!$AI$22</f>
        <v>1.7262652240909414E-2</v>
      </c>
      <c r="R7" s="4">
        <f>'[67]Sheet 1'!$AF$7</f>
        <v>0.6744</v>
      </c>
      <c r="S7" s="4">
        <f>'[67]Sheet 1'!$AH$7</f>
        <v>0.21249999999999999</v>
      </c>
      <c r="T7" s="4">
        <f>'[67]Sheet 1'!$AI$7</f>
        <v>0.15402912153257689</v>
      </c>
      <c r="U7" s="4">
        <f>'[67]Sheet 1'!$AH$13</f>
        <v>0.14161159399468429</v>
      </c>
      <c r="V7" s="28">
        <f>'[67]Sheet 1'!$AI$13</f>
        <v>0.16750355452369384</v>
      </c>
      <c r="W7" s="4">
        <f>'[67]Sheet 1'!$AF$16</f>
        <v>1.0086193219994205E-2</v>
      </c>
      <c r="X7" s="5">
        <f>'[47]Sheet 1'!$AE$102</f>
        <v>184619800000</v>
      </c>
      <c r="Y7" s="10" t="str" cm="1">
        <f t="array" ref="Y7">_FV(A7,"Industry")</f>
        <v>Healthcare Equipment &amp; Supplies</v>
      </c>
      <c r="Z7" s="17" cm="1">
        <f t="array" ref="Z7">_FV(A7,"Year incorporated",TRUE)</f>
        <v>1995</v>
      </c>
      <c r="AA7" s="8" t="str" cm="1">
        <f t="array" ref="AA7">_FV(A7,"Description")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AB7" s="4"/>
      <c r="AC7" s="25"/>
      <c r="AD7" s="6"/>
    </row>
    <row r="8" spans="1:31" ht="50" customHeight="1">
      <c r="A8" s="2" t="e" vm="73">
        <v>#VALUE!</v>
      </c>
      <c r="B8" s="13" cm="1">
        <f t="array" ref="B8">_FV(A8,"Price")</f>
        <v>187.88</v>
      </c>
      <c r="C8" s="13">
        <f>[68]Model!$K$6</f>
        <v>201.07278782942242</v>
      </c>
      <c r="D8" s="4">
        <f>[68]Model!$K$7</f>
        <v>4.1935888845592517E-2</v>
      </c>
      <c r="E8" s="4">
        <f>[68]Model!$E$11</f>
        <v>6.851594065120703E-2</v>
      </c>
      <c r="F8" s="4">
        <f>[68]Model!$F$11</f>
        <v>-0.13908042324679859</v>
      </c>
      <c r="G8" s="4">
        <f>[68]Model!$K$11</f>
        <v>1.0553582588400823E-2</v>
      </c>
      <c r="H8" s="4">
        <f>[68]Model!$E$13</f>
        <v>0.12062801181408367</v>
      </c>
      <c r="I8" s="4">
        <f>[68]Model!$F$13</f>
        <v>-0.1374670550700513</v>
      </c>
      <c r="J8" s="4">
        <f>[68]Model!$K$13</f>
        <v>6.2008952853246702E-2</v>
      </c>
      <c r="K8" s="4">
        <f>[68]Model!$E$15</f>
        <v>3.9602849591775291E-2</v>
      </c>
      <c r="L8" s="4">
        <f>[68]Model!$F$15</f>
        <v>-0.18402125290430571</v>
      </c>
      <c r="M8" s="4">
        <f>[68]Model!$K$15</f>
        <v>5.8314236639788318E-2</v>
      </c>
      <c r="N8" s="4">
        <f>SUM(D8,G8,M8,J8,Q8,R8,S8,T8,U8)/9</f>
        <v>0.14823691749831619</v>
      </c>
      <c r="O8" s="27">
        <f>[68]Model!$A$6</f>
        <v>5.2589941779729825</v>
      </c>
      <c r="P8" s="27">
        <f>[68]Model!$A$7</f>
        <v>22.91527633612094</v>
      </c>
      <c r="Q8" s="24">
        <f>[68]Model!$C$7</f>
        <v>3.7946027126771198E-2</v>
      </c>
      <c r="R8" s="4">
        <f>[68]Model!$C$3</f>
        <v>0.59079999999999999</v>
      </c>
      <c r="S8" s="4">
        <f>[68]Model!$C$5</f>
        <v>0.20949999999999999</v>
      </c>
      <c r="T8" s="4">
        <f>[68]Model!$C$6</f>
        <v>0.24415486944920278</v>
      </c>
      <c r="U8" s="4">
        <f>[68]Model!$E$7</f>
        <v>7.8918699981843324E-2</v>
      </c>
      <c r="V8" s="28">
        <f>[68]Model!$G$7</f>
        <v>0.38425102466939914</v>
      </c>
      <c r="W8" s="4">
        <f>[68]Model!$G$3</f>
        <v>9.4934986773774765E-3</v>
      </c>
      <c r="X8" s="5">
        <f>[68]Model!$A$3</f>
        <v>142487188258</v>
      </c>
      <c r="Y8" s="10" t="str" cm="1">
        <f t="array" ref="Y8">_FV(A8,"Industry")</f>
        <v>Healthcare Equipment &amp; Supplies</v>
      </c>
      <c r="Z8" s="17" cm="1">
        <f t="array" ref="Z8">_FV(A8,"Year incorporated",TRUE)</f>
        <v>1986</v>
      </c>
      <c r="AA8" s="8" t="str" cm="1">
        <f t="array" ref="AA8">_FV(A8,"Description")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row>
    <row r="9" spans="1:31" ht="50" customHeight="1">
      <c r="A9" s="2"/>
      <c r="B9" s="13"/>
      <c r="C9" s="13"/>
      <c r="D9" s="4"/>
      <c r="E9" s="4"/>
      <c r="F9" s="4"/>
      <c r="G9" s="4"/>
      <c r="H9" s="4"/>
      <c r="I9" s="4"/>
      <c r="J9" s="4"/>
      <c r="K9" s="4"/>
      <c r="L9" s="4"/>
      <c r="M9" s="4"/>
      <c r="N9" s="4"/>
      <c r="O9" s="27"/>
      <c r="P9" s="27"/>
      <c r="Q9" s="24"/>
      <c r="R9" s="4"/>
      <c r="S9" s="4"/>
      <c r="T9" s="4"/>
      <c r="U9" s="4"/>
      <c r="V9" s="28"/>
      <c r="W9" s="4"/>
      <c r="X9" s="5"/>
      <c r="Y9" s="10"/>
      <c r="Z9" s="17"/>
      <c r="AA9" s="8"/>
    </row>
    <row r="10" spans="1:31" ht="50" customHeight="1">
      <c r="A10" s="2"/>
      <c r="B10" s="13"/>
      <c r="C10" s="13"/>
      <c r="D10" s="4"/>
      <c r="E10" s="4"/>
      <c r="F10" s="4"/>
      <c r="G10" s="4"/>
      <c r="H10" s="4"/>
      <c r="I10" s="4"/>
      <c r="J10" s="4"/>
      <c r="K10" s="4"/>
      <c r="L10" s="4"/>
      <c r="M10" s="4"/>
      <c r="N10" s="4"/>
      <c r="O10" s="27"/>
      <c r="P10" s="27"/>
      <c r="Q10" s="24"/>
      <c r="R10" s="4"/>
      <c r="S10" s="4"/>
      <c r="T10" s="4"/>
      <c r="U10" s="4"/>
      <c r="V10" s="28"/>
      <c r="W10" s="4"/>
      <c r="X10" s="5"/>
      <c r="Y10" s="10"/>
      <c r="Z10" s="17"/>
      <c r="AA10" s="8"/>
    </row>
    <row r="11" spans="1:31" ht="50" customHeight="1">
      <c r="A11" s="2"/>
      <c r="B11" s="13"/>
      <c r="C11" s="13"/>
      <c r="D11" s="4"/>
      <c r="E11" s="4"/>
      <c r="F11" s="4"/>
      <c r="G11" s="4"/>
      <c r="H11" s="4"/>
      <c r="I11" s="4"/>
      <c r="J11" s="4"/>
      <c r="K11" s="4"/>
      <c r="L11" s="4"/>
      <c r="M11" s="4"/>
      <c r="N11" s="4"/>
      <c r="O11" s="27"/>
      <c r="P11" s="27"/>
      <c r="Q11" s="24"/>
      <c r="R11" s="4"/>
      <c r="S11" s="4"/>
      <c r="T11" s="4"/>
      <c r="U11" s="4"/>
      <c r="V11" s="28"/>
      <c r="W11" s="4"/>
      <c r="X11" s="5"/>
      <c r="Y11" s="10"/>
      <c r="Z11" s="17"/>
      <c r="AA11" s="8"/>
    </row>
    <row r="12" spans="1:31" ht="50" customHeight="1">
      <c r="A12" s="2"/>
      <c r="B12" s="13"/>
      <c r="C12" s="13"/>
      <c r="D12" s="4"/>
      <c r="E12" s="4"/>
      <c r="F12" s="4"/>
      <c r="G12" s="4"/>
      <c r="H12" s="4"/>
      <c r="I12" s="4"/>
      <c r="J12" s="4"/>
      <c r="K12" s="4"/>
      <c r="L12" s="4"/>
      <c r="M12" s="4"/>
      <c r="N12" s="4"/>
      <c r="O12" s="27"/>
      <c r="P12" s="27"/>
      <c r="Q12" s="24"/>
      <c r="R12" s="4"/>
      <c r="S12" s="4"/>
      <c r="T12" s="4"/>
      <c r="U12" s="4"/>
      <c r="V12" s="28"/>
      <c r="W12" s="4"/>
      <c r="X12" s="5"/>
      <c r="Y12" s="10"/>
      <c r="Z12" s="17"/>
      <c r="AA12" s="8"/>
    </row>
    <row r="13" spans="1:31" ht="50" customHeight="1">
      <c r="A13" s="2"/>
      <c r="B13" s="13"/>
      <c r="C13" s="13"/>
      <c r="D13" s="4"/>
      <c r="E13" s="4"/>
      <c r="F13" s="4"/>
      <c r="G13" s="4"/>
      <c r="H13" s="4"/>
      <c r="I13" s="4"/>
      <c r="J13" s="4"/>
      <c r="K13" s="4"/>
      <c r="L13" s="4"/>
      <c r="M13" s="4"/>
      <c r="N13" s="4"/>
      <c r="O13" s="27"/>
      <c r="P13" s="27"/>
      <c r="Q13" s="24"/>
      <c r="R13" s="4"/>
      <c r="S13" s="4"/>
      <c r="T13" s="4"/>
      <c r="U13" s="4"/>
      <c r="V13" s="28"/>
      <c r="W13" s="4"/>
      <c r="X13" s="5"/>
      <c r="Y13" s="10"/>
      <c r="Z13" s="17"/>
      <c r="AA13" s="8"/>
    </row>
    <row r="14" spans="1:31" ht="50" customHeight="1">
      <c r="A14" s="2"/>
      <c r="B14" s="13"/>
      <c r="C14" s="13"/>
      <c r="D14" s="4"/>
      <c r="E14" s="4"/>
      <c r="F14" s="4"/>
      <c r="G14" s="4"/>
      <c r="H14" s="4"/>
      <c r="I14" s="4"/>
      <c r="J14" s="4"/>
      <c r="K14" s="4"/>
      <c r="L14" s="4"/>
      <c r="M14" s="4"/>
      <c r="N14" s="4"/>
      <c r="O14" s="27"/>
      <c r="P14" s="27"/>
      <c r="Q14" s="24"/>
      <c r="R14" s="4"/>
      <c r="S14" s="4"/>
      <c r="T14" s="4"/>
      <c r="U14" s="4"/>
      <c r="V14" s="28"/>
      <c r="W14" s="4"/>
      <c r="X14" s="5"/>
      <c r="Y14" s="10"/>
      <c r="Z14" s="17"/>
      <c r="AA14" s="8"/>
    </row>
    <row r="15" spans="1:31" ht="50" customHeight="1">
      <c r="A15" s="2"/>
      <c r="B15" s="13"/>
      <c r="C15" s="13"/>
      <c r="D15" s="4"/>
      <c r="E15" s="4"/>
      <c r="F15" s="4"/>
      <c r="G15" s="4"/>
      <c r="H15" s="4"/>
      <c r="I15" s="4"/>
      <c r="J15" s="4"/>
      <c r="K15" s="4"/>
      <c r="L15" s="4"/>
      <c r="M15" s="4"/>
      <c r="N15" s="4"/>
      <c r="O15" s="27"/>
      <c r="P15" s="27"/>
      <c r="Q15" s="24"/>
      <c r="R15" s="4"/>
      <c r="S15" s="4"/>
      <c r="T15" s="4"/>
      <c r="U15" s="4"/>
      <c r="V15" s="28"/>
      <c r="W15" s="4"/>
      <c r="X15" s="5"/>
      <c r="Y15" s="10"/>
      <c r="Z15" s="17"/>
      <c r="AA15" s="8"/>
    </row>
    <row r="16" spans="1:31" ht="50" customHeight="1">
      <c r="A16" s="2"/>
      <c r="B16" s="13"/>
      <c r="C16" s="13"/>
      <c r="D16" s="4"/>
      <c r="E16" s="4"/>
      <c r="F16" s="4"/>
      <c r="G16" s="4"/>
      <c r="H16" s="4"/>
      <c r="I16" s="4"/>
      <c r="J16" s="4"/>
      <c r="K16" s="4"/>
      <c r="L16" s="4"/>
      <c r="M16" s="4"/>
      <c r="N16" s="4"/>
      <c r="O16" s="27"/>
      <c r="P16" s="27"/>
      <c r="Q16" s="24"/>
      <c r="R16" s="4"/>
      <c r="S16" s="4"/>
      <c r="T16" s="4"/>
      <c r="U16" s="4"/>
      <c r="V16" s="28"/>
      <c r="W16" s="4"/>
      <c r="X16" s="5"/>
      <c r="Y16" s="10"/>
      <c r="Z16" s="17"/>
      <c r="AA16" s="8"/>
    </row>
    <row r="17" spans="1:27" ht="50" customHeight="1">
      <c r="A17" s="2"/>
      <c r="B17" s="13"/>
      <c r="C17" s="13"/>
      <c r="D17" s="4"/>
      <c r="E17" s="4"/>
      <c r="F17" s="4"/>
      <c r="G17" s="4"/>
      <c r="H17" s="4"/>
      <c r="I17" s="4"/>
      <c r="J17" s="4"/>
      <c r="K17" s="4"/>
      <c r="L17" s="4"/>
      <c r="M17" s="4"/>
      <c r="N17" s="4"/>
      <c r="O17" s="27"/>
      <c r="P17" s="27"/>
      <c r="Q17" s="24"/>
      <c r="R17" s="4"/>
      <c r="S17" s="4"/>
      <c r="T17" s="4"/>
      <c r="U17" s="4"/>
      <c r="V17" s="28"/>
      <c r="W17" s="4"/>
      <c r="X17" s="5"/>
      <c r="Y17" s="10"/>
      <c r="Z17" s="17"/>
      <c r="AA17" s="8"/>
    </row>
    <row r="18" spans="1:27" ht="50" customHeight="1">
      <c r="A18" s="2"/>
      <c r="B18" s="13"/>
      <c r="C18" s="13"/>
      <c r="D18" s="4"/>
      <c r="E18" s="4"/>
      <c r="F18" s="4"/>
      <c r="G18" s="4"/>
      <c r="H18" s="4"/>
      <c r="I18" s="4"/>
      <c r="J18" s="4"/>
      <c r="K18" s="4"/>
      <c r="L18" s="4"/>
      <c r="M18" s="4"/>
      <c r="N18" s="4"/>
      <c r="O18" s="27"/>
      <c r="P18" s="27"/>
      <c r="Q18" s="24"/>
      <c r="R18" s="4"/>
      <c r="S18" s="4"/>
      <c r="T18" s="4"/>
      <c r="U18" s="4"/>
      <c r="V18" s="28"/>
      <c r="W18" s="4"/>
      <c r="X18" s="5"/>
      <c r="Y18" s="10"/>
      <c r="Z18" s="17"/>
      <c r="AA18" s="8"/>
    </row>
    <row r="19" spans="1:27" ht="50" customHeight="1">
      <c r="A19" s="2"/>
      <c r="B19" s="13"/>
      <c r="C19" s="13"/>
      <c r="D19" s="4"/>
      <c r="E19" s="4"/>
      <c r="F19" s="4"/>
      <c r="G19" s="4"/>
      <c r="H19" s="4"/>
      <c r="I19" s="4"/>
      <c r="J19" s="4"/>
      <c r="K19" s="4"/>
      <c r="L19" s="4"/>
      <c r="M19" s="4"/>
      <c r="N19" s="4"/>
      <c r="O19" s="27"/>
      <c r="P19" s="27"/>
      <c r="Q19" s="24"/>
      <c r="R19" s="4"/>
      <c r="S19" s="4"/>
      <c r="T19" s="4"/>
      <c r="U19" s="4"/>
      <c r="V19" s="28"/>
      <c r="W19" s="4"/>
      <c r="X19" s="5"/>
      <c r="Y19" s="10"/>
      <c r="Z19" s="17"/>
      <c r="AA19" s="8"/>
    </row>
    <row r="20" spans="1:27" ht="50" customHeight="1">
      <c r="A20" s="2"/>
      <c r="B20" s="13"/>
      <c r="C20" s="13"/>
      <c r="D20" s="4"/>
      <c r="E20" s="4"/>
      <c r="F20" s="4"/>
      <c r="G20" s="4"/>
      <c r="H20" s="4"/>
      <c r="I20" s="4"/>
      <c r="J20" s="4"/>
      <c r="K20" s="4"/>
      <c r="L20" s="4"/>
      <c r="M20" s="4"/>
      <c r="N20" s="4"/>
      <c r="O20" s="27"/>
      <c r="P20" s="27"/>
      <c r="Q20" s="24"/>
      <c r="R20" s="4"/>
      <c r="S20" s="4"/>
      <c r="T20" s="4"/>
      <c r="U20" s="4"/>
      <c r="V20" s="28"/>
      <c r="W20" s="4"/>
      <c r="X20" s="5"/>
      <c r="Y20" s="10"/>
      <c r="Z20" s="17"/>
      <c r="AA20" s="8"/>
    </row>
    <row r="21" spans="1:27" ht="50" customHeight="1">
      <c r="A21" s="2"/>
      <c r="B21" s="13"/>
      <c r="C21" s="13"/>
      <c r="D21" s="4"/>
      <c r="E21" s="4"/>
      <c r="F21" s="4"/>
      <c r="G21" s="4"/>
      <c r="H21" s="4"/>
      <c r="I21" s="4"/>
      <c r="J21" s="4"/>
      <c r="K21" s="4"/>
      <c r="L21" s="4"/>
      <c r="M21" s="4"/>
      <c r="N21" s="4"/>
      <c r="O21" s="27"/>
      <c r="P21" s="27"/>
      <c r="Q21" s="24"/>
      <c r="R21" s="4"/>
      <c r="S21" s="4"/>
      <c r="T21" s="4"/>
      <c r="U21" s="4"/>
      <c r="V21" s="28"/>
      <c r="W21" s="4"/>
      <c r="X21" s="5"/>
      <c r="Y21" s="10"/>
      <c r="Z21" s="17"/>
      <c r="AA21" s="8"/>
    </row>
    <row r="22" spans="1:27" ht="50" customHeight="1">
      <c r="A22" s="2"/>
      <c r="B22" s="13"/>
      <c r="C22" s="13"/>
      <c r="D22" s="4"/>
      <c r="E22" s="4"/>
      <c r="F22" s="4"/>
      <c r="G22" s="4"/>
      <c r="H22" s="4"/>
      <c r="I22" s="4"/>
      <c r="J22" s="4"/>
      <c r="K22" s="4"/>
      <c r="L22" s="4"/>
      <c r="M22" s="4"/>
      <c r="N22" s="4"/>
      <c r="O22" s="27"/>
      <c r="P22" s="27"/>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7"/>
      <c r="P23" s="27"/>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7"/>
      <c r="P24" s="27"/>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7"/>
      <c r="P25" s="27"/>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7"/>
      <c r="P26" s="27"/>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7"/>
      <c r="P27" s="27"/>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7"/>
      <c r="P28" s="27"/>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7"/>
      <c r="P29" s="27"/>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7"/>
      <c r="P30" s="27"/>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7"/>
      <c r="P31" s="27"/>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7"/>
      <c r="P32" s="27"/>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7"/>
      <c r="P33" s="27"/>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7"/>
      <c r="P34" s="27"/>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8">
      <sortCondition descending="1" ref="N1:N8"/>
    </sortState>
  </autoFilter>
  <conditionalFormatting sqref="D2">
    <cfRule type="colorScale" priority="222">
      <colorScale>
        <cfvo type="min"/>
        <cfvo type="percentile" val="50"/>
        <cfvo type="max"/>
        <color rgb="FFF8696B"/>
        <color rgb="FFFCFCFF"/>
        <color rgb="FF63BE7B"/>
      </colorScale>
    </cfRule>
    <cfRule type="colorScale" priority="247">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63BE7B"/>
      </colorScale>
    </cfRule>
  </conditionalFormatting>
  <conditionalFormatting sqref="D3">
    <cfRule type="colorScale" priority="57">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81">
      <colorScale>
        <cfvo type="min"/>
        <cfvo type="percentile" val="50"/>
        <cfvo type="max"/>
        <color rgb="FFF8696B"/>
        <color rgb="FFFCFCFF"/>
        <color rgb="FF63BE7B"/>
      </colorScale>
    </cfRule>
    <cfRule type="colorScale" priority="83">
      <colorScale>
        <cfvo type="min"/>
        <cfvo type="percentile" val="50"/>
        <cfvo type="max"/>
        <color rgb="FFF8696B"/>
        <color rgb="FFFCFCFF"/>
        <color rgb="FF63BE7B"/>
      </colorScale>
    </cfRule>
    <cfRule type="colorScale" priority="90">
      <colorScale>
        <cfvo type="min"/>
        <cfvo type="percentile" val="50"/>
        <cfvo type="max"/>
        <color rgb="FFF8696B"/>
        <color rgb="FFFCFCFF"/>
        <color rgb="FF63BE7B"/>
      </colorScale>
    </cfRule>
  </conditionalFormatting>
  <conditionalFormatting sqref="D4:D7">
    <cfRule type="colorScale" priority="638">
      <colorScale>
        <cfvo type="min"/>
        <cfvo type="percentile" val="50"/>
        <cfvo type="max"/>
        <color rgb="FFF8696B"/>
        <color rgb="FFFCFCFF"/>
        <color rgb="FF63BE7B"/>
      </colorScale>
    </cfRule>
  </conditionalFormatting>
  <conditionalFormatting sqref="D4:D34">
    <cfRule type="colorScale" priority="633">
      <colorScale>
        <cfvo type="min"/>
        <cfvo type="percentile" val="50"/>
        <cfvo type="max"/>
        <color rgb="FFF8696B"/>
        <color rgb="FFFCFCFF"/>
        <color rgb="FF63BE7B"/>
      </colorScale>
    </cfRule>
  </conditionalFormatting>
  <conditionalFormatting sqref="D8:D34">
    <cfRule type="colorScale" priority="511">
      <colorScale>
        <cfvo type="min"/>
        <cfvo type="percentile" val="50"/>
        <cfvo type="max"/>
        <color rgb="FFF8696B"/>
        <color rgb="FFFCFCFF"/>
        <color rgb="FF63BE7B"/>
      </colorScale>
    </cfRule>
  </conditionalFormatting>
  <conditionalFormatting sqref="E2">
    <cfRule type="colorScale" priority="254">
      <colorScale>
        <cfvo type="min"/>
        <cfvo type="max"/>
        <color rgb="FFFCFCFF"/>
        <color rgb="FF63BE7B"/>
      </colorScale>
    </cfRule>
    <cfRule type="colorScale" priority="255">
      <colorScale>
        <cfvo type="min"/>
        <cfvo type="max"/>
        <color rgb="FFFCFCFF"/>
        <color rgb="FF63BE7B"/>
      </colorScale>
    </cfRule>
    <cfRule type="colorScale" priority="275">
      <colorScale>
        <cfvo type="min"/>
        <cfvo type="max"/>
        <color rgb="FFFCFCFF"/>
        <color rgb="FF63BE7B"/>
      </colorScale>
    </cfRule>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fRule type="colorScale" priority="350">
      <colorScale>
        <cfvo type="min"/>
        <cfvo type="percentile" val="50"/>
        <cfvo type="max"/>
        <color rgb="FFF8696B"/>
        <color rgb="FFFCFCFF"/>
        <color rgb="FF63BE7B"/>
      </colorScale>
    </cfRule>
  </conditionalFormatting>
  <conditionalFormatting sqref="E3">
    <cfRule type="colorScale" priority="56">
      <colorScale>
        <cfvo type="min"/>
        <cfvo type="max"/>
        <color rgb="FFFCFCFF"/>
        <color rgb="FF63BE7B"/>
      </colorScale>
    </cfRule>
    <cfRule type="colorScale" priority="61">
      <colorScale>
        <cfvo type="min"/>
        <cfvo type="max"/>
        <color rgb="FFFCFCFF"/>
        <color rgb="FF63BE7B"/>
      </colorScale>
    </cfRule>
    <cfRule type="colorScale" priority="62">
      <colorScale>
        <cfvo type="min"/>
        <cfvo type="max"/>
        <color rgb="FFFCFCFF"/>
        <color rgb="FF63BE7B"/>
      </colorScale>
    </cfRule>
    <cfRule type="colorScale" priority="91">
      <colorScale>
        <cfvo type="min"/>
        <cfvo type="max"/>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max"/>
        <color rgb="FFFCFCFF"/>
        <color rgb="FF63BE7B"/>
      </colorScale>
    </cfRule>
    <cfRule type="colorScale" priority="94">
      <colorScale>
        <cfvo type="min"/>
        <cfvo type="percentile" val="50"/>
        <cfvo type="max"/>
        <color rgb="FFF8696B"/>
        <color rgb="FFFCFCFF"/>
        <color rgb="FF63BE7B"/>
      </colorScale>
    </cfRule>
    <cfRule type="colorScale" priority="95">
      <colorScale>
        <cfvo type="min"/>
        <cfvo type="max"/>
        <color rgb="FFFCFCFF"/>
        <color rgb="FF63BE7B"/>
      </colorScale>
    </cfRule>
  </conditionalFormatting>
  <conditionalFormatting sqref="E4">
    <cfRule type="colorScale" priority="579">
      <colorScale>
        <cfvo type="min"/>
        <cfvo type="max"/>
        <color rgb="FFFCFCFF"/>
        <color rgb="FF63BE7B"/>
      </colorScale>
    </cfRule>
  </conditionalFormatting>
  <conditionalFormatting sqref="E4:E7">
    <cfRule type="colorScale" priority="504">
      <colorScale>
        <cfvo type="min"/>
        <cfvo type="max"/>
        <color rgb="FFFCFCFF"/>
        <color rgb="FF63BE7B"/>
      </colorScale>
    </cfRule>
  </conditionalFormatting>
  <conditionalFormatting sqref="E4:E34">
    <cfRule type="colorScale" priority="662">
      <colorScale>
        <cfvo type="min"/>
        <cfvo type="percentile" val="50"/>
        <cfvo type="max"/>
        <color rgb="FFF8696B"/>
        <color rgb="FFFCFCFF"/>
        <color rgb="FF63BE7B"/>
      </colorScale>
    </cfRule>
    <cfRule type="colorScale" priority="663">
      <colorScale>
        <cfvo type="min"/>
        <cfvo type="max"/>
        <color rgb="FFFCFCFF"/>
        <color rgb="FF63BE7B"/>
      </colorScale>
    </cfRule>
    <cfRule type="colorScale" priority="664">
      <colorScale>
        <cfvo type="min"/>
        <cfvo type="percentile" val="50"/>
        <cfvo type="max"/>
        <color rgb="FFF8696B"/>
        <color rgb="FFFCFCFF"/>
        <color rgb="FF63BE7B"/>
      </colorScale>
    </cfRule>
  </conditionalFormatting>
  <conditionalFormatting sqref="E5:E7">
    <cfRule type="colorScale" priority="604">
      <colorScale>
        <cfvo type="min"/>
        <cfvo type="max"/>
        <color rgb="FFFCFCFF"/>
        <color rgb="FF63BE7B"/>
      </colorScale>
    </cfRule>
  </conditionalFormatting>
  <conditionalFormatting sqref="E8:E34">
    <cfRule type="colorScale" priority="512">
      <colorScale>
        <cfvo type="min"/>
        <cfvo type="max"/>
        <color rgb="FFFCFCFF"/>
        <color rgb="FF63BE7B"/>
      </colorScale>
    </cfRule>
    <cfRule type="colorScale" priority="513">
      <colorScale>
        <cfvo type="min"/>
        <cfvo type="max"/>
        <color rgb="FFFCFCFF"/>
        <color rgb="FF63BE7B"/>
      </colorScale>
    </cfRule>
    <cfRule type="colorScale" priority="514">
      <colorScale>
        <cfvo type="min"/>
        <cfvo type="max"/>
        <color rgb="FFFCFCFF"/>
        <color rgb="FF63BE7B"/>
      </colorScale>
    </cfRule>
  </conditionalFormatting>
  <conditionalFormatting sqref="E4:M4">
    <cfRule type="colorScale" priority="489">
      <colorScale>
        <cfvo type="min"/>
        <cfvo type="max"/>
        <color rgb="FFFCFCFF"/>
        <color rgb="FF63BE7B"/>
      </colorScale>
    </cfRule>
    <cfRule type="colorScale" priority="490">
      <colorScale>
        <cfvo type="min"/>
        <cfvo type="max"/>
        <color rgb="FFFFEF9C"/>
        <color rgb="FF63BE7B"/>
      </colorScale>
    </cfRule>
    <cfRule type="colorScale" priority="491">
      <colorScale>
        <cfvo type="min"/>
        <cfvo type="max"/>
        <color rgb="FFFCFCFF"/>
        <color rgb="FF63BE7B"/>
      </colorScale>
    </cfRule>
    <cfRule type="colorScale" priority="492">
      <colorScale>
        <cfvo type="min"/>
        <cfvo type="percentile" val="50"/>
        <cfvo type="max"/>
        <color rgb="FFF8696B"/>
        <color rgb="FFFFEB84"/>
        <color rgb="FF63BE7B"/>
      </colorScale>
    </cfRule>
  </conditionalFormatting>
  <conditionalFormatting sqref="E5:M5">
    <cfRule type="colorScale" priority="493">
      <colorScale>
        <cfvo type="min"/>
        <cfvo type="max"/>
        <color rgb="FFFCFCFF"/>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FEB84"/>
        <color rgb="FF63BE7B"/>
      </colorScale>
    </cfRule>
    <cfRule type="colorScale" priority="496">
      <colorScale>
        <cfvo type="min"/>
        <cfvo type="max"/>
        <color rgb="FFFFEF9C"/>
        <color rgb="FF63BE7B"/>
      </colorScale>
    </cfRule>
  </conditionalFormatting>
  <conditionalFormatting sqref="E6:M6">
    <cfRule type="colorScale" priority="497">
      <colorScale>
        <cfvo type="min"/>
        <cfvo type="max"/>
        <color rgb="FFFCFCFF"/>
        <color rgb="FF63BE7B"/>
      </colorScale>
    </cfRule>
    <cfRule type="colorScale" priority="498">
      <colorScale>
        <cfvo type="min"/>
        <cfvo type="max"/>
        <color rgb="FFFCFCFF"/>
        <color rgb="FF63BE7B"/>
      </colorScale>
    </cfRule>
    <cfRule type="colorScale" priority="499">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E7:M7">
    <cfRule type="colorScale" priority="16">
      <colorScale>
        <cfvo type="min"/>
        <cfvo type="max"/>
        <color rgb="FFFCFCFF"/>
        <color rgb="FF63BE7B"/>
      </colorScale>
    </cfRule>
    <cfRule type="colorScale" priority="17">
      <colorScale>
        <cfvo type="min"/>
        <cfvo type="max"/>
        <color rgb="FFFCFCFF"/>
        <color rgb="FF63BE7B"/>
      </colorScale>
    </cfRule>
    <cfRule type="colorScale" priority="18">
      <colorScale>
        <cfvo type="min"/>
        <cfvo type="percentile" val="50"/>
        <cfvo type="max"/>
        <color rgb="FFF8696B"/>
        <color rgb="FFFFEB84"/>
        <color rgb="FF63BE7B"/>
      </colorScale>
    </cfRule>
    <cfRule type="colorScale" priority="19">
      <colorScale>
        <cfvo type="min"/>
        <cfvo type="max"/>
        <color rgb="FFFFEF9C"/>
        <color rgb="FF63BE7B"/>
      </colorScale>
    </cfRule>
  </conditionalFormatting>
  <conditionalFormatting sqref="E2:N2">
    <cfRule type="colorScale" priority="318">
      <colorScale>
        <cfvo type="min"/>
        <cfvo type="max"/>
        <color rgb="FFFCFCFF"/>
        <color rgb="FF63BE7B"/>
      </colorScale>
    </cfRule>
    <cfRule type="colorScale" priority="319">
      <colorScale>
        <cfvo type="min"/>
        <cfvo type="max"/>
        <color rgb="FFFCFCFF"/>
        <color rgb="FF63BE7B"/>
      </colorScale>
    </cfRule>
    <cfRule type="colorScale" priority="320">
      <colorScale>
        <cfvo type="min"/>
        <cfvo type="percentile" val="50"/>
        <cfvo type="max"/>
        <color rgb="FFF8696B"/>
        <color rgb="FFFFEB84"/>
        <color rgb="FF63BE7B"/>
      </colorScale>
    </cfRule>
    <cfRule type="colorScale" priority="321">
      <colorScale>
        <cfvo type="min"/>
        <cfvo type="max"/>
        <color rgb="FFFFEF9C"/>
        <color rgb="FF63BE7B"/>
      </colorScale>
    </cfRule>
  </conditionalFormatting>
  <conditionalFormatting sqref="E3:N3 N4:N8">
    <cfRule type="colorScale" priority="96">
      <colorScale>
        <cfvo type="min"/>
        <cfvo type="max"/>
        <color rgb="FFFCFCFF"/>
        <color rgb="FF63BE7B"/>
      </colorScale>
    </cfRule>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fRule type="colorScale" priority="99">
      <colorScale>
        <cfvo type="min"/>
        <cfvo type="max"/>
        <color rgb="FFFFEF9C"/>
        <color rgb="FF63BE7B"/>
      </colorScale>
    </cfRule>
  </conditionalFormatting>
  <conditionalFormatting sqref="E9:N34 E8:M8">
    <cfRule type="colorScale" priority="426">
      <colorScale>
        <cfvo type="min"/>
        <cfvo type="max"/>
        <color rgb="FFFCFCFF"/>
        <color rgb="FF63BE7B"/>
      </colorScale>
    </cfRule>
    <cfRule type="colorScale" priority="427">
      <colorScale>
        <cfvo type="min"/>
        <cfvo type="max"/>
        <color rgb="FFFCFCFF"/>
        <color rgb="FF63BE7B"/>
      </colorScale>
    </cfRule>
    <cfRule type="colorScale" priority="428">
      <colorScale>
        <cfvo type="min"/>
        <cfvo type="percentile" val="50"/>
        <cfvo type="max"/>
        <color rgb="FFF8696B"/>
        <color rgb="FFFFEB84"/>
        <color rgb="FF63BE7B"/>
      </colorScale>
    </cfRule>
    <cfRule type="colorScale" priority="429">
      <colorScale>
        <cfvo type="min"/>
        <cfvo type="max"/>
        <color rgb="FFFFEF9C"/>
        <color rgb="FF63BE7B"/>
      </colorScale>
    </cfRule>
  </conditionalFormatting>
  <conditionalFormatting sqref="F2">
    <cfRule type="colorScale" priority="221">
      <colorScale>
        <cfvo type="min"/>
        <cfvo type="max"/>
        <color rgb="FFFCFCFF"/>
        <color rgb="FF63BE7B"/>
      </colorScale>
    </cfRule>
    <cfRule type="colorScale" priority="256">
      <colorScale>
        <cfvo type="min"/>
        <cfvo type="max"/>
        <color rgb="FFFCFCFF"/>
        <color rgb="FF63BE7B"/>
      </colorScale>
    </cfRule>
    <cfRule type="colorScale" priority="257">
      <colorScale>
        <cfvo type="min"/>
        <cfvo type="max"/>
        <color rgb="FFFCFCFF"/>
        <color rgb="FF63BE7B"/>
      </colorScale>
    </cfRule>
    <cfRule type="colorScale" priority="276">
      <colorScale>
        <cfvo type="min"/>
        <cfvo type="max"/>
        <color rgb="FFFCFCFF"/>
        <color rgb="FF63BE7B"/>
      </colorScale>
    </cfRule>
    <cfRule type="colorScale" priority="315">
      <colorScale>
        <cfvo type="min"/>
        <cfvo type="max"/>
        <color rgb="FFFCFCFF"/>
        <color rgb="FF63BE7B"/>
      </colorScale>
    </cfRule>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fRule type="colorScale" priority="351">
      <colorScale>
        <cfvo type="min"/>
        <cfvo type="percentile" val="50"/>
        <cfvo type="max"/>
        <color rgb="FFF8696B"/>
        <color rgb="FFFCFCFF"/>
        <color rgb="FF63BE7B"/>
      </colorScale>
    </cfRule>
  </conditionalFormatting>
  <conditionalFormatting sqref="F3">
    <cfRule type="colorScale" priority="55">
      <colorScale>
        <cfvo type="min"/>
        <cfvo type="max"/>
        <color rgb="FFFCFCFF"/>
        <color rgb="FF63BE7B"/>
      </colorScale>
    </cfRule>
    <cfRule type="colorScale" priority="63">
      <colorScale>
        <cfvo type="min"/>
        <cfvo type="max"/>
        <color rgb="FFFCFCFF"/>
        <color rgb="FF63BE7B"/>
      </colorScale>
    </cfRule>
    <cfRule type="colorScale" priority="64">
      <colorScale>
        <cfvo type="min"/>
        <cfvo type="max"/>
        <color rgb="FFFCFCFF"/>
        <color rgb="FF63BE7B"/>
      </colorScale>
    </cfRule>
    <cfRule type="colorScale" priority="84">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max"/>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onditionalFormatting>
  <conditionalFormatting sqref="F4">
    <cfRule type="colorScale" priority="580">
      <colorScale>
        <cfvo type="min"/>
        <cfvo type="max"/>
        <color rgb="FFFCFCFF"/>
        <color rgb="FF63BE7B"/>
      </colorScale>
    </cfRule>
  </conditionalFormatting>
  <conditionalFormatting sqref="F4:F7">
    <cfRule type="colorScale" priority="505">
      <colorScale>
        <cfvo type="min"/>
        <cfvo type="max"/>
        <color rgb="FFFCFCFF"/>
        <color rgb="FF63BE7B"/>
      </colorScale>
    </cfRule>
  </conditionalFormatting>
  <conditionalFormatting sqref="F4:F34">
    <cfRule type="colorScale" priority="634">
      <colorScale>
        <cfvo type="min"/>
        <cfvo type="max"/>
        <color rgb="FFFCFCFF"/>
        <color rgb="FF63BE7B"/>
      </colorScale>
    </cfRule>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fRule type="colorScale" priority="671">
      <colorScale>
        <cfvo type="min"/>
        <cfvo type="percentile" val="50"/>
        <cfvo type="max"/>
        <color rgb="FFF8696B"/>
        <color rgb="FFFCFCFF"/>
        <color rgb="FF63BE7B"/>
      </colorScale>
    </cfRule>
  </conditionalFormatting>
  <conditionalFormatting sqref="F5:F7">
    <cfRule type="colorScale" priority="605">
      <colorScale>
        <cfvo type="min"/>
        <cfvo type="max"/>
        <color rgb="FFFCFCFF"/>
        <color rgb="FF63BE7B"/>
      </colorScale>
    </cfRule>
  </conditionalFormatting>
  <conditionalFormatting sqref="F8:F34">
    <cfRule type="colorScale" priority="519">
      <colorScale>
        <cfvo type="min"/>
        <cfvo type="max"/>
        <color rgb="FFFCFCFF"/>
        <color rgb="FF63BE7B"/>
      </colorScale>
    </cfRule>
    <cfRule type="colorScale" priority="520">
      <colorScale>
        <cfvo type="min"/>
        <cfvo type="max"/>
        <color rgb="FFFCFCFF"/>
        <color rgb="FF63BE7B"/>
      </colorScale>
    </cfRule>
    <cfRule type="colorScale" priority="521">
      <colorScale>
        <cfvo type="min"/>
        <cfvo type="max"/>
        <color rgb="FFFCFCFF"/>
        <color rgb="FF63BE7B"/>
      </colorScale>
    </cfRule>
  </conditionalFormatting>
  <conditionalFormatting sqref="F35">
    <cfRule type="colorScale" priority="457">
      <colorScale>
        <cfvo type="min"/>
        <cfvo type="max"/>
        <color rgb="FFFCFCFF"/>
        <color rgb="FF63BE7B"/>
      </colorScale>
    </cfRule>
    <cfRule type="colorScale" priority="458">
      <colorScale>
        <cfvo type="min"/>
        <cfvo type="max"/>
        <color rgb="FFFCFCFF"/>
        <color rgb="FF63BE7B"/>
      </colorScale>
    </cfRule>
    <cfRule type="colorScale" priority="459">
      <colorScale>
        <cfvo type="min"/>
        <cfvo type="percentile" val="50"/>
        <cfvo type="max"/>
        <color rgb="FFF8696B"/>
        <color rgb="FFFFEB84"/>
        <color rgb="FF63BE7B"/>
      </colorScale>
    </cfRule>
    <cfRule type="colorScale" priority="460">
      <colorScale>
        <cfvo type="min"/>
        <cfvo type="max"/>
        <color rgb="FFFFEF9C"/>
        <color rgb="FF63BE7B"/>
      </colorScale>
    </cfRule>
    <cfRule type="colorScale" priority="461">
      <colorScale>
        <cfvo type="min"/>
        <cfvo type="max"/>
        <color rgb="FFFCFCFF"/>
        <color rgb="FF63BE7B"/>
      </colorScale>
    </cfRule>
    <cfRule type="colorScale" priority="462">
      <colorScale>
        <cfvo type="min"/>
        <cfvo type="max"/>
        <color rgb="FFFCFCFF"/>
        <color rgb="FF63BE7B"/>
      </colorScale>
    </cfRule>
    <cfRule type="colorScale" priority="463">
      <colorScale>
        <cfvo type="min"/>
        <cfvo type="max"/>
        <color rgb="FFFCFCFF"/>
        <color rgb="FF63BE7B"/>
      </colorScale>
    </cfRule>
  </conditionalFormatting>
  <conditionalFormatting sqref="F35:F38">
    <cfRule type="colorScale" priority="503">
      <colorScale>
        <cfvo type="min"/>
        <cfvo type="max"/>
        <color rgb="FFFCFCFF"/>
        <color rgb="FF63BE7B"/>
      </colorScale>
    </cfRule>
  </conditionalFormatting>
  <conditionalFormatting sqref="F36:F37">
    <cfRule type="colorScale" priority="451">
      <colorScale>
        <cfvo type="min"/>
        <cfvo type="max"/>
        <color rgb="FFFCFCFF"/>
        <color rgb="FF63BE7B"/>
      </colorScale>
    </cfRule>
    <cfRule type="colorScale" priority="452">
      <colorScale>
        <cfvo type="min"/>
        <cfvo type="max"/>
        <color rgb="FFFCFCFF"/>
        <color rgb="FF63BE7B"/>
      </colorScale>
    </cfRule>
    <cfRule type="colorScale" priority="453">
      <colorScale>
        <cfvo type="min"/>
        <cfvo type="percentile" val="50"/>
        <cfvo type="max"/>
        <color rgb="FFF8696B"/>
        <color rgb="FFFFEB84"/>
        <color rgb="FF63BE7B"/>
      </colorScale>
    </cfRule>
    <cfRule type="colorScale" priority="454">
      <colorScale>
        <cfvo type="min"/>
        <cfvo type="max"/>
        <color rgb="FFFFEF9C"/>
        <color rgb="FF63BE7B"/>
      </colorScale>
    </cfRule>
  </conditionalFormatting>
  <conditionalFormatting sqref="F36:F38">
    <cfRule type="colorScale" priority="450">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onditionalFormatting>
  <conditionalFormatting sqref="F38">
    <cfRule type="colorScale" priority="446">
      <colorScale>
        <cfvo type="min"/>
        <cfvo type="max"/>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FEB84"/>
        <color rgb="FF63BE7B"/>
      </colorScale>
    </cfRule>
    <cfRule type="colorScale" priority="449">
      <colorScale>
        <cfvo type="min"/>
        <cfvo type="max"/>
        <color rgb="FFFFEF9C"/>
        <color rgb="FF63BE7B"/>
      </colorScale>
    </cfRule>
  </conditionalFormatting>
  <conditionalFormatting sqref="G2">
    <cfRule type="colorScale" priority="220">
      <colorScale>
        <cfvo type="min"/>
        <cfvo type="max"/>
        <color rgb="FFFCFCFF"/>
        <color rgb="FF63BE7B"/>
      </colorScale>
    </cfRule>
    <cfRule type="colorScale" priority="236">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58">
      <colorScale>
        <cfvo type="min"/>
        <cfvo type="max"/>
        <color rgb="FFFCFCFF"/>
        <color rgb="FF63BE7B"/>
      </colorScale>
    </cfRule>
    <cfRule type="colorScale" priority="259">
      <colorScale>
        <cfvo type="min"/>
        <cfvo type="max"/>
        <color rgb="FFFCFCFF"/>
        <color rgb="FF63BE7B"/>
      </colorScale>
    </cfRule>
    <cfRule type="colorScale" priority="277">
      <colorScale>
        <cfvo type="min"/>
        <cfvo type="max"/>
        <color rgb="FFFCFCFF"/>
        <color rgb="FF63BE7B"/>
      </colorScale>
    </cfRule>
    <cfRule type="colorScale" priority="352">
      <colorScale>
        <cfvo type="min"/>
        <cfvo type="percentile" val="50"/>
        <cfvo type="max"/>
        <color rgb="FFF8696B"/>
        <color rgb="FFFCFCFF"/>
        <color rgb="FF63BE7B"/>
      </colorScale>
    </cfRule>
  </conditionalFormatting>
  <conditionalFormatting sqref="G3">
    <cfRule type="colorScale" priority="54">
      <colorScale>
        <cfvo type="min"/>
        <cfvo type="max"/>
        <color rgb="FFFCFCFF"/>
        <color rgb="FF63BE7B"/>
      </colorScale>
    </cfRule>
    <cfRule type="colorScale" priority="65">
      <colorScale>
        <cfvo type="min"/>
        <cfvo type="max"/>
        <color rgb="FFFCFCFF"/>
        <color rgb="FF63BE7B"/>
      </colorScale>
    </cfRule>
    <cfRule type="colorScale" priority="66">
      <colorScale>
        <cfvo type="min"/>
        <cfvo type="max"/>
        <color rgb="FFFCFCFF"/>
        <color rgb="FF63BE7B"/>
      </colorScale>
    </cfRule>
    <cfRule type="colorScale" priority="85">
      <colorScale>
        <cfvo type="min"/>
        <cfvo type="max"/>
        <color rgb="FFFCFCFF"/>
        <color rgb="FF63BE7B"/>
      </colorScale>
    </cfRule>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onditionalFormatting>
  <conditionalFormatting sqref="G4">
    <cfRule type="colorScale" priority="581">
      <colorScale>
        <cfvo type="min"/>
        <cfvo type="max"/>
        <color rgb="FFFCFCFF"/>
        <color rgb="FF63BE7B"/>
      </colorScale>
    </cfRule>
  </conditionalFormatting>
  <conditionalFormatting sqref="G4:G7">
    <cfRule type="colorScale" priority="506">
      <colorScale>
        <cfvo type="min"/>
        <cfvo type="max"/>
        <color rgb="FFFCFCFF"/>
        <color rgb="FF63BE7B"/>
      </colorScale>
    </cfRule>
  </conditionalFormatting>
  <conditionalFormatting sqref="G4:G34">
    <cfRule type="colorScale" priority="672">
      <colorScale>
        <cfvo type="min"/>
        <cfvo type="percentile" val="50"/>
        <cfvo type="max"/>
        <color rgb="FFF8696B"/>
        <color rgb="FFFCFCFF"/>
        <color rgb="FF63BE7B"/>
      </colorScale>
    </cfRule>
    <cfRule type="colorScale" priority="673">
      <colorScale>
        <cfvo type="min"/>
        <cfvo type="max"/>
        <color rgb="FFFCFCFF"/>
        <color rgb="FF63BE7B"/>
      </colorScale>
    </cfRule>
    <cfRule type="colorScale" priority="674">
      <colorScale>
        <cfvo type="min"/>
        <cfvo type="percentile" val="50"/>
        <cfvo type="max"/>
        <color rgb="FFF8696B"/>
        <color rgb="FFFCFCFF"/>
        <color rgb="FF63BE7B"/>
      </colorScale>
    </cfRule>
  </conditionalFormatting>
  <conditionalFormatting sqref="G5:G7">
    <cfRule type="colorScale" priority="606">
      <colorScale>
        <cfvo type="min"/>
        <cfvo type="max"/>
        <color rgb="FFFCFCFF"/>
        <color rgb="FF63BE7B"/>
      </colorScale>
    </cfRule>
  </conditionalFormatting>
  <conditionalFormatting sqref="G8:G34">
    <cfRule type="colorScale" priority="522">
      <colorScale>
        <cfvo type="min"/>
        <cfvo type="max"/>
        <color rgb="FFFCFCFF"/>
        <color rgb="FF63BE7B"/>
      </colorScale>
    </cfRule>
    <cfRule type="colorScale" priority="523">
      <colorScale>
        <cfvo type="min"/>
        <cfvo type="max"/>
        <color rgb="FFFCFCFF"/>
        <color rgb="FF63BE7B"/>
      </colorScale>
    </cfRule>
    <cfRule type="colorScale" priority="524">
      <colorScale>
        <cfvo type="min"/>
        <cfvo type="max"/>
        <color rgb="FFFCFCFF"/>
        <color rgb="FF63BE7B"/>
      </colorScale>
    </cfRule>
  </conditionalFormatting>
  <conditionalFormatting sqref="G35:N1048576">
    <cfRule type="colorScale" priority="481">
      <colorScale>
        <cfvo type="min"/>
        <cfvo type="percentile" val="50"/>
        <cfvo type="max"/>
        <color rgb="FFF8696B"/>
        <color rgb="FFFCFCFF"/>
        <color rgb="FF63BE7B"/>
      </colorScale>
    </cfRule>
  </conditionalFormatting>
  <conditionalFormatting sqref="H1">
    <cfRule type="colorScale" priority="477">
      <colorScale>
        <cfvo type="min"/>
        <cfvo type="percentile" val="50"/>
        <cfvo type="max"/>
        <color rgb="FFF8696B"/>
        <color rgb="FFFCFCFF"/>
        <color rgb="FF63BE7B"/>
      </colorScale>
    </cfRule>
  </conditionalFormatting>
  <conditionalFormatting sqref="H2">
    <cfRule type="colorScale" priority="253">
      <colorScale>
        <cfvo type="min"/>
        <cfvo type="percentile" val="50"/>
        <cfvo type="max"/>
        <color rgb="FFF8696B"/>
        <color rgb="FFFCFCFF"/>
        <color rgb="FF5A8AC6"/>
      </colorScale>
    </cfRule>
    <cfRule type="colorScale" priority="260">
      <colorScale>
        <cfvo type="min"/>
        <cfvo type="max"/>
        <color rgb="FFFCFCFF"/>
        <color rgb="FF63BE7B"/>
      </colorScale>
    </cfRule>
    <cfRule type="colorScale" priority="261">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fRule type="colorScale" priority="324">
      <colorScale>
        <cfvo type="min"/>
        <cfvo type="percentile" val="50"/>
        <cfvo type="max"/>
        <color rgb="FFF8696B"/>
        <color rgb="FFFCFCFF"/>
        <color rgb="FF63BE7B"/>
      </colorScale>
    </cfRule>
    <cfRule type="colorScale" priority="325">
      <colorScale>
        <cfvo type="min"/>
        <cfvo type="max"/>
        <color rgb="FFFCFCFF"/>
        <color rgb="FF63BE7B"/>
      </colorScale>
    </cfRule>
    <cfRule type="colorScale" priority="353">
      <colorScale>
        <cfvo type="min"/>
        <cfvo type="percentile" val="50"/>
        <cfvo type="max"/>
        <color rgb="FFF8696B"/>
        <color rgb="FFFCFCFF"/>
        <color rgb="FF63BE7B"/>
      </colorScale>
    </cfRule>
  </conditionalFormatting>
  <conditionalFormatting sqref="H3">
    <cfRule type="colorScale" priority="50">
      <colorScale>
        <cfvo type="min"/>
        <cfvo type="percentile" val="50"/>
        <cfvo type="max"/>
        <color rgb="FFF8696B"/>
        <color rgb="FFFCFCFF"/>
        <color rgb="FF63BE7B"/>
      </colorScale>
    </cfRule>
    <cfRule type="colorScale" priority="53">
      <colorScale>
        <cfvo type="min"/>
        <cfvo type="max"/>
        <color rgb="FFFCFCFF"/>
        <color rgb="FF63BE7B"/>
      </colorScale>
    </cfRule>
    <cfRule type="colorScale" priority="60">
      <colorScale>
        <cfvo type="min"/>
        <cfvo type="percentile" val="50"/>
        <cfvo type="max"/>
        <color rgb="FFF8696B"/>
        <color rgb="FFFCFCFF"/>
        <color rgb="FF5A8AC6"/>
      </colorScale>
    </cfRule>
    <cfRule type="colorScale" priority="67">
      <colorScale>
        <cfvo type="min"/>
        <cfvo type="max"/>
        <color rgb="FFFCFCFF"/>
        <color rgb="FF63BE7B"/>
      </colorScale>
    </cfRule>
    <cfRule type="colorScale" priority="68">
      <colorScale>
        <cfvo type="min"/>
        <cfvo type="percentile" val="50"/>
        <cfvo type="max"/>
        <color rgb="FFF8696B"/>
        <color rgb="FFFCFCFF"/>
        <color rgb="FF63BE7B"/>
      </colorScale>
    </cfRule>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fRule type="colorScale" priority="88">
      <colorScale>
        <cfvo type="min"/>
        <cfvo type="percentile" val="50"/>
        <cfvo type="max"/>
        <color rgb="FFF8696B"/>
        <color rgb="FFFCFCFF"/>
        <color rgb="FF63BE7B"/>
      </colorScale>
    </cfRule>
    <cfRule type="colorScale" priority="115">
      <colorScale>
        <cfvo type="min"/>
        <cfvo type="percentile" val="50"/>
        <cfvo type="max"/>
        <color rgb="FFF8696B"/>
        <color rgb="FFFCFCFF"/>
        <color rgb="FF63BE7B"/>
      </colorScale>
    </cfRule>
    <cfRule type="colorScale" priority="116">
      <colorScale>
        <cfvo type="min"/>
        <cfvo type="max"/>
        <color rgb="FFFCFCFF"/>
        <color rgb="FF63BE7B"/>
      </colorScale>
    </cfRule>
    <cfRule type="colorScale" priority="117">
      <colorScale>
        <cfvo type="min"/>
        <cfvo type="percentile" val="50"/>
        <cfvo type="max"/>
        <color rgb="FFF8696B"/>
        <color rgb="FFFCFCFF"/>
        <color rgb="FF63BE7B"/>
      </colorScale>
    </cfRule>
    <cfRule type="colorScale" priority="118">
      <colorScale>
        <cfvo type="min"/>
        <cfvo type="max"/>
        <color rgb="FFFCFCFF"/>
        <color rgb="FF63BE7B"/>
      </colorScale>
    </cfRule>
  </conditionalFormatting>
  <conditionalFormatting sqref="H4">
    <cfRule type="colorScale" priority="582">
      <colorScale>
        <cfvo type="min"/>
        <cfvo type="max"/>
        <color rgb="FFFCFCFF"/>
        <color rgb="FF63BE7B"/>
      </colorScale>
    </cfRule>
    <cfRule type="colorScale" priority="583">
      <colorScale>
        <cfvo type="min"/>
        <cfvo type="percentile" val="50"/>
        <cfvo type="max"/>
        <color rgb="FFF8696B"/>
        <color rgb="FFFCFCFF"/>
        <color rgb="FF63BE7B"/>
      </colorScale>
    </cfRule>
    <cfRule type="colorScale" priority="584">
      <colorScale>
        <cfvo type="min"/>
        <cfvo type="max"/>
        <color rgb="FFFCFCFF"/>
        <color rgb="FF63BE7B"/>
      </colorScale>
    </cfRule>
  </conditionalFormatting>
  <conditionalFormatting sqref="H4:H7">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fRule type="colorScale" priority="641">
      <colorScale>
        <cfvo type="min"/>
        <cfvo type="percentile" val="50"/>
        <cfvo type="max"/>
        <color rgb="FFF8696B"/>
        <color rgb="FFFCFCFF"/>
        <color rgb="FF63BE7B"/>
      </colorScale>
    </cfRule>
  </conditionalFormatting>
  <conditionalFormatting sqref="H4:H34">
    <cfRule type="colorScale" priority="679">
      <colorScale>
        <cfvo type="min"/>
        <cfvo type="percentile" val="50"/>
        <cfvo type="max"/>
        <color rgb="FFF8696B"/>
        <color rgb="FFFCFCFF"/>
        <color rgb="FF63BE7B"/>
      </colorScale>
    </cfRule>
    <cfRule type="colorScale" priority="680">
      <colorScale>
        <cfvo type="min"/>
        <cfvo type="max"/>
        <color rgb="FFFCFCFF"/>
        <color rgb="FF63BE7B"/>
      </colorScale>
    </cfRule>
    <cfRule type="colorScale" priority="681">
      <colorScale>
        <cfvo type="min"/>
        <cfvo type="percentile" val="50"/>
        <cfvo type="max"/>
        <color rgb="FFF8696B"/>
        <color rgb="FFFCFCFF"/>
        <color rgb="FF63BE7B"/>
      </colorScale>
    </cfRule>
  </conditionalFormatting>
  <conditionalFormatting sqref="H4:H1048576 H1">
    <cfRule type="colorScale" priority="501">
      <colorScale>
        <cfvo type="min"/>
        <cfvo type="percentile" val="50"/>
        <cfvo type="max"/>
        <color rgb="FFF8696B"/>
        <color rgb="FFFCFCFF"/>
        <color rgb="FF5A8AC6"/>
      </colorScale>
    </cfRule>
  </conditionalFormatting>
  <conditionalFormatting sqref="H5:H7">
    <cfRule type="colorScale" priority="607">
      <colorScale>
        <cfvo type="min"/>
        <cfvo type="percentile" val="50"/>
        <cfvo type="max"/>
        <color rgb="FFF8696B"/>
        <color rgb="FFFCFCFF"/>
        <color rgb="FF63BE7B"/>
      </colorScale>
    </cfRule>
    <cfRule type="colorScale" priority="608">
      <colorScale>
        <cfvo type="min"/>
        <cfvo type="max"/>
        <color rgb="FFFCFCFF"/>
        <color rgb="FF63BE7B"/>
      </colorScale>
    </cfRule>
  </conditionalFormatting>
  <conditionalFormatting sqref="H8:H34">
    <cfRule type="colorScale" priority="525">
      <colorScale>
        <cfvo type="min"/>
        <cfvo type="percentile" val="50"/>
        <cfvo type="max"/>
        <color rgb="FFF8696B"/>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CFCFF"/>
        <color rgb="FF63BE7B"/>
      </colorScale>
    </cfRule>
    <cfRule type="colorScale" priority="528">
      <colorScale>
        <cfvo type="min"/>
        <cfvo type="max"/>
        <color rgb="FFFCFCFF"/>
        <color rgb="FF63BE7B"/>
      </colorScale>
    </cfRule>
    <cfRule type="colorScale" priority="529">
      <colorScale>
        <cfvo type="min"/>
        <cfvo type="percentile" val="50"/>
        <cfvo type="max"/>
        <color rgb="FFF8696B"/>
        <color rgb="FFFCFCFF"/>
        <color rgb="FF63BE7B"/>
      </colorScale>
    </cfRule>
  </conditionalFormatting>
  <conditionalFormatting sqref="I2">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fRule type="colorScale" priority="354">
      <colorScale>
        <cfvo type="min"/>
        <cfvo type="percentile" val="50"/>
        <cfvo type="max"/>
        <color rgb="FFF8696B"/>
        <color rgb="FFFCFCFF"/>
        <color rgb="FF63BE7B"/>
      </colorScale>
    </cfRule>
  </conditionalFormatting>
  <conditionalFormatting sqref="I3">
    <cfRule type="colorScale" priority="51">
      <colorScale>
        <cfvo type="min"/>
        <cfvo type="percentile" val="50"/>
        <cfvo type="max"/>
        <color rgb="FFF8696B"/>
        <color rgb="FFFCFCFF"/>
        <color rgb="FF63BE7B"/>
      </colorScale>
    </cfRule>
    <cfRule type="colorScale" priority="52">
      <colorScale>
        <cfvo type="min"/>
        <cfvo type="max"/>
        <color rgb="FFFCFCFF"/>
        <color rgb="FF63BE7B"/>
      </colorScale>
    </cfRule>
    <cfRule type="colorScale" priority="119">
      <colorScale>
        <cfvo type="min"/>
        <cfvo type="percentile" val="50"/>
        <cfvo type="max"/>
        <color rgb="FFF8696B"/>
        <color rgb="FFFCFCFF"/>
        <color rgb="FF63BE7B"/>
      </colorScale>
    </cfRule>
    <cfRule type="colorScale" priority="120">
      <colorScale>
        <cfvo type="min"/>
        <cfvo type="max"/>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onditionalFormatting>
  <conditionalFormatting sqref="I4:I34">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onditionalFormatting>
  <conditionalFormatting sqref="I2:J2 N2">
    <cfRule type="colorScale" priority="326">
      <colorScale>
        <cfvo type="min"/>
        <cfvo type="max"/>
        <color rgb="FFFCFCFF"/>
        <color rgb="FF63BE7B"/>
      </colorScale>
    </cfRule>
    <cfRule type="colorScale" priority="327">
      <colorScale>
        <cfvo type="min"/>
        <cfvo type="percentile" val="50"/>
        <cfvo type="max"/>
        <color rgb="FFF8696B"/>
        <color rgb="FFFCFCFF"/>
        <color rgb="FF63BE7B"/>
      </colorScale>
    </cfRule>
    <cfRule type="colorScale" priority="328">
      <colorScale>
        <cfvo type="min"/>
        <cfvo type="percentile" val="50"/>
        <cfvo type="max"/>
        <color rgb="FFF8696B"/>
        <color rgb="FFFCFCFF"/>
        <color rgb="FF63BE7B"/>
      </colorScale>
    </cfRule>
    <cfRule type="colorScale" priority="329">
      <colorScale>
        <cfvo type="min"/>
        <cfvo type="percentile" val="50"/>
        <cfvo type="max"/>
        <color rgb="FFF8696B"/>
        <color rgb="FFFCFCFF"/>
        <color rgb="FF5A8AC6"/>
      </colorScale>
    </cfRule>
    <cfRule type="colorScale" priority="330">
      <colorScale>
        <cfvo type="min"/>
        <cfvo type="percentile" val="50"/>
        <cfvo type="max"/>
        <color rgb="FFF8696B"/>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CFCFF"/>
        <color rgb="FF63BE7B"/>
      </colorScale>
    </cfRule>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onditionalFormatting>
  <conditionalFormatting sqref="I3:J3 N3:N8">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percentile" val="50"/>
        <cfvo type="max"/>
        <color rgb="FFF8696B"/>
        <color rgb="FFFCFCFF"/>
        <color rgb="FF63BE7B"/>
      </colorScale>
    </cfRule>
    <cfRule type="colorScale" priority="126">
      <colorScale>
        <cfvo type="min"/>
        <cfvo type="percentile" val="50"/>
        <cfvo type="max"/>
        <color rgb="FFF8696B"/>
        <color rgb="FFFCFCFF"/>
        <color rgb="FF5A8AC6"/>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onditionalFormatting>
  <conditionalFormatting sqref="I4:J4">
    <cfRule type="colorScale" priority="587">
      <colorScale>
        <cfvo type="min"/>
        <cfvo type="max"/>
        <color rgb="FFFCFCFF"/>
        <color rgb="FF63BE7B"/>
      </colorScale>
    </cfRule>
    <cfRule type="colorScale" priority="588">
      <colorScale>
        <cfvo type="min"/>
        <cfvo type="percentile" val="50"/>
        <cfvo type="max"/>
        <color rgb="FFF8696B"/>
        <color rgb="FFFCFCFF"/>
        <color rgb="FF63BE7B"/>
      </colorScale>
    </cfRule>
    <cfRule type="colorScale" priority="589">
      <colorScale>
        <cfvo type="min"/>
        <cfvo type="max"/>
        <color rgb="FFFCFCFF"/>
        <color rgb="FF63BE7B"/>
      </colorScale>
    </cfRule>
  </conditionalFormatting>
  <conditionalFormatting sqref="I4:J6 N9:N34">
    <cfRule type="colorScale" priority="687">
      <colorScale>
        <cfvo type="min"/>
        <cfvo type="percentile" val="50"/>
        <cfvo type="max"/>
        <color rgb="FFF8696B"/>
        <color rgb="FFFCFCFF"/>
        <color rgb="FF63BE7B"/>
      </colorScale>
    </cfRule>
    <cfRule type="colorScale" priority="688">
      <colorScale>
        <cfvo type="min"/>
        <cfvo type="percentile" val="50"/>
        <cfvo type="max"/>
        <color rgb="FFF8696B"/>
        <color rgb="FFFCFCFF"/>
        <color rgb="FF5A8AC6"/>
      </colorScale>
    </cfRule>
    <cfRule type="colorScale" priority="689">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63BE7B"/>
      </colorScale>
    </cfRule>
    <cfRule type="colorScale" priority="691">
      <colorScale>
        <cfvo type="min"/>
        <cfvo type="max"/>
        <color rgb="FFFCFCFF"/>
        <color rgb="FF63BE7B"/>
      </colorScale>
    </cfRule>
    <cfRule type="colorScale" priority="692">
      <colorScale>
        <cfvo type="min"/>
        <cfvo type="percentile" val="50"/>
        <cfvo type="max"/>
        <color rgb="FFF8696B"/>
        <color rgb="FFFCFCFF"/>
        <color rgb="FF63BE7B"/>
      </colorScale>
    </cfRule>
  </conditionalFormatting>
  <conditionalFormatting sqref="I5:J6">
    <cfRule type="colorScale" priority="611">
      <colorScale>
        <cfvo type="min"/>
        <cfvo type="percentile" val="50"/>
        <cfvo type="max"/>
        <color rgb="FFF8696B"/>
        <color rgb="FFFCFCFF"/>
        <color rgb="FF63BE7B"/>
      </colorScale>
    </cfRule>
    <cfRule type="colorScale" priority="612">
      <colorScale>
        <cfvo type="min"/>
        <cfvo type="max"/>
        <color rgb="FFFCFCFF"/>
        <color rgb="FF63BE7B"/>
      </colorScale>
    </cfRule>
  </conditionalFormatting>
  <conditionalFormatting sqref="I7:J7">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5A8AC6"/>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max"/>
        <color rgb="FFFCFCFF"/>
        <color rgb="FF63BE7B"/>
      </colorScale>
    </cfRule>
    <cfRule type="colorScale" priority="33">
      <colorScale>
        <cfvo type="min"/>
        <cfvo type="percentile" val="50"/>
        <cfvo type="max"/>
        <color rgb="FFF8696B"/>
        <color rgb="FFFCFCFF"/>
        <color rgb="FF63BE7B"/>
      </colorScale>
    </cfRule>
  </conditionalFormatting>
  <conditionalFormatting sqref="I8:J34 N9:N34">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5A8AC6"/>
      </colorScale>
    </cfRule>
    <cfRule type="colorScale" priority="534">
      <colorScale>
        <cfvo type="min"/>
        <cfvo type="percentile" val="50"/>
        <cfvo type="max"/>
        <color rgb="FFF8696B"/>
        <color rgb="FFFCFCFF"/>
        <color rgb="FF63BE7B"/>
      </colorScale>
    </cfRule>
    <cfRule type="colorScale" priority="535">
      <colorScale>
        <cfvo type="min"/>
        <cfvo type="percentile" val="50"/>
        <cfvo type="max"/>
        <color rgb="FFF8696B"/>
        <color rgb="FFFCFCFF"/>
        <color rgb="FF63BE7B"/>
      </colorScale>
    </cfRule>
    <cfRule type="colorScale" priority="536">
      <colorScale>
        <cfvo type="min"/>
        <cfvo type="max"/>
        <color rgb="FFFCFCFF"/>
        <color rgb="FF63BE7B"/>
      </colorScale>
    </cfRule>
    <cfRule type="colorScale" priority="537">
      <colorScale>
        <cfvo type="min"/>
        <cfvo type="percentile" val="50"/>
        <cfvo type="max"/>
        <color rgb="FFF8696B"/>
        <color rgb="FFFCFCFF"/>
        <color rgb="FF63BE7B"/>
      </colorScale>
    </cfRule>
  </conditionalFormatting>
  <conditionalFormatting sqref="I1:N1 G1">
    <cfRule type="colorScale" priority="502">
      <colorScale>
        <cfvo type="min"/>
        <cfvo type="percentile" val="50"/>
        <cfvo type="max"/>
        <color rgb="FFF8696B"/>
        <color rgb="FFFCFCFF"/>
        <color rgb="FF63BE7B"/>
      </colorScale>
    </cfRule>
  </conditionalFormatting>
  <conditionalFormatting sqref="J2">
    <cfRule type="colorScale" priority="235">
      <colorScale>
        <cfvo type="min"/>
        <cfvo type="max"/>
        <color rgb="FFFCFCFF"/>
        <color rgb="FF63BE7B"/>
      </colorScale>
    </cfRule>
    <cfRule type="colorScale" priority="245">
      <colorScale>
        <cfvo type="min"/>
        <cfvo type="percentile" val="50"/>
        <cfvo type="max"/>
        <color rgb="FFF8696B"/>
        <color rgb="FFFCFCFF"/>
        <color rgb="FF63BE7B"/>
      </colorScale>
    </cfRule>
    <cfRule type="colorScale" priority="355">
      <colorScale>
        <cfvo type="min"/>
        <cfvo type="percentile" val="50"/>
        <cfvo type="max"/>
        <color rgb="FFF8696B"/>
        <color rgb="FFFCFCFF"/>
        <color rgb="FF63BE7B"/>
      </colorScale>
    </cfRule>
  </conditionalFormatting>
  <conditionalFormatting sqref="J3">
    <cfRule type="colorScale" priority="49">
      <colorScale>
        <cfvo type="min"/>
        <cfvo type="percentile" val="50"/>
        <cfvo type="max"/>
        <color rgb="FFF8696B"/>
        <color rgb="FFFCFCFF"/>
        <color rgb="FF63BE7B"/>
      </colorScale>
    </cfRule>
    <cfRule type="colorScale" priority="134">
      <colorScale>
        <cfvo type="min"/>
        <cfvo type="max"/>
        <color rgb="FFFCFCFF"/>
        <color rgb="FF63BE7B"/>
      </colorScale>
    </cfRule>
    <cfRule type="colorScale" priority="13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37">
      <colorScale>
        <cfvo type="min"/>
        <cfvo type="max"/>
        <color rgb="FFFCFCFF"/>
        <color rgb="FF63BE7B"/>
      </colorScale>
    </cfRule>
  </conditionalFormatting>
  <conditionalFormatting sqref="J4:J34">
    <cfRule type="colorScale" priority="696">
      <colorScale>
        <cfvo type="min"/>
        <cfvo type="percentile" val="50"/>
        <cfvo type="max"/>
        <color rgb="FFF8696B"/>
        <color rgb="FFFCFCFF"/>
        <color rgb="FF63BE7B"/>
      </colorScale>
    </cfRule>
    <cfRule type="colorScale" priority="697">
      <colorScale>
        <cfvo type="min"/>
        <cfvo type="max"/>
        <color rgb="FFFCFCFF"/>
        <color rgb="FF63BE7B"/>
      </colorScale>
    </cfRule>
    <cfRule type="colorScale" priority="698">
      <colorScale>
        <cfvo type="min"/>
        <cfvo type="percentile" val="50"/>
        <cfvo type="max"/>
        <color rgb="FFF8696B"/>
        <color rgb="FFFCFCFF"/>
        <color rgb="FF63BE7B"/>
      </colorScale>
    </cfRule>
  </conditionalFormatting>
  <conditionalFormatting sqref="K2">
    <cfRule type="colorScale" priority="344">
      <colorScale>
        <cfvo type="min"/>
        <cfvo type="percentile" val="50"/>
        <cfvo type="max"/>
        <color rgb="FFF8696B"/>
        <color rgb="FFFCFCFF"/>
        <color rgb="FF63BE7B"/>
      </colorScale>
    </cfRule>
  </conditionalFormatting>
  <conditionalFormatting sqref="K3">
    <cfRule type="colorScale" priority="48">
      <colorScale>
        <cfvo type="min"/>
        <cfvo type="percentile" val="50"/>
        <cfvo type="max"/>
        <color rgb="FFF8696B"/>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40">
      <colorScale>
        <cfvo type="min"/>
        <cfvo type="percentile" val="50"/>
        <cfvo type="max"/>
        <color rgb="FFF8696B"/>
        <color rgb="FFFCFCFF"/>
        <color rgb="FF63BE7B"/>
      </colorScale>
    </cfRule>
  </conditionalFormatting>
  <conditionalFormatting sqref="K4:K34">
    <cfRule type="colorScale" priority="699">
      <colorScale>
        <cfvo type="min"/>
        <cfvo type="percentile" val="50"/>
        <cfvo type="max"/>
        <color rgb="FFF8696B"/>
        <color rgb="FFFCFCFF"/>
        <color rgb="FF63BE7B"/>
      </colorScale>
    </cfRule>
  </conditionalFormatting>
  <conditionalFormatting sqref="K2:L2">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81">
      <colorScale>
        <cfvo type="min"/>
        <cfvo type="max"/>
        <color rgb="FFFCFCFF"/>
        <color rgb="FF63BE7B"/>
      </colorScale>
    </cfRule>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K3:L3">
    <cfRule type="colorScale" priority="69">
      <colorScale>
        <cfvo type="min"/>
        <cfvo type="max"/>
        <color rgb="FFFCFCFF"/>
        <color rgb="FF63BE7B"/>
      </colorScale>
    </cfRule>
    <cfRule type="colorScale" priority="70">
      <colorScale>
        <cfvo type="min"/>
        <cfvo type="max"/>
        <color rgb="FFFCFCFF"/>
        <color rgb="FF63BE7B"/>
      </colorScale>
    </cfRule>
    <cfRule type="colorScale" priority="141">
      <colorScale>
        <cfvo type="min"/>
        <cfvo type="max"/>
        <color rgb="FFFCFCFF"/>
        <color rgb="FF63BE7B"/>
      </colorScale>
    </cfRule>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onditionalFormatting>
  <conditionalFormatting sqref="K4:L4">
    <cfRule type="colorScale" priority="585">
      <colorScale>
        <cfvo type="min"/>
        <cfvo type="max"/>
        <color rgb="FFFCFCFF"/>
        <color rgb="FF63BE7B"/>
      </colorScale>
    </cfRule>
  </conditionalFormatting>
  <conditionalFormatting sqref="K4:L6">
    <cfRule type="colorScale" priority="507">
      <colorScale>
        <cfvo type="min"/>
        <cfvo type="max"/>
        <color rgb="FFFCFCFF"/>
        <color rgb="FF63BE7B"/>
      </colorScale>
    </cfRule>
  </conditionalFormatting>
  <conditionalFormatting sqref="K4:L7">
    <cfRule type="colorScale" priority="700">
      <colorScale>
        <cfvo type="min"/>
        <cfvo type="percentile" val="50"/>
        <cfvo type="max"/>
        <color rgb="FFF8696B"/>
        <color rgb="FFFCFCFF"/>
        <color rgb="FF63BE7B"/>
      </colorScale>
    </cfRule>
    <cfRule type="colorScale" priority="701">
      <colorScale>
        <cfvo type="min"/>
        <cfvo type="max"/>
        <color rgb="FFFCFCFF"/>
        <color rgb="FF63BE7B"/>
      </colorScale>
    </cfRule>
  </conditionalFormatting>
  <conditionalFormatting sqref="K5:L6">
    <cfRule type="colorScale" priority="609">
      <colorScale>
        <cfvo type="min"/>
        <cfvo type="max"/>
        <color rgb="FFFCFCFF"/>
        <color rgb="FF63BE7B"/>
      </colorScale>
    </cfRule>
  </conditionalFormatting>
  <conditionalFormatting sqref="K7:L7">
    <cfRule type="colorScale" priority="20">
      <colorScale>
        <cfvo type="min"/>
        <cfvo type="max"/>
        <color rgb="FFFCFCFF"/>
        <color rgb="FF63BE7B"/>
      </colorScale>
    </cfRule>
    <cfRule type="colorScale" priority="21">
      <colorScale>
        <cfvo type="min"/>
        <cfvo type="max"/>
        <color rgb="FFFCFCFF"/>
        <color rgb="FF63BE7B"/>
      </colorScale>
    </cfRule>
  </conditionalFormatting>
  <conditionalFormatting sqref="K8:L34">
    <cfRule type="colorScale" priority="430">
      <colorScale>
        <cfvo type="min"/>
        <cfvo type="max"/>
        <color rgb="FFFCFCFF"/>
        <color rgb="FF63BE7B"/>
      </colorScale>
    </cfRule>
    <cfRule type="colorScale" priority="431">
      <colorScale>
        <cfvo type="min"/>
        <cfvo type="max"/>
        <color rgb="FFFCFCFF"/>
        <color rgb="FF63BE7B"/>
      </colorScale>
    </cfRule>
    <cfRule type="colorScale" priority="432">
      <colorScale>
        <cfvo type="min"/>
        <cfvo type="max"/>
        <color rgb="FFFCFCFF"/>
        <color rgb="FF63BE7B"/>
      </colorScale>
    </cfRule>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L2">
    <cfRule type="colorScale" priority="345">
      <colorScale>
        <cfvo type="min"/>
        <cfvo type="percentile" val="50"/>
        <cfvo type="max"/>
        <color rgb="FFF8696B"/>
        <color rgb="FFFCFCFF"/>
        <color rgb="FF63BE7B"/>
      </colorScale>
    </cfRule>
  </conditionalFormatting>
  <conditionalFormatting sqref="L3">
    <cfRule type="colorScale" priority="47">
      <colorScale>
        <cfvo type="min"/>
        <cfvo type="percentile" val="50"/>
        <cfvo type="max"/>
        <color rgb="FFF8696B"/>
        <color rgb="FFFCFCFF"/>
        <color rgb="FF63BE7B"/>
      </colorScale>
    </cfRule>
    <cfRule type="colorScale" priority="144">
      <colorScale>
        <cfvo type="min"/>
        <cfvo type="percentile" val="50"/>
        <cfvo type="max"/>
        <color rgb="FFF8696B"/>
        <color rgb="FFFCFCFF"/>
        <color rgb="FF63BE7B"/>
      </colorScale>
    </cfRule>
    <cfRule type="colorScale" priority="145">
      <colorScale>
        <cfvo type="min"/>
        <cfvo type="max"/>
        <color rgb="FFFCFCFF"/>
        <color rgb="FF63BE7B"/>
      </colorScale>
    </cfRule>
    <cfRule type="colorScale" priority="146">
      <colorScale>
        <cfvo type="min"/>
        <cfvo type="percentile" val="50"/>
        <cfvo type="max"/>
        <color rgb="FFF8696B"/>
        <color rgb="FFFCFCFF"/>
        <color rgb="FF63BE7B"/>
      </colorScale>
    </cfRule>
  </conditionalFormatting>
  <conditionalFormatting sqref="L4:L34">
    <cfRule type="colorScale" priority="702">
      <colorScale>
        <cfvo type="min"/>
        <cfvo type="percentile" val="50"/>
        <cfvo type="max"/>
        <color rgb="FFF8696B"/>
        <color rgb="FFFCFCFF"/>
        <color rgb="FF63BE7B"/>
      </colorScale>
    </cfRule>
  </conditionalFormatting>
  <conditionalFormatting sqref="M2">
    <cfRule type="colorScale" priority="234">
      <colorScale>
        <cfvo type="min"/>
        <cfvo type="max"/>
        <color rgb="FFFCFCFF"/>
        <color rgb="FF63BE7B"/>
      </colorScale>
    </cfRule>
    <cfRule type="colorScale" priority="244">
      <colorScale>
        <cfvo type="min"/>
        <cfvo type="percentile" val="50"/>
        <cfvo type="max"/>
        <color rgb="FFF8696B"/>
        <color rgb="FFFCFCFF"/>
        <color rgb="FF63BE7B"/>
      </colorScale>
    </cfRule>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82">
      <colorScale>
        <cfvo type="min"/>
        <cfvo type="max"/>
        <color rgb="FFFCFCFF"/>
        <color rgb="FF63BE7B"/>
      </colorScale>
    </cfRule>
    <cfRule type="colorScale" priority="356">
      <colorScale>
        <cfvo type="min"/>
        <cfvo type="percentile" val="50"/>
        <cfvo type="max"/>
        <color rgb="FFF8696B"/>
        <color rgb="FFFCFCFF"/>
        <color rgb="FF63BE7B"/>
      </colorScale>
    </cfRule>
  </conditionalFormatting>
  <conditionalFormatting sqref="M3">
    <cfRule type="colorScale" priority="46">
      <colorScale>
        <cfvo type="min"/>
        <cfvo type="percentile" val="50"/>
        <cfvo type="max"/>
        <color rgb="FFF8696B"/>
        <color rgb="FFFCFCFF"/>
        <color rgb="FF63BE7B"/>
      </colorScale>
    </cfRule>
    <cfRule type="colorScale" priority="71">
      <colorScale>
        <cfvo type="min"/>
        <cfvo type="max"/>
        <color rgb="FFFCFCFF"/>
        <color rgb="FF63BE7B"/>
      </colorScale>
    </cfRule>
    <cfRule type="colorScale" priority="72">
      <colorScale>
        <cfvo type="min"/>
        <cfvo type="max"/>
        <color rgb="FFFCFCFF"/>
        <color rgb="FF63BE7B"/>
      </colorScale>
    </cfRule>
    <cfRule type="colorScale" priority="147">
      <colorScale>
        <cfvo type="min"/>
        <cfvo type="max"/>
        <color rgb="FFFCFCFF"/>
        <color rgb="FF63BE7B"/>
      </colorScale>
    </cfRule>
    <cfRule type="colorScale" priority="148">
      <colorScale>
        <cfvo type="min"/>
        <cfvo type="max"/>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151">
      <colorScale>
        <cfvo type="min"/>
        <cfvo type="max"/>
        <color rgb="FFFCFCFF"/>
        <color rgb="FF63BE7B"/>
      </colorScale>
    </cfRule>
  </conditionalFormatting>
  <conditionalFormatting sqref="M4">
    <cfRule type="colorScale" priority="586">
      <colorScale>
        <cfvo type="min"/>
        <cfvo type="max"/>
        <color rgb="FFFCFCFF"/>
        <color rgb="FF63BE7B"/>
      </colorScale>
    </cfRule>
  </conditionalFormatting>
  <conditionalFormatting sqref="M4:M7">
    <cfRule type="colorScale" priority="508">
      <colorScale>
        <cfvo type="min"/>
        <cfvo type="max"/>
        <color rgb="FFFCFCFF"/>
        <color rgb="FF63BE7B"/>
      </colorScale>
    </cfRule>
  </conditionalFormatting>
  <conditionalFormatting sqref="M4:M34">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fRule type="colorScale" priority="705">
      <colorScale>
        <cfvo type="min"/>
        <cfvo type="percentile" val="50"/>
        <cfvo type="max"/>
        <color rgb="FFF8696B"/>
        <color rgb="FFFCFCFF"/>
        <color rgb="FF63BE7B"/>
      </colorScale>
    </cfRule>
  </conditionalFormatting>
  <conditionalFormatting sqref="M5:M7">
    <cfRule type="colorScale" priority="610">
      <colorScale>
        <cfvo type="min"/>
        <cfvo type="max"/>
        <color rgb="FFFCFCFF"/>
        <color rgb="FF63BE7B"/>
      </colorScale>
    </cfRule>
  </conditionalFormatting>
  <conditionalFormatting sqref="M8:M34">
    <cfRule type="colorScale" priority="541">
      <colorScale>
        <cfvo type="min"/>
        <cfvo type="max"/>
        <color rgb="FFFCFCFF"/>
        <color rgb="FF63BE7B"/>
      </colorScale>
    </cfRule>
    <cfRule type="colorScale" priority="542">
      <colorScale>
        <cfvo type="min"/>
        <cfvo type="max"/>
        <color rgb="FFFCFCFF"/>
        <color rgb="FF63BE7B"/>
      </colorScale>
    </cfRule>
    <cfRule type="colorScale" priority="543">
      <colorScale>
        <cfvo type="min"/>
        <cfvo type="max"/>
        <color rgb="FFFCFCFF"/>
        <color rgb="FF63BE7B"/>
      </colorScale>
    </cfRule>
  </conditionalFormatting>
  <conditionalFormatting sqref="N2 J2">
    <cfRule type="colorScale" priority="336">
      <colorScale>
        <cfvo type="min"/>
        <cfvo type="percentile" val="50"/>
        <cfvo type="max"/>
        <color rgb="FFF8696B"/>
        <color rgb="FFFCFCFF"/>
        <color rgb="FF63BE7B"/>
      </colorScale>
    </cfRule>
  </conditionalFormatting>
  <conditionalFormatting sqref="N2">
    <cfRule type="colorScale" priority="243">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max"/>
        <color rgb="FFFCFCFF"/>
        <color rgb="FF63BE7B"/>
      </colorScale>
    </cfRule>
    <cfRule type="colorScale" priority="251">
      <colorScale>
        <cfvo type="min"/>
        <cfvo type="percentile" val="50"/>
        <cfvo type="max"/>
        <color rgb="FFF8696B"/>
        <color rgb="FFFFEB84"/>
        <color rgb="FF63BE7B"/>
      </colorScale>
    </cfRule>
    <cfRule type="colorScale" priority="252">
      <colorScale>
        <cfvo type="min"/>
        <cfvo type="max"/>
        <color rgb="FFFFEF9C"/>
        <color rgb="FF63BE7B"/>
      </colorScale>
    </cfRule>
    <cfRule type="colorScale" priority="304">
      <colorScale>
        <cfvo type="min"/>
        <cfvo type="max"/>
        <color rgb="FFFCFCFF"/>
        <color rgb="FF63BE7B"/>
      </colorScale>
    </cfRule>
    <cfRule type="colorScale" priority="305">
      <colorScale>
        <cfvo type="min"/>
        <cfvo type="percentile" val="50"/>
        <cfvo type="max"/>
        <color rgb="FFF8696B"/>
        <color rgb="FFFFEB84"/>
        <color rgb="FF63BE7B"/>
      </colorScale>
    </cfRule>
    <cfRule type="colorScale" priority="306">
      <colorScale>
        <cfvo type="min"/>
        <cfvo type="max"/>
        <color rgb="FFFFEF9C"/>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fRule type="colorScale" priority="309">
      <colorScale>
        <cfvo type="min"/>
        <cfvo type="percentile" val="50"/>
        <cfvo type="max"/>
        <color rgb="FFF8696B"/>
        <color rgb="FFFCFCFF"/>
        <color rgb="FF63BE7B"/>
      </colorScale>
    </cfRule>
    <cfRule type="colorScale" priority="310">
      <colorScale>
        <cfvo type="min"/>
        <cfvo type="percentile" val="50"/>
        <cfvo type="max"/>
        <color rgb="FFF8696B"/>
        <color rgb="FFFCFCFF"/>
        <color rgb="FF5A8AC6"/>
      </colorScale>
    </cfRule>
    <cfRule type="colorScale" priority="311">
      <colorScale>
        <cfvo type="min"/>
        <cfvo type="percentile" val="50"/>
        <cfvo type="max"/>
        <color rgb="FFF8696B"/>
        <color rgb="FFFCFCFF"/>
        <color rgb="FF63BE7B"/>
      </colorScale>
    </cfRule>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fRule type="colorScale" priority="314">
      <colorScale>
        <cfvo type="min"/>
        <cfvo type="percentile" val="50"/>
        <cfvo type="max"/>
        <color rgb="FFF8696B"/>
        <color rgb="FFFCFCFF"/>
        <color rgb="FF63BE7B"/>
      </colorScale>
    </cfRule>
    <cfRule type="colorScale" priority="339">
      <colorScale>
        <cfvo type="min"/>
        <cfvo type="max"/>
        <color rgb="FFFCFCFF"/>
        <color rgb="FF63BE7B"/>
      </colorScale>
    </cfRule>
    <cfRule type="colorScale" priority="346">
      <colorScale>
        <cfvo type="min"/>
        <cfvo type="max"/>
        <color rgb="FFFCFCFF"/>
        <color rgb="FF63BE7B"/>
      </colorScale>
    </cfRule>
    <cfRule type="colorScale" priority="347">
      <colorScale>
        <cfvo type="min"/>
        <cfvo type="max"/>
        <color rgb="FFFCFCFF"/>
        <color rgb="FF63BE7B"/>
      </colorScale>
    </cfRule>
    <cfRule type="colorScale" priority="348">
      <colorScale>
        <cfvo type="min"/>
        <cfvo type="percentile" val="50"/>
        <cfvo type="max"/>
        <color rgb="FFF8696B"/>
        <color rgb="FFFFEB84"/>
        <color rgb="FF63BE7B"/>
      </colorScale>
    </cfRule>
    <cfRule type="colorScale" priority="349">
      <colorScale>
        <cfvo type="min"/>
        <cfvo type="max"/>
        <color rgb="FFFFEF9C"/>
        <color rgb="FF63BE7B"/>
      </colorScale>
    </cfRule>
  </conditionalFormatting>
  <conditionalFormatting sqref="N3:N8 J3">
    <cfRule type="colorScale" priority="133">
      <colorScale>
        <cfvo type="min"/>
        <cfvo type="percentile" val="50"/>
        <cfvo type="max"/>
        <color rgb="FFF8696B"/>
        <color rgb="FFFCFCFF"/>
        <color rgb="FF63BE7B"/>
      </colorScale>
    </cfRule>
  </conditionalFormatting>
  <conditionalFormatting sqref="N3:N8">
    <cfRule type="colorScale" priority="44">
      <colorScale>
        <cfvo type="min"/>
        <cfvo type="max"/>
        <color rgb="FFFCFCFF"/>
        <color rgb="FF63BE7B"/>
      </colorScale>
    </cfRule>
    <cfRule type="colorScale" priority="45">
      <colorScale>
        <cfvo type="min"/>
        <cfvo type="percentile" val="50"/>
        <cfvo type="max"/>
        <color rgb="FFF8696B"/>
        <color rgb="FFFCFCFF"/>
        <color rgb="FF63BE7B"/>
      </colorScale>
    </cfRule>
    <cfRule type="colorScale" priority="100">
      <colorScale>
        <cfvo type="min"/>
        <cfvo type="max"/>
        <color rgb="FFFCFCFF"/>
        <color rgb="FF63BE7B"/>
      </colorScale>
    </cfRule>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fRule type="colorScale" priority="103">
      <colorScale>
        <cfvo type="min"/>
        <cfvo type="max"/>
        <color rgb="FFFFEF9C"/>
        <color rgb="FF63BE7B"/>
      </colorScale>
    </cfRule>
    <cfRule type="colorScale" priority="152">
      <colorScale>
        <cfvo type="min"/>
        <cfvo type="max"/>
        <color rgb="FFFCFCFF"/>
        <color rgb="FF63BE7B"/>
      </colorScale>
    </cfRule>
    <cfRule type="colorScale" priority="153">
      <colorScale>
        <cfvo type="min"/>
        <cfvo type="max"/>
        <color rgb="FFFCFCFF"/>
        <color rgb="FF63BE7B"/>
      </colorScale>
    </cfRule>
    <cfRule type="colorScale" priority="154">
      <colorScale>
        <cfvo type="min"/>
        <cfvo type="percentile" val="50"/>
        <cfvo type="max"/>
        <color rgb="FFF8696B"/>
        <color rgb="FFFFEB84"/>
        <color rgb="FF63BE7B"/>
      </colorScale>
    </cfRule>
    <cfRule type="colorScale" priority="155">
      <colorScale>
        <cfvo type="min"/>
        <cfvo type="max"/>
        <color rgb="FFFFEF9C"/>
        <color rgb="FF63BE7B"/>
      </colorScale>
    </cfRule>
    <cfRule type="colorScale" priority="156">
      <colorScale>
        <cfvo type="min"/>
        <cfvo type="percentile" val="50"/>
        <cfvo type="max"/>
        <color rgb="FFF8696B"/>
        <color rgb="FFFCFCFF"/>
        <color rgb="FF63BE7B"/>
      </colorScale>
    </cfRule>
    <cfRule type="colorScale" priority="157">
      <colorScale>
        <cfvo type="min"/>
        <cfvo type="max"/>
        <color rgb="FFFCFCFF"/>
        <color rgb="FF63BE7B"/>
      </colorScale>
    </cfRule>
    <cfRule type="colorScale" priority="158">
      <colorScale>
        <cfvo type="min"/>
        <cfvo type="percentile" val="50"/>
        <cfvo type="max"/>
        <color rgb="FFF8696B"/>
        <color rgb="FFFCFCFF"/>
        <color rgb="FF63BE7B"/>
      </colorScale>
    </cfRule>
    <cfRule type="colorScale" priority="159">
      <colorScale>
        <cfvo type="min"/>
        <cfvo type="percentile" val="50"/>
        <cfvo type="max"/>
        <color rgb="FFF8696B"/>
        <color rgb="FFFCFCFF"/>
        <color rgb="FF5A8AC6"/>
      </colorScale>
    </cfRule>
    <cfRule type="colorScale" priority="160">
      <colorScale>
        <cfvo type="min"/>
        <cfvo type="percentile" val="50"/>
        <cfvo type="max"/>
        <color rgb="FFF8696B"/>
        <color rgb="FFFCFCFF"/>
        <color rgb="FF63BE7B"/>
      </colorScale>
    </cfRule>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fRule type="colorScale" priority="165">
      <colorScale>
        <cfvo type="min"/>
        <cfvo type="max"/>
        <color rgb="FFFCFCFF"/>
        <color rgb="FF63BE7B"/>
      </colorScale>
    </cfRule>
    <cfRule type="colorScale" priority="166">
      <colorScale>
        <cfvo type="min"/>
        <cfvo type="max"/>
        <color rgb="FFFCFCFF"/>
        <color rgb="FF63BE7B"/>
      </colorScale>
    </cfRule>
    <cfRule type="colorScale" priority="167">
      <colorScale>
        <cfvo type="min"/>
        <cfvo type="percentile" val="50"/>
        <cfvo type="max"/>
        <color rgb="FFF8696B"/>
        <color rgb="FFFFEB84"/>
        <color rgb="FF63BE7B"/>
      </colorScale>
    </cfRule>
    <cfRule type="colorScale" priority="168">
      <colorScale>
        <cfvo type="min"/>
        <cfvo type="max"/>
        <color rgb="FFFFEF9C"/>
        <color rgb="FF63BE7B"/>
      </colorScale>
    </cfRule>
    <cfRule type="colorScale" priority="169">
      <colorScale>
        <cfvo type="min"/>
        <cfvo type="max"/>
        <color rgb="FFFCFCFF"/>
        <color rgb="FF63BE7B"/>
      </colorScale>
    </cfRule>
  </conditionalFormatting>
  <conditionalFormatting sqref="N9:N10">
    <cfRule type="colorScale" priority="515">
      <colorScale>
        <cfvo type="min"/>
        <cfvo type="max"/>
        <color rgb="FFFCFCFF"/>
        <color rgb="FF63BE7B"/>
      </colorScale>
    </cfRule>
    <cfRule type="colorScale" priority="516">
      <colorScale>
        <cfvo type="min"/>
        <cfvo type="max"/>
        <color rgb="FFFCFCFF"/>
        <color rgb="FF63BE7B"/>
      </colorScale>
    </cfRule>
    <cfRule type="colorScale" priority="517">
      <colorScale>
        <cfvo type="min"/>
        <cfvo type="percentile" val="50"/>
        <cfvo type="max"/>
        <color rgb="FFF8696B"/>
        <color rgb="FFFFEB84"/>
        <color rgb="FF63BE7B"/>
      </colorScale>
    </cfRule>
    <cfRule type="colorScale" priority="518">
      <colorScale>
        <cfvo type="min"/>
        <cfvo type="max"/>
        <color rgb="FFFFEF9C"/>
        <color rgb="FF63BE7B"/>
      </colorScale>
    </cfRule>
  </conditionalFormatting>
  <conditionalFormatting sqref="N9:N34 I4:J34">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onditionalFormatting>
  <conditionalFormatting sqref="N9:N34 J4:J34">
    <cfRule type="colorScale" priority="695">
      <colorScale>
        <cfvo type="min"/>
        <cfvo type="percentile" val="50"/>
        <cfvo type="max"/>
        <color rgb="FFF8696B"/>
        <color rgb="FFFCFCFF"/>
        <color rgb="FF63BE7B"/>
      </colorScale>
    </cfRule>
  </conditionalFormatting>
  <conditionalFormatting sqref="N9:N34">
    <cfRule type="colorScale" priority="665">
      <colorScale>
        <cfvo type="min"/>
        <cfvo type="max"/>
        <color rgb="FFFCFCFF"/>
        <color rgb="FF63BE7B"/>
      </colorScale>
    </cfRule>
    <cfRule type="colorScale" priority="666">
      <colorScale>
        <cfvo type="min"/>
        <cfvo type="max"/>
        <color rgb="FFFCFCFF"/>
        <color rgb="FF63BE7B"/>
      </colorScale>
    </cfRule>
    <cfRule type="colorScale" priority="667">
      <colorScale>
        <cfvo type="min"/>
        <cfvo type="percentile" val="50"/>
        <cfvo type="max"/>
        <color rgb="FFF8696B"/>
        <color rgb="FFFFEB84"/>
        <color rgb="FF63BE7B"/>
      </colorScale>
    </cfRule>
    <cfRule type="colorScale" priority="668">
      <colorScale>
        <cfvo type="min"/>
        <cfvo type="max"/>
        <color rgb="FFFFEF9C"/>
        <color rgb="FF63BE7B"/>
      </colorScale>
    </cfRule>
    <cfRule type="colorScale" priority="675">
      <colorScale>
        <cfvo type="min"/>
        <cfvo type="max"/>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FEB84"/>
        <color rgb="FF63BE7B"/>
      </colorScale>
    </cfRule>
    <cfRule type="colorScale" priority="678">
      <colorScale>
        <cfvo type="min"/>
        <cfvo type="max"/>
        <color rgb="FFFFEF9C"/>
        <color rgb="FF63BE7B"/>
      </colorScale>
    </cfRule>
    <cfRule type="colorScale" priority="685">
      <colorScale>
        <cfvo type="min"/>
        <cfvo type="max"/>
        <color rgb="FFFCFCFF"/>
        <color rgb="FF63BE7B"/>
      </colorScale>
    </cfRule>
    <cfRule type="colorScale" priority="686">
      <colorScale>
        <cfvo type="min"/>
        <cfvo type="percentile" val="50"/>
        <cfvo type="max"/>
        <color rgb="FFF8696B"/>
        <color rgb="FFFCFCFF"/>
        <color rgb="FF63BE7B"/>
      </colorScale>
    </cfRule>
    <cfRule type="colorScale" priority="706">
      <colorScale>
        <cfvo type="min"/>
        <cfvo type="max"/>
        <color rgb="FFFCFCFF"/>
        <color rgb="FF63BE7B"/>
      </colorScale>
    </cfRule>
    <cfRule type="colorScale" priority="707">
      <colorScale>
        <cfvo type="min"/>
        <cfvo type="max"/>
        <color rgb="FFFCFCFF"/>
        <color rgb="FF63BE7B"/>
      </colorScale>
    </cfRule>
    <cfRule type="colorScale" priority="708">
      <colorScale>
        <cfvo type="min"/>
        <cfvo type="max"/>
        <color rgb="FFFCFCFF"/>
        <color rgb="FF63BE7B"/>
      </colorScale>
    </cfRule>
    <cfRule type="colorScale" priority="709">
      <colorScale>
        <cfvo type="min"/>
        <cfvo type="percentile" val="50"/>
        <cfvo type="max"/>
        <color rgb="FFF8696B"/>
        <color rgb="FFFFEB84"/>
        <color rgb="FF63BE7B"/>
      </colorScale>
    </cfRule>
    <cfRule type="colorScale" priority="710">
      <colorScale>
        <cfvo type="min"/>
        <cfvo type="max"/>
        <color rgb="FFFFEF9C"/>
        <color rgb="FF63BE7B"/>
      </colorScale>
    </cfRule>
  </conditionalFormatting>
  <conditionalFormatting sqref="O2">
    <cfRule type="colorScale" priority="242">
      <colorScale>
        <cfvo type="min"/>
        <cfvo type="percentile" val="50"/>
        <cfvo type="max"/>
        <color rgb="FF63BE7B"/>
        <color rgb="FFFCFCFF"/>
        <color rgb="FFF8696B"/>
      </colorScale>
    </cfRule>
    <cfRule type="colorScale" priority="248">
      <colorScale>
        <cfvo type="min"/>
        <cfvo type="percentile" val="50"/>
        <cfvo type="max"/>
        <color rgb="FF63BE7B"/>
        <color rgb="FFFCFCFF"/>
        <color rgb="FFF8696B"/>
      </colorScale>
    </cfRule>
    <cfRule type="colorScale" priority="266">
      <colorScale>
        <cfvo type="min"/>
        <cfvo type="percentile" val="50"/>
        <cfvo type="max"/>
        <color rgb="FF63BE7B"/>
        <color rgb="FFFCFCFF"/>
        <color rgb="FFF8696B"/>
      </colorScale>
    </cfRule>
    <cfRule type="colorScale" priority="267">
      <colorScale>
        <cfvo type="min"/>
        <cfvo type="percentile" val="50"/>
        <cfvo type="max"/>
        <color rgb="FF63BE7B"/>
        <color rgb="FFFCFCFF"/>
        <color rgb="FFF8696B"/>
      </colorScale>
    </cfRule>
    <cfRule type="colorScale" priority="283">
      <colorScale>
        <cfvo type="min"/>
        <cfvo type="percentile" val="50"/>
        <cfvo type="max"/>
        <color rgb="FF63BE7B"/>
        <color rgb="FFFCFCFF"/>
        <color rgb="FFF8696B"/>
      </colorScale>
    </cfRule>
  </conditionalFormatting>
  <conditionalFormatting sqref="O3">
    <cfRule type="colorScale" priority="43">
      <colorScale>
        <cfvo type="min"/>
        <cfvo type="percentile" val="50"/>
        <cfvo type="max"/>
        <color rgb="FF63BE7B"/>
        <color rgb="FFFCFCFF"/>
        <color rgb="FFF8696B"/>
      </colorScale>
    </cfRule>
    <cfRule type="colorScale" priority="59">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percentile" val="50"/>
        <cfvo type="max"/>
        <color rgb="FF63BE7B"/>
        <color rgb="FFFCFCFF"/>
        <color rgb="FFF8696B"/>
      </colorScale>
    </cfRule>
    <cfRule type="colorScale" priority="89">
      <colorScale>
        <cfvo type="min"/>
        <cfvo type="percentile" val="50"/>
        <cfvo type="max"/>
        <color rgb="FF63BE7B"/>
        <color rgb="FFFCFCFF"/>
        <color rgb="FFF8696B"/>
      </colorScale>
    </cfRule>
    <cfRule type="colorScale" priority="170">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onditionalFormatting>
  <conditionalFormatting sqref="O4">
    <cfRule type="colorScale" priority="473">
      <colorScale>
        <cfvo type="min"/>
        <cfvo type="percentile" val="50"/>
        <cfvo type="max"/>
        <color rgb="FF63BE7B"/>
        <color rgb="FFFCFCFF"/>
        <color rgb="FFF8696B"/>
      </colorScale>
    </cfRule>
    <cfRule type="colorScale" priority="474">
      <colorScale>
        <cfvo type="min"/>
        <cfvo type="percentile" val="50"/>
        <cfvo type="max"/>
        <color rgb="FF63BE7B"/>
        <color rgb="FFFCFCFF"/>
        <color rgb="FFF8696B"/>
      </colorScale>
    </cfRule>
    <cfRule type="colorScale" priority="590">
      <colorScale>
        <cfvo type="min"/>
        <cfvo type="percentile" val="50"/>
        <cfvo type="max"/>
        <color rgb="FF63BE7B"/>
        <color rgb="FFFCFCFF"/>
        <color rgb="FFF8696B"/>
      </colorScale>
    </cfRule>
  </conditionalFormatting>
  <conditionalFormatting sqref="O4:O7">
    <cfRule type="colorScale" priority="509">
      <colorScale>
        <cfvo type="min"/>
        <cfvo type="percentile" val="50"/>
        <cfvo type="max"/>
        <color rgb="FF63BE7B"/>
        <color rgb="FFFCFCFF"/>
        <color rgb="FFF8696B"/>
      </colorScale>
    </cfRule>
  </conditionalFormatting>
  <conditionalFormatting sqref="O4:O34">
    <cfRule type="colorScale" priority="635">
      <colorScale>
        <cfvo type="min"/>
        <cfvo type="percentile" val="50"/>
        <cfvo type="max"/>
        <color rgb="FF63BE7B"/>
        <color rgb="FFFCFCFF"/>
        <color rgb="FFF8696B"/>
      </colorScale>
    </cfRule>
  </conditionalFormatting>
  <conditionalFormatting sqref="O5">
    <cfRule type="colorScale" priority="467">
      <colorScale>
        <cfvo type="min"/>
        <cfvo type="percentile" val="50"/>
        <cfvo type="max"/>
        <color rgb="FF63BE7B"/>
        <color rgb="FFFCFCFF"/>
        <color rgb="FFF8696B"/>
      </colorScale>
    </cfRule>
    <cfRule type="colorScale" priority="468">
      <colorScale>
        <cfvo type="min"/>
        <cfvo type="percentile" val="50"/>
        <cfvo type="max"/>
        <color rgb="FF63BE7B"/>
        <color rgb="FFFCFCFF"/>
        <color rgb="FFF8696B"/>
      </colorScale>
    </cfRule>
  </conditionalFormatting>
  <conditionalFormatting sqref="O5:O7">
    <cfRule type="colorScale" priority="613">
      <colorScale>
        <cfvo type="min"/>
        <cfvo type="percentile" val="50"/>
        <cfvo type="max"/>
        <color rgb="FF63BE7B"/>
        <color rgb="FFFCFCFF"/>
        <color rgb="FFF8696B"/>
      </colorScale>
    </cfRule>
  </conditionalFormatting>
  <conditionalFormatting sqref="O6:O7">
    <cfRule type="colorScale" priority="578">
      <colorScale>
        <cfvo type="min"/>
        <cfvo type="percentile" val="50"/>
        <cfvo type="max"/>
        <color rgb="FF63BE7B"/>
        <color rgb="FFFCFCFF"/>
        <color rgb="FFF8696B"/>
      </colorScale>
    </cfRule>
  </conditionalFormatting>
  <conditionalFormatting sqref="O8:O34">
    <cfRule type="colorScale" priority="544">
      <colorScale>
        <cfvo type="min"/>
        <cfvo type="percentile" val="50"/>
        <cfvo type="max"/>
        <color rgb="FF63BE7B"/>
        <color rgb="FFFCFCFF"/>
        <color rgb="FFF8696B"/>
      </colorScale>
    </cfRule>
    <cfRule type="colorScale" priority="545">
      <colorScale>
        <cfvo type="min"/>
        <cfvo type="percentile" val="50"/>
        <cfvo type="max"/>
        <color rgb="FF63BE7B"/>
        <color rgb="FFFCFCFF"/>
        <color rgb="FFF8696B"/>
      </colorScale>
    </cfRule>
    <cfRule type="colorScale" priority="546">
      <colorScale>
        <cfvo type="min"/>
        <cfvo type="percentile" val="50"/>
        <cfvo type="max"/>
        <color rgb="FF63BE7B"/>
        <color rgb="FFFCFCFF"/>
        <color rgb="FFF8696B"/>
      </colorScale>
    </cfRule>
    <cfRule type="colorScale" priority="547">
      <colorScale>
        <cfvo type="min"/>
        <cfvo type="percentile" val="50"/>
        <cfvo type="max"/>
        <color rgb="FF63BE7B"/>
        <color rgb="FFFCFCFF"/>
        <color rgb="FFF8696B"/>
      </colorScale>
    </cfRule>
  </conditionalFormatting>
  <conditionalFormatting sqref="P2">
    <cfRule type="colorScale" priority="241">
      <colorScale>
        <cfvo type="min"/>
        <cfvo type="percentile" val="50"/>
        <cfvo type="max"/>
        <color rgb="FF63BE7B"/>
        <color rgb="FFFCFCFF"/>
        <color rgb="FFF8696B"/>
      </colorScale>
    </cfRule>
    <cfRule type="colorScale" priority="284">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86">
      <colorScale>
        <cfvo type="min"/>
        <cfvo type="max"/>
        <color rgb="FFFCFCFF"/>
        <color rgb="FFF8696B"/>
      </colorScale>
    </cfRule>
  </conditionalFormatting>
  <conditionalFormatting sqref="P3">
    <cfRule type="colorScale" priority="42">
      <colorScale>
        <cfvo type="min"/>
        <cfvo type="percentile" val="50"/>
        <cfvo type="max"/>
        <color rgb="FF63BE7B"/>
        <color rgb="FFFCFCFF"/>
        <color rgb="FFF8696B"/>
      </colorScale>
    </cfRule>
    <cfRule type="colorScale" priority="172">
      <colorScale>
        <cfvo type="min"/>
        <cfvo type="percentile" val="50"/>
        <cfvo type="max"/>
        <color rgb="FF63BE7B"/>
        <color rgb="FFFCFCFF"/>
        <color rgb="FFF8696B"/>
      </colorScale>
    </cfRule>
    <cfRule type="colorScale" priority="173">
      <colorScale>
        <cfvo type="min"/>
        <cfvo type="percentile" val="50"/>
        <cfvo type="max"/>
        <color rgb="FF63BE7B"/>
        <color rgb="FFFCFCFF"/>
        <color rgb="FFF8696B"/>
      </colorScale>
    </cfRule>
    <cfRule type="colorScale" priority="174">
      <colorScale>
        <cfvo type="min"/>
        <cfvo type="max"/>
        <color rgb="FFFCFCFF"/>
        <color rgb="FFF8696B"/>
      </colorScale>
    </cfRule>
    <cfRule type="colorScale" priority="175">
      <colorScale>
        <cfvo type="min"/>
        <cfvo type="percentile" val="50"/>
        <cfvo type="max"/>
        <color rgb="FF63BE7B"/>
        <color rgb="FFFCFCFF"/>
        <color rgb="FFF8696B"/>
      </colorScale>
    </cfRule>
    <cfRule type="colorScale" priority="176">
      <colorScale>
        <cfvo type="min"/>
        <cfvo type="percentile" val="50"/>
        <cfvo type="max"/>
        <color rgb="FF63BE7B"/>
        <color rgb="FFFCFCFF"/>
        <color rgb="FFF8696B"/>
      </colorScale>
    </cfRule>
  </conditionalFormatting>
  <conditionalFormatting sqref="P4:P7">
    <cfRule type="colorScale" priority="642">
      <colorScale>
        <cfvo type="min"/>
        <cfvo type="percentile" val="50"/>
        <cfvo type="max"/>
        <color rgb="FF63BE7B"/>
        <color rgb="FFFCFCFF"/>
        <color rgb="FFF8696B"/>
      </colorScale>
    </cfRule>
    <cfRule type="colorScale" priority="643">
      <colorScale>
        <cfvo type="min"/>
        <cfvo type="percentile" val="50"/>
        <cfvo type="max"/>
        <color rgb="FF63BE7B"/>
        <color rgb="FFFCFCFF"/>
        <color rgb="FFF8696B"/>
      </colorScale>
    </cfRule>
    <cfRule type="colorScale" priority="644">
      <colorScale>
        <cfvo type="min"/>
        <cfvo type="max"/>
        <color rgb="FFFCFCFF"/>
        <color rgb="FFF8696B"/>
      </colorScale>
    </cfRule>
  </conditionalFormatting>
  <conditionalFormatting sqref="P4:P34">
    <cfRule type="colorScale" priority="711">
      <colorScale>
        <cfvo type="min"/>
        <cfvo type="percentile" val="50"/>
        <cfvo type="max"/>
        <color rgb="FF63BE7B"/>
        <color rgb="FFFCFCFF"/>
        <color rgb="FFF8696B"/>
      </colorScale>
    </cfRule>
  </conditionalFormatting>
  <conditionalFormatting sqref="P8:P34">
    <cfRule type="colorScale" priority="548">
      <colorScale>
        <cfvo type="min"/>
        <cfvo type="percentile" val="50"/>
        <cfvo type="max"/>
        <color rgb="FF63BE7B"/>
        <color rgb="FFFCFCFF"/>
        <color rgb="FFF8696B"/>
      </colorScale>
    </cfRule>
    <cfRule type="colorScale" priority="549">
      <colorScale>
        <cfvo type="min"/>
        <cfvo type="percentile" val="50"/>
        <cfvo type="max"/>
        <color rgb="FF63BE7B"/>
        <color rgb="FFFCFCFF"/>
        <color rgb="FFF8696B"/>
      </colorScale>
    </cfRule>
    <cfRule type="colorScale" priority="550">
      <colorScale>
        <cfvo type="min"/>
        <cfvo type="max"/>
        <color rgb="FFFCFCFF"/>
        <color rgb="FFF8696B"/>
      </colorScale>
    </cfRule>
  </conditionalFormatting>
  <conditionalFormatting sqref="Q2">
    <cfRule type="colorScale" priority="227">
      <colorScale>
        <cfvo type="min"/>
        <cfvo type="percentile" val="50"/>
        <cfvo type="max"/>
        <color rgb="FFF8696B"/>
        <color rgb="FFFCFCFF"/>
        <color rgb="FF63BE7B"/>
      </colorScale>
    </cfRule>
    <cfRule type="colorScale" priority="233">
      <colorScale>
        <cfvo type="min"/>
        <cfvo type="max"/>
        <color rgb="FFFCFCFF"/>
        <color rgb="FF63BE7B"/>
      </colorScale>
    </cfRule>
    <cfRule type="colorScale" priority="268">
      <colorScale>
        <cfvo type="min"/>
        <cfvo type="max"/>
        <color rgb="FFFFEF9C"/>
        <color rgb="FF63BE7B"/>
      </colorScale>
    </cfRule>
    <cfRule type="colorScale" priority="269">
      <colorScale>
        <cfvo type="min"/>
        <cfvo type="max"/>
        <color rgb="FFFFEF9C"/>
        <color rgb="FF63BE7B"/>
      </colorScale>
    </cfRule>
    <cfRule type="colorScale" priority="287">
      <colorScale>
        <cfvo type="min"/>
        <cfvo type="percentile" val="50"/>
        <cfvo type="max"/>
        <color rgb="FFF8696B"/>
        <color rgb="FFFCFCFF"/>
        <color rgb="FF63BE7B"/>
      </colorScale>
    </cfRule>
    <cfRule type="colorScale" priority="288">
      <colorScale>
        <cfvo type="min"/>
        <cfvo type="max"/>
        <color rgb="FFFFEF9C"/>
        <color rgb="FF63BE7B"/>
      </colorScale>
    </cfRule>
    <cfRule type="colorScale" priority="289">
      <colorScale>
        <cfvo type="min"/>
        <cfvo type="max"/>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CFCFF"/>
        <color rgb="FF63BE7B"/>
      </colorScale>
    </cfRule>
  </conditionalFormatting>
  <conditionalFormatting sqref="Q3">
    <cfRule type="colorScale" priority="41">
      <colorScale>
        <cfvo type="min"/>
        <cfvo type="percentile" val="50"/>
        <cfvo type="max"/>
        <color rgb="FFF8696B"/>
        <color rgb="FFFCFCFF"/>
        <color rgb="FF63BE7B"/>
      </colorScale>
    </cfRule>
    <cfRule type="colorScale" priority="75">
      <colorScale>
        <cfvo type="min"/>
        <cfvo type="max"/>
        <color rgb="FFFFEF9C"/>
        <color rgb="FF63BE7B"/>
      </colorScale>
    </cfRule>
    <cfRule type="colorScale" priority="76">
      <colorScale>
        <cfvo type="min"/>
        <cfvo type="max"/>
        <color rgb="FFFFEF9C"/>
        <color rgb="FF63BE7B"/>
      </colorScale>
    </cfRule>
    <cfRule type="colorScale" priority="177">
      <colorScale>
        <cfvo type="min"/>
        <cfvo type="percentile" val="50"/>
        <cfvo type="max"/>
        <color rgb="FFF8696B"/>
        <color rgb="FFFCFCFF"/>
        <color rgb="FF63BE7B"/>
      </colorScale>
    </cfRule>
    <cfRule type="colorScale" priority="178">
      <colorScale>
        <cfvo type="min"/>
        <cfvo type="max"/>
        <color rgb="FFFFEF9C"/>
        <color rgb="FF63BE7B"/>
      </colorScale>
    </cfRule>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fRule type="colorScale" priority="183">
      <colorScale>
        <cfvo type="min"/>
        <cfvo type="max"/>
        <color rgb="FFFCFCFF"/>
        <color rgb="FF63BE7B"/>
      </colorScale>
    </cfRule>
    <cfRule type="colorScale" priority="184">
      <colorScale>
        <cfvo type="min"/>
        <cfvo type="percentile" val="50"/>
        <cfvo type="max"/>
        <color rgb="FFF8696B"/>
        <color rgb="FFFCFCFF"/>
        <color rgb="FF63BE7B"/>
      </colorScale>
    </cfRule>
  </conditionalFormatting>
  <conditionalFormatting sqref="Q4">
    <cfRule type="colorScale" priority="591">
      <colorScale>
        <cfvo type="min"/>
        <cfvo type="max"/>
        <color rgb="FFFFEF9C"/>
        <color rgb="FF63BE7B"/>
      </colorScale>
    </cfRule>
    <cfRule type="colorScale" priority="592">
      <colorScale>
        <cfvo type="min"/>
        <cfvo type="max"/>
        <color rgb="FFFFEF9C"/>
        <color rgb="FF63BE7B"/>
      </colorScale>
    </cfRule>
    <cfRule type="colorScale" priority="593">
      <colorScale>
        <cfvo type="min"/>
        <cfvo type="percentile" val="50"/>
        <cfvo type="max"/>
        <color rgb="FFF8696B"/>
        <color rgb="FFFFEB84"/>
        <color rgb="FF63BE7B"/>
      </colorScale>
    </cfRule>
  </conditionalFormatting>
  <conditionalFormatting sqref="Q4:Q7">
    <cfRule type="colorScale" priority="645">
      <colorScale>
        <cfvo type="min"/>
        <cfvo type="percentile" val="50"/>
        <cfvo type="max"/>
        <color rgb="FFF8696B"/>
        <color rgb="FFFCFCFF"/>
        <color rgb="FF63BE7B"/>
      </colorScale>
    </cfRule>
    <cfRule type="colorScale" priority="646">
      <colorScale>
        <cfvo type="min"/>
        <cfvo type="max"/>
        <color rgb="FFFFEF9C"/>
        <color rgb="FF63BE7B"/>
      </colorScale>
    </cfRule>
    <cfRule type="colorScale" priority="647">
      <colorScale>
        <cfvo type="min"/>
        <cfvo type="max"/>
        <color rgb="FFFCFCFF"/>
        <color rgb="FF63BE7B"/>
      </colorScale>
    </cfRule>
    <cfRule type="colorScale" priority="648">
      <colorScale>
        <cfvo type="min"/>
        <cfvo type="max"/>
        <color rgb="FFFCFCFF"/>
        <color rgb="FF63BE7B"/>
      </colorScale>
    </cfRule>
    <cfRule type="colorScale" priority="649">
      <colorScale>
        <cfvo type="min"/>
        <cfvo type="percentile" val="50"/>
        <cfvo type="max"/>
        <color rgb="FFF8696B"/>
        <color rgb="FFFCFCFF"/>
        <color rgb="FF63BE7B"/>
      </colorScale>
    </cfRule>
  </conditionalFormatting>
  <conditionalFormatting sqref="Q4:Q34">
    <cfRule type="colorScale" priority="712">
      <colorScale>
        <cfvo type="min"/>
        <cfvo type="percentile" val="50"/>
        <cfvo type="max"/>
        <color rgb="FFF8696B"/>
        <color rgb="FFFCFCFF"/>
        <color rgb="FF63BE7B"/>
      </colorScale>
    </cfRule>
  </conditionalFormatting>
  <conditionalFormatting sqref="Q5:Q7">
    <cfRule type="colorScale" priority="614">
      <colorScale>
        <cfvo type="min"/>
        <cfvo type="max"/>
        <color rgb="FFFFEF9C"/>
        <color rgb="FF63BE7B"/>
      </colorScale>
    </cfRule>
  </conditionalFormatting>
  <conditionalFormatting sqref="Q8:Q34">
    <cfRule type="colorScale" priority="551">
      <colorScale>
        <cfvo type="min"/>
        <cfvo type="percentile" val="50"/>
        <cfvo type="max"/>
        <color rgb="FFF8696B"/>
        <color rgb="FFFCFCFF"/>
        <color rgb="FF63BE7B"/>
      </colorScale>
    </cfRule>
    <cfRule type="colorScale" priority="552">
      <colorScale>
        <cfvo type="min"/>
        <cfvo type="max"/>
        <color rgb="FFFFEF9C"/>
        <color rgb="FF63BE7B"/>
      </colorScale>
    </cfRule>
    <cfRule type="colorScale" priority="553">
      <colorScale>
        <cfvo type="min"/>
        <cfvo type="max"/>
        <color rgb="FFFFEF9C"/>
        <color rgb="FF63BE7B"/>
      </colorScale>
    </cfRule>
    <cfRule type="colorScale" priority="554">
      <colorScale>
        <cfvo type="min"/>
        <cfvo type="max"/>
        <color rgb="FFFFEF9C"/>
        <color rgb="FF63BE7B"/>
      </colorScale>
    </cfRule>
    <cfRule type="colorScale" priority="555">
      <colorScale>
        <cfvo type="min"/>
        <cfvo type="max"/>
        <color rgb="FFFCFCFF"/>
        <color rgb="FF63BE7B"/>
      </colorScale>
    </cfRule>
    <cfRule type="colorScale" priority="556">
      <colorScale>
        <cfvo type="min"/>
        <cfvo type="max"/>
        <color rgb="FFFCFCFF"/>
        <color rgb="FF63BE7B"/>
      </colorScale>
    </cfRule>
    <cfRule type="colorScale" priority="557">
      <colorScale>
        <cfvo type="min"/>
        <cfvo type="percentile" val="50"/>
        <cfvo type="max"/>
        <color rgb="FFF8696B"/>
        <color rgb="FFFCFCFF"/>
        <color rgb="FF63BE7B"/>
      </colorScale>
    </cfRule>
  </conditionalFormatting>
  <conditionalFormatting sqref="Q4:S4">
    <cfRule type="colorScale" priority="471">
      <colorScale>
        <cfvo type="min"/>
        <cfvo type="max"/>
        <color rgb="FFFFEF9C"/>
        <color rgb="FF63BE7B"/>
      </colorScale>
    </cfRule>
    <cfRule type="colorScale" priority="472">
      <colorScale>
        <cfvo type="min"/>
        <cfvo type="max"/>
        <color rgb="FFFFEF9C"/>
        <color rgb="FF63BE7B"/>
      </colorScale>
    </cfRule>
    <cfRule type="colorScale" priority="475">
      <colorScale>
        <cfvo type="min"/>
        <cfvo type="max"/>
        <color rgb="FFFFEF9C"/>
        <color rgb="FF63BE7B"/>
      </colorScale>
    </cfRule>
  </conditionalFormatting>
  <conditionalFormatting sqref="Q5:U5 W5">
    <cfRule type="colorScale" priority="465">
      <colorScale>
        <cfvo type="min"/>
        <cfvo type="max"/>
        <color rgb="FFFFEF9C"/>
        <color rgb="FF63BE7B"/>
      </colorScale>
    </cfRule>
    <cfRule type="colorScale" priority="466">
      <colorScale>
        <cfvo type="min"/>
        <cfvo type="max"/>
        <color rgb="FFFFEF9C"/>
        <color rgb="FF63BE7B"/>
      </colorScale>
    </cfRule>
    <cfRule type="colorScale" priority="469">
      <colorScale>
        <cfvo type="min"/>
        <cfvo type="max"/>
        <color rgb="FFFFEF9C"/>
        <color rgb="FF63BE7B"/>
      </colorScale>
    </cfRule>
  </conditionalFormatting>
  <conditionalFormatting sqref="Q6:U7 W6:W7">
    <cfRule type="colorScale" priority="464">
      <colorScale>
        <cfvo type="min"/>
        <cfvo type="max"/>
        <color rgb="FFFFEF9C"/>
        <color rgb="FF63BE7B"/>
      </colorScale>
    </cfRule>
  </conditionalFormatting>
  <conditionalFormatting sqref="Q8:U34 W8:W34">
    <cfRule type="colorScale" priority="433">
      <colorScale>
        <cfvo type="min"/>
        <cfvo type="max"/>
        <color rgb="FFFFEF9C"/>
        <color rgb="FF63BE7B"/>
      </colorScale>
    </cfRule>
  </conditionalFormatting>
  <conditionalFormatting sqref="Q2:W2">
    <cfRule type="colorScale" priority="357">
      <colorScale>
        <cfvo type="min"/>
        <cfvo type="max"/>
        <color rgb="FFFFEF9C"/>
        <color rgb="FF63BE7B"/>
      </colorScale>
    </cfRule>
  </conditionalFormatting>
  <conditionalFormatting sqref="Q3:W3">
    <cfRule type="colorScale" priority="82">
      <colorScale>
        <cfvo type="min"/>
        <cfvo type="max"/>
        <color rgb="FFFFEF9C"/>
        <color rgb="FF63BE7B"/>
      </colorScale>
    </cfRule>
  </conditionalFormatting>
  <conditionalFormatting sqref="R2">
    <cfRule type="colorScale" priority="232">
      <colorScale>
        <cfvo type="min"/>
        <cfvo type="max"/>
        <color rgb="FFFCFCFF"/>
        <color rgb="FF63BE7B"/>
      </colorScale>
    </cfRule>
    <cfRule type="colorScale" priority="240">
      <colorScale>
        <cfvo type="min"/>
        <cfvo type="percentile" val="50"/>
        <cfvo type="max"/>
        <color rgb="FFF8696B"/>
        <color rgb="FFFCFCFF"/>
        <color rgb="FF63BE7B"/>
      </colorScale>
    </cfRule>
  </conditionalFormatting>
  <conditionalFormatting sqref="R3">
    <cfRule type="colorScale" priority="40">
      <colorScale>
        <cfvo type="min"/>
        <cfvo type="max"/>
        <color rgb="FFFCFCFF"/>
        <color rgb="FF63BE7B"/>
      </colorScale>
    </cfRule>
    <cfRule type="colorScale" priority="185">
      <colorScale>
        <cfvo type="min"/>
        <cfvo type="max"/>
        <color rgb="FFFCFCFF"/>
        <color rgb="FF63BE7B"/>
      </colorScale>
    </cfRule>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onditionalFormatting>
  <conditionalFormatting sqref="R2:S2">
    <cfRule type="colorScale" priority="270">
      <colorScale>
        <cfvo type="min"/>
        <cfvo type="max"/>
        <color rgb="FFFFEF9C"/>
        <color rgb="FF63BE7B"/>
      </colorScale>
    </cfRule>
    <cfRule type="colorScale" priority="271">
      <colorScale>
        <cfvo type="min"/>
        <cfvo type="max"/>
        <color rgb="FFFFEF9C"/>
        <color rgb="FF63BE7B"/>
      </colorScale>
    </cfRule>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fRule type="colorScale" priority="294">
      <colorScale>
        <cfvo type="min"/>
        <cfvo type="max"/>
        <color rgb="FFFCFCFF"/>
        <color rgb="FF63BE7B"/>
      </colorScale>
    </cfRule>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onditionalFormatting>
  <conditionalFormatting sqref="R3:S3">
    <cfRule type="colorScale" priority="77">
      <colorScale>
        <cfvo type="min"/>
        <cfvo type="max"/>
        <color rgb="FFFFEF9C"/>
        <color rgb="FF63BE7B"/>
      </colorScale>
    </cfRule>
    <cfRule type="colorScale" priority="78">
      <colorScale>
        <cfvo type="min"/>
        <cfvo type="max"/>
        <color rgb="FFFFEF9C"/>
        <color rgb="FF63BE7B"/>
      </colorScale>
    </cfRule>
    <cfRule type="colorScale" priority="188">
      <colorScale>
        <cfvo type="min"/>
        <cfvo type="percentile" val="50"/>
        <cfvo type="max"/>
        <color rgb="FFF8696B"/>
        <color rgb="FFFCFCFF"/>
        <color rgb="FF63BE7B"/>
      </colorScale>
    </cfRule>
    <cfRule type="colorScale" priority="189">
      <colorScale>
        <cfvo type="min"/>
        <cfvo type="max"/>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R4:S4">
    <cfRule type="colorScale" priority="594">
      <colorScale>
        <cfvo type="min"/>
        <cfvo type="max"/>
        <color rgb="FFFFEF9C"/>
        <color rgb="FF63BE7B"/>
      </colorScale>
    </cfRule>
    <cfRule type="colorScale" priority="595">
      <colorScale>
        <cfvo type="min"/>
        <cfvo type="max"/>
        <color rgb="FFFFEF9C"/>
        <color rgb="FF63BE7B"/>
      </colorScale>
    </cfRule>
    <cfRule type="colorScale" priority="596">
      <colorScale>
        <cfvo type="min"/>
        <cfvo type="percentile" val="50"/>
        <cfvo type="max"/>
        <color rgb="FFF8696B"/>
        <color rgb="FFFFEB84"/>
        <color rgb="FF63BE7B"/>
      </colorScale>
    </cfRule>
  </conditionalFormatting>
  <conditionalFormatting sqref="R4:S6">
    <cfRule type="colorScale" priority="650">
      <colorScale>
        <cfvo type="min"/>
        <cfvo type="percentile" val="50"/>
        <cfvo type="max"/>
        <color rgb="FFF8696B"/>
        <color rgb="FFFCFCFF"/>
        <color rgb="FF63BE7B"/>
      </colorScale>
    </cfRule>
    <cfRule type="colorScale" priority="651">
      <colorScale>
        <cfvo type="min"/>
        <cfvo type="max"/>
        <color rgb="FFFCFCFF"/>
        <color rgb="FF63BE7B"/>
      </colorScale>
    </cfRule>
    <cfRule type="colorScale" priority="652">
      <colorScale>
        <cfvo type="min"/>
        <cfvo type="max"/>
        <color rgb="FFFCFCFF"/>
        <color rgb="FF63BE7B"/>
      </colorScale>
    </cfRule>
  </conditionalFormatting>
  <conditionalFormatting sqref="R4:S7">
    <cfRule type="colorScale" priority="713">
      <colorScale>
        <cfvo type="min"/>
        <cfvo type="percentile" val="50"/>
        <cfvo type="max"/>
        <color rgb="FFF8696B"/>
        <color rgb="FFFCFCFF"/>
        <color rgb="FF63BE7B"/>
      </colorScale>
    </cfRule>
    <cfRule type="colorScale" priority="714">
      <colorScale>
        <cfvo type="min"/>
        <cfvo type="max"/>
        <color rgb="FFFCFCFF"/>
        <color rgb="FF63BE7B"/>
      </colorScale>
    </cfRule>
  </conditionalFormatting>
  <conditionalFormatting sqref="R5:S6">
    <cfRule type="colorScale" priority="615">
      <colorScale>
        <cfvo type="min"/>
        <cfvo type="max"/>
        <color rgb="FFFFEF9C"/>
        <color rgb="FF63BE7B"/>
      </colorScale>
    </cfRule>
  </conditionalFormatting>
  <conditionalFormatting sqref="R7:S7">
    <cfRule type="colorScale" priority="24">
      <colorScale>
        <cfvo type="min"/>
        <cfvo type="max"/>
        <color rgb="FFFFEF9C"/>
        <color rgb="FF63BE7B"/>
      </colorScale>
    </cfRule>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27">
      <colorScale>
        <cfvo type="min"/>
        <cfvo type="max"/>
        <color rgb="FFFCFCFF"/>
        <color rgb="FF63BE7B"/>
      </colorScale>
    </cfRule>
  </conditionalFormatting>
  <conditionalFormatting sqref="R8:S34">
    <cfRule type="colorScale" priority="434">
      <colorScale>
        <cfvo type="min"/>
        <cfvo type="percentile" val="50"/>
        <cfvo type="max"/>
        <color rgb="FFF8696B"/>
        <color rgb="FFFCFCFF"/>
        <color rgb="FF63BE7B"/>
      </colorScale>
    </cfRule>
    <cfRule type="colorScale" priority="435">
      <colorScale>
        <cfvo type="min"/>
        <cfvo type="max"/>
        <color rgb="FFFCFCFF"/>
        <color rgb="FF63BE7B"/>
      </colorScale>
    </cfRule>
    <cfRule type="colorScale" priority="436">
      <colorScale>
        <cfvo type="min"/>
        <cfvo type="max"/>
        <color rgb="FFFFEF9C"/>
        <color rgb="FF63BE7B"/>
      </colorScale>
    </cfRule>
    <cfRule type="colorScale" priority="437">
      <colorScale>
        <cfvo type="min"/>
        <cfvo type="max"/>
        <color rgb="FFFFEF9C"/>
        <color rgb="FF63BE7B"/>
      </colorScale>
    </cfRule>
    <cfRule type="colorScale" priority="438">
      <colorScale>
        <cfvo type="min"/>
        <cfvo type="max"/>
        <color rgb="FFFCFCFF"/>
        <color rgb="FF63BE7B"/>
      </colorScale>
    </cfRule>
    <cfRule type="colorScale" priority="444">
      <colorScale>
        <cfvo type="min"/>
        <cfvo type="percentile" val="50"/>
        <cfvo type="max"/>
        <color rgb="FFF8696B"/>
        <color rgb="FFFCFCFF"/>
        <color rgb="FF63BE7B"/>
      </colorScale>
    </cfRule>
    <cfRule type="colorScale" priority="445">
      <colorScale>
        <cfvo type="min"/>
        <cfvo type="max"/>
        <color rgb="FFFCFCFF"/>
        <color rgb="FF63BE7B"/>
      </colorScale>
    </cfRule>
  </conditionalFormatting>
  <conditionalFormatting sqref="S2">
    <cfRule type="colorScale" priority="231">
      <colorScale>
        <cfvo type="min"/>
        <cfvo type="max"/>
        <color rgb="FFFCFCFF"/>
        <color rgb="FF63BE7B"/>
      </colorScale>
    </cfRule>
    <cfRule type="colorScale" priority="239">
      <colorScale>
        <cfvo type="min"/>
        <cfvo type="percentile" val="50"/>
        <cfvo type="max"/>
        <color rgb="FFF8696B"/>
        <color rgb="FFFCFCFF"/>
        <color rgb="FF63BE7B"/>
      </colorScale>
    </cfRule>
  </conditionalFormatting>
  <conditionalFormatting sqref="S3">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onditionalFormatting>
  <conditionalFormatting sqref="T2">
    <cfRule type="colorScale" priority="230">
      <colorScale>
        <cfvo type="min"/>
        <cfvo type="max"/>
        <color rgb="FFFCFCFF"/>
        <color rgb="FF63BE7B"/>
      </colorScale>
    </cfRule>
    <cfRule type="colorScale" priority="238">
      <colorScale>
        <cfvo type="min"/>
        <cfvo type="percentile" val="50"/>
        <cfvo type="max"/>
        <color rgb="FFF8696B"/>
        <color rgb="FFFCFCFF"/>
        <color rgb="FF63BE7B"/>
      </colorScale>
    </cfRule>
    <cfRule type="colorScale" priority="272">
      <colorScale>
        <cfvo type="min"/>
        <cfvo type="max"/>
        <color rgb="FFFFEF9C"/>
        <color rgb="FF63BE7B"/>
      </colorScale>
    </cfRule>
    <cfRule type="colorScale" priority="273">
      <colorScale>
        <cfvo type="min"/>
        <cfvo type="max"/>
        <color rgb="FFFFEF9C"/>
        <color rgb="FF63BE7B"/>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298">
      <colorScale>
        <cfvo type="min"/>
        <cfvo type="max"/>
        <color rgb="FFFCFCFF"/>
        <color rgb="FF63BE7B"/>
      </colorScale>
    </cfRule>
  </conditionalFormatting>
  <conditionalFormatting sqref="T3">
    <cfRule type="colorScale" priority="37">
      <colorScale>
        <cfvo type="min"/>
        <cfvo type="max"/>
        <color rgb="FFFCFCFF"/>
        <color rgb="FF63BE7B"/>
      </colorScale>
    </cfRule>
    <cfRule type="colorScale" priority="79">
      <colorScale>
        <cfvo type="min"/>
        <cfvo type="max"/>
        <color rgb="FFFFEF9C"/>
        <color rgb="FF63BE7B"/>
      </colorScale>
    </cfRule>
    <cfRule type="colorScale" priority="80">
      <colorScale>
        <cfvo type="min"/>
        <cfvo type="max"/>
        <color rgb="FFFFEF9C"/>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198">
      <colorScale>
        <cfvo type="min"/>
        <cfvo type="max"/>
        <color rgb="FFFCFCFF"/>
        <color rgb="FF63BE7B"/>
      </colorScale>
    </cfRule>
    <cfRule type="colorScale" priority="199">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fRule type="colorScale" priority="202">
      <colorScale>
        <cfvo type="min"/>
        <cfvo type="max"/>
        <color rgb="FFFCFCFF"/>
        <color rgb="FF63BE7B"/>
      </colorScale>
    </cfRule>
  </conditionalFormatting>
  <conditionalFormatting sqref="T4">
    <cfRule type="colorScale" priority="470">
      <colorScale>
        <cfvo type="min"/>
        <cfvo type="max"/>
        <color rgb="FFFFEF9C"/>
        <color rgb="FF63BE7B"/>
      </colorScale>
    </cfRule>
    <cfRule type="colorScale" priority="476">
      <colorScale>
        <cfvo type="min"/>
        <cfvo type="max"/>
        <color rgb="FFFFEF9C"/>
        <color rgb="FF63BE7B"/>
      </colorScale>
    </cfRule>
    <cfRule type="colorScale" priority="597">
      <colorScale>
        <cfvo type="min"/>
        <cfvo type="max"/>
        <color rgb="FFFFEF9C"/>
        <color rgb="FF63BE7B"/>
      </colorScale>
    </cfRule>
    <cfRule type="colorScale" priority="598">
      <colorScale>
        <cfvo type="min"/>
        <cfvo type="max"/>
        <color rgb="FFFFEF9C"/>
        <color rgb="FF63BE7B"/>
      </colorScale>
    </cfRule>
    <cfRule type="colorScale" priority="599">
      <colorScale>
        <cfvo type="min"/>
        <cfvo type="percentile" val="50"/>
        <cfvo type="max"/>
        <color rgb="FFF8696B"/>
        <color rgb="FFFCFCFF"/>
        <color rgb="FF63BE7B"/>
      </colorScale>
    </cfRule>
  </conditionalFormatting>
  <conditionalFormatting sqref="T4:T7">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fRule type="colorScale" priority="655">
      <colorScale>
        <cfvo type="min"/>
        <cfvo type="max"/>
        <color rgb="FFFCFCFF"/>
        <color rgb="FF63BE7B"/>
      </colorScale>
    </cfRule>
    <cfRule type="colorScale" priority="656">
      <colorScale>
        <cfvo type="min"/>
        <cfvo type="max"/>
        <color rgb="FFFCFCFF"/>
        <color rgb="FF63BE7B"/>
      </colorScale>
    </cfRule>
  </conditionalFormatting>
  <conditionalFormatting sqref="T4:T34">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onditionalFormatting>
  <conditionalFormatting sqref="T5:T7">
    <cfRule type="colorScale" priority="616">
      <colorScale>
        <cfvo type="min"/>
        <cfvo type="max"/>
        <color rgb="FFFFEF9C"/>
        <color rgb="FF63BE7B"/>
      </colorScale>
    </cfRule>
  </conditionalFormatting>
  <conditionalFormatting sqref="T8:T34">
    <cfRule type="colorScale" priority="564">
      <colorScale>
        <cfvo type="min"/>
        <cfvo type="percentile" val="50"/>
        <cfvo type="max"/>
        <color rgb="FFF8696B"/>
        <color rgb="FFFCFCFF"/>
        <color rgb="FF63BE7B"/>
      </colorScale>
    </cfRule>
    <cfRule type="colorScale" priority="565">
      <colorScale>
        <cfvo type="min"/>
        <cfvo type="max"/>
        <color rgb="FFFCFCFF"/>
        <color rgb="FF63BE7B"/>
      </colorScale>
    </cfRule>
    <cfRule type="colorScale" priority="566">
      <colorScale>
        <cfvo type="min"/>
        <cfvo type="max"/>
        <color rgb="FFFFEF9C"/>
        <color rgb="FF63BE7B"/>
      </colorScale>
    </cfRule>
    <cfRule type="colorScale" priority="567">
      <colorScale>
        <cfvo type="min"/>
        <cfvo type="max"/>
        <color rgb="FFFFEF9C"/>
        <color rgb="FF63BE7B"/>
      </colorScale>
    </cfRule>
    <cfRule type="colorScale" priority="568">
      <colorScale>
        <cfvo type="min"/>
        <cfvo type="max"/>
        <color rgb="FFFCFCFF"/>
        <color rgb="FF63BE7B"/>
      </colorScale>
    </cfRule>
    <cfRule type="colorScale" priority="569">
      <colorScale>
        <cfvo type="min"/>
        <cfvo type="max"/>
        <color rgb="FFFCFCFF"/>
        <color rgb="FF63BE7B"/>
      </colorScale>
    </cfRule>
  </conditionalFormatting>
  <conditionalFormatting sqref="U2">
    <cfRule type="colorScale" priority="229">
      <colorScale>
        <cfvo type="min"/>
        <cfvo type="max"/>
        <color rgb="FFFCFCFF"/>
        <color rgb="FF63BE7B"/>
      </colorScale>
    </cfRule>
    <cfRule type="colorScale" priority="237">
      <colorScale>
        <cfvo type="min"/>
        <cfvo type="percentile" val="50"/>
        <cfvo type="max"/>
        <color rgb="FFF8696B"/>
        <color rgb="FFFCFCFF"/>
        <color rgb="FF63BE7B"/>
      </colorScale>
    </cfRule>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onditionalFormatting>
  <conditionalFormatting sqref="U3">
    <cfRule type="colorScale" priority="36">
      <colorScale>
        <cfvo type="min"/>
        <cfvo type="percentile" val="50"/>
        <cfvo type="max"/>
        <color rgb="FFF8696B"/>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onditionalFormatting>
  <conditionalFormatting sqref="W4 U4">
    <cfRule type="colorScale" priority="483">
      <colorScale>
        <cfvo type="min"/>
        <cfvo type="max"/>
        <color rgb="FFFFEF9C"/>
        <color rgb="FF63BE7B"/>
      </colorScale>
    </cfRule>
    <cfRule type="colorScale" priority="484">
      <colorScale>
        <cfvo type="min"/>
        <cfvo type="percentile" val="50"/>
        <cfvo type="max"/>
        <color rgb="FFF8696B"/>
        <color rgb="FFFFEB84"/>
        <color rgb="FF63BE7B"/>
      </colorScale>
    </cfRule>
    <cfRule type="colorScale" priority="600">
      <colorScale>
        <cfvo type="min"/>
        <cfvo type="max"/>
        <color rgb="FFFFEF9C"/>
        <color rgb="FF63BE7B"/>
      </colorScale>
    </cfRule>
    <cfRule type="colorScale" priority="601">
      <colorScale>
        <cfvo type="min"/>
        <cfvo type="max"/>
        <color rgb="FFFFEF9C"/>
        <color rgb="FF63BE7B"/>
      </colorScale>
    </cfRule>
    <cfRule type="colorScale" priority="602">
      <colorScale>
        <cfvo type="min"/>
        <cfvo type="max"/>
        <color rgb="FFFFEF9C"/>
        <color rgb="FF63BE7B"/>
      </colorScale>
    </cfRule>
  </conditionalFormatting>
  <conditionalFormatting sqref="U4:U7 W4:W7">
    <cfRule type="colorScale" priority="510">
      <colorScale>
        <cfvo type="min"/>
        <cfvo type="max"/>
        <color rgb="FFFFEF9C"/>
        <color rgb="FF63BE7B"/>
      </colorScale>
    </cfRule>
  </conditionalFormatting>
  <conditionalFormatting sqref="U4:U7">
    <cfRule type="colorScale" priority="657">
      <colorScale>
        <cfvo type="min"/>
        <cfvo type="percentile" val="50"/>
        <cfvo type="max"/>
        <color rgb="FFF8696B"/>
        <color rgb="FFFCFCFF"/>
        <color rgb="FF63BE7B"/>
      </colorScale>
    </cfRule>
    <cfRule type="colorScale" priority="658">
      <colorScale>
        <cfvo type="min"/>
        <cfvo type="max"/>
        <color rgb="FFFCFCFF"/>
        <color rgb="FF63BE7B"/>
      </colorScale>
    </cfRule>
  </conditionalFormatting>
  <conditionalFormatting sqref="U4:U34">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onditionalFormatting>
  <conditionalFormatting sqref="U5:U7 W5:W7">
    <cfRule type="colorScale" priority="603">
      <colorScale>
        <cfvo type="min"/>
        <cfvo type="max"/>
        <color rgb="FFFFEF9C"/>
        <color rgb="FF63BE7B"/>
      </colorScale>
    </cfRule>
  </conditionalFormatting>
  <conditionalFormatting sqref="U8:U34 W8:W34">
    <cfRule type="colorScale" priority="439">
      <colorScale>
        <cfvo type="min"/>
        <cfvo type="max"/>
        <color rgb="FFFFEF9C"/>
        <color rgb="FF63BE7B"/>
      </colorScale>
    </cfRule>
    <cfRule type="colorScale" priority="440">
      <colorScale>
        <cfvo type="min"/>
        <cfvo type="max"/>
        <color rgb="FFFFEF9C"/>
        <color rgb="FF63BE7B"/>
      </colorScale>
    </cfRule>
    <cfRule type="colorScale" priority="441">
      <colorScale>
        <cfvo type="min"/>
        <cfvo type="max"/>
        <color rgb="FFFFEF9C"/>
        <color rgb="FF63BE7B"/>
      </colorScale>
    </cfRule>
  </conditionalFormatting>
  <conditionalFormatting sqref="U8:U34">
    <cfRule type="colorScale" priority="570">
      <colorScale>
        <cfvo type="min"/>
        <cfvo type="percentile" val="50"/>
        <cfvo type="max"/>
        <color rgb="FFF8696B"/>
        <color rgb="FFFCFCFF"/>
        <color rgb="FF63BE7B"/>
      </colorScale>
    </cfRule>
    <cfRule type="colorScale" priority="571">
      <colorScale>
        <cfvo type="min"/>
        <cfvo type="max"/>
        <color rgb="FFFCFCFF"/>
        <color rgb="FF63BE7B"/>
      </colorScale>
    </cfRule>
  </conditionalFormatting>
  <conditionalFormatting sqref="U2:W2">
    <cfRule type="colorScale" priority="358">
      <colorScale>
        <cfvo type="min"/>
        <cfvo type="max"/>
        <color rgb="FFFFEF9C"/>
        <color rgb="FF63BE7B"/>
      </colorScale>
    </cfRule>
    <cfRule type="colorScale" priority="359">
      <colorScale>
        <cfvo type="min"/>
        <cfvo type="max"/>
        <color rgb="FFFFEF9C"/>
        <color rgb="FF63BE7B"/>
      </colorScale>
    </cfRule>
    <cfRule type="colorScale" priority="360">
      <colorScale>
        <cfvo type="min"/>
        <cfvo type="max"/>
        <color rgb="FFFFEF9C"/>
        <color rgb="FF63BE7B"/>
      </colorScale>
    </cfRule>
  </conditionalFormatting>
  <conditionalFormatting sqref="U3:W3">
    <cfRule type="colorScale" priority="208">
      <colorScale>
        <cfvo type="min"/>
        <cfvo type="max"/>
        <color rgb="FFFFEF9C"/>
        <color rgb="FF63BE7B"/>
      </colorScale>
    </cfRule>
    <cfRule type="colorScale" priority="209">
      <colorScale>
        <cfvo type="min"/>
        <cfvo type="max"/>
        <color rgb="FFFFEF9C"/>
        <color rgb="FF63BE7B"/>
      </colorScale>
    </cfRule>
    <cfRule type="colorScale" priority="210">
      <colorScale>
        <cfvo type="min"/>
        <cfvo type="max"/>
        <color rgb="FFFFEF9C"/>
        <color rgb="FF63BE7B"/>
      </colorScale>
    </cfRule>
  </conditionalFormatting>
  <conditionalFormatting sqref="V2">
    <cfRule type="colorScale" priority="223">
      <colorScale>
        <cfvo type="min"/>
        <cfvo type="percentile" val="50"/>
        <cfvo type="max"/>
        <color rgb="FF63BE7B"/>
        <color rgb="FFFCFCFF"/>
        <color rgb="FFF8696B"/>
      </colorScale>
    </cfRule>
    <cfRule type="colorScale" priority="224">
      <colorScale>
        <cfvo type="min"/>
        <cfvo type="percentile" val="50"/>
        <cfvo type="max"/>
        <color rgb="FF63BE7B"/>
        <color rgb="FFFCFCFF"/>
        <color rgb="FFF8696B"/>
      </colorScale>
    </cfRule>
    <cfRule type="colorScale" priority="225">
      <colorScale>
        <cfvo type="min"/>
        <cfvo type="max"/>
        <color rgb="FF63BE7B"/>
        <color rgb="FFFCFCFF"/>
      </colorScale>
    </cfRule>
    <cfRule type="colorScale" priority="226">
      <colorScale>
        <cfvo type="min"/>
        <cfvo type="percentile" val="50"/>
        <cfvo type="max"/>
        <color rgb="FF63BE7B"/>
        <color rgb="FFFCFCFF"/>
        <color rgb="FFF8696B"/>
      </colorScale>
    </cfRule>
  </conditionalFormatting>
  <conditionalFormatting sqref="V3">
    <cfRule type="colorScale" priority="35">
      <colorScale>
        <cfvo type="min"/>
        <cfvo type="percentile" val="50"/>
        <cfvo type="max"/>
        <color rgb="FF63BE7B"/>
        <color rgb="FFFCFCFF"/>
        <color rgb="FFF8696B"/>
      </colorScale>
    </cfRule>
    <cfRule type="colorScale" priority="211">
      <colorScale>
        <cfvo type="min"/>
        <cfvo type="percentile" val="50"/>
        <cfvo type="max"/>
        <color rgb="FF63BE7B"/>
        <color rgb="FFFCFCFF"/>
        <color rgb="FFF8696B"/>
      </colorScale>
    </cfRule>
    <cfRule type="colorScale" priority="212">
      <colorScale>
        <cfvo type="min"/>
        <cfvo type="percentile" val="50"/>
        <cfvo type="max"/>
        <color rgb="FF63BE7B"/>
        <color rgb="FFFCFCFF"/>
        <color rgb="FFF8696B"/>
      </colorScale>
    </cfRule>
    <cfRule type="colorScale" priority="213">
      <colorScale>
        <cfvo type="min"/>
        <cfvo type="max"/>
        <color rgb="FF63BE7B"/>
        <color rgb="FFFCFCFF"/>
      </colorScale>
    </cfRule>
    <cfRule type="colorScale" priority="214">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onditionalFormatting>
  <conditionalFormatting sqref="V4">
    <cfRule type="colorScale" priority="370">
      <colorScale>
        <cfvo type="min"/>
        <cfvo type="max"/>
        <color rgb="FFFFEF9C"/>
        <color rgb="FF63BE7B"/>
      </colorScale>
    </cfRule>
  </conditionalFormatting>
  <conditionalFormatting sqref="V4:V21">
    <cfRule type="colorScale" priority="361">
      <colorScale>
        <cfvo type="min"/>
        <cfvo type="max"/>
        <color rgb="FFFFEF9C"/>
        <color rgb="FF63BE7B"/>
      </colorScale>
    </cfRule>
    <cfRule type="colorScale" priority="362">
      <colorScale>
        <cfvo type="min"/>
        <cfvo type="percentile" val="50"/>
        <cfvo type="max"/>
        <color rgb="FF63BE7B"/>
        <color rgb="FFFCFCFF"/>
        <color rgb="FFF8696B"/>
      </colorScale>
    </cfRule>
    <cfRule type="colorScale" priority="363">
      <colorScale>
        <cfvo type="min"/>
        <cfvo type="percentile" val="50"/>
        <cfvo type="max"/>
        <color rgb="FF63BE7B"/>
        <color rgb="FFFCFCFF"/>
        <color rgb="FFF8696B"/>
      </colorScale>
    </cfRule>
    <cfRule type="colorScale" priority="364">
      <colorScale>
        <cfvo type="min"/>
        <cfvo type="max"/>
        <color rgb="FF63BE7B"/>
        <color rgb="FFFCFCFF"/>
      </colorScale>
    </cfRule>
    <cfRule type="colorScale" priority="365">
      <colorScale>
        <cfvo type="min"/>
        <cfvo type="percentile" val="50"/>
        <cfvo type="max"/>
        <color rgb="FF63BE7B"/>
        <color rgb="FFFCFCFF"/>
        <color rgb="FFF8696B"/>
      </colorScale>
    </cfRule>
    <cfRule type="colorScale" priority="385">
      <colorScale>
        <cfvo type="min"/>
        <cfvo type="max"/>
        <color rgb="FFFFEF9C"/>
        <color rgb="FF63BE7B"/>
      </colorScale>
    </cfRule>
    <cfRule type="colorScale" priority="386">
      <colorScale>
        <cfvo type="min"/>
        <cfvo type="max"/>
        <color rgb="FFFFEF9C"/>
        <color rgb="FF63BE7B"/>
      </colorScale>
    </cfRule>
    <cfRule type="colorScale" priority="387">
      <colorScale>
        <cfvo type="min"/>
        <cfvo type="max"/>
        <color rgb="FFFFEF9C"/>
        <color rgb="FF63BE7B"/>
      </colorScale>
    </cfRule>
  </conditionalFormatting>
  <conditionalFormatting sqref="V5">
    <cfRule type="colorScale" priority="371">
      <colorScale>
        <cfvo type="min"/>
        <cfvo type="max"/>
        <color rgb="FFFFEF9C"/>
        <color rgb="FF63BE7B"/>
      </colorScale>
    </cfRule>
    <cfRule type="colorScale" priority="372">
      <colorScale>
        <cfvo type="min"/>
        <cfvo type="max"/>
        <color rgb="FFFFEF9C"/>
        <color rgb="FF63BE7B"/>
      </colorScale>
    </cfRule>
  </conditionalFormatting>
  <conditionalFormatting sqref="V6:V7">
    <cfRule type="colorScale" priority="373">
      <colorScale>
        <cfvo type="min"/>
        <cfvo type="max"/>
        <color rgb="FFFFEF9C"/>
        <color rgb="FF63BE7B"/>
      </colorScale>
    </cfRule>
  </conditionalFormatting>
  <conditionalFormatting sqref="V8">
    <cfRule type="colorScale" priority="374">
      <colorScale>
        <cfvo type="min"/>
        <cfvo type="max"/>
        <color rgb="FFFFEF9C"/>
        <color rgb="FF63BE7B"/>
      </colorScale>
    </cfRule>
    <cfRule type="colorScale" priority="392">
      <colorScale>
        <cfvo type="min"/>
        <cfvo type="max"/>
        <color rgb="FFFFEF9C"/>
        <color rgb="FF63BE7B"/>
      </colorScale>
    </cfRule>
  </conditionalFormatting>
  <conditionalFormatting sqref="V9">
    <cfRule type="colorScale" priority="393">
      <colorScale>
        <cfvo type="min"/>
        <cfvo type="max"/>
        <color rgb="FFFFEF9C"/>
        <color rgb="FF63BE7B"/>
      </colorScale>
    </cfRule>
    <cfRule type="colorScale" priority="394">
      <colorScale>
        <cfvo type="min"/>
        <cfvo type="percentile" val="50"/>
        <cfvo type="max"/>
        <color rgb="FFF8696B"/>
        <color rgb="FFFFEB84"/>
        <color rgb="FF63BE7B"/>
      </colorScale>
    </cfRule>
  </conditionalFormatting>
  <conditionalFormatting sqref="V9:V15">
    <cfRule type="colorScale" priority="395">
      <colorScale>
        <cfvo type="min"/>
        <cfvo type="max"/>
        <color rgb="FFFFEF9C"/>
        <color rgb="FF63BE7B"/>
      </colorScale>
    </cfRule>
  </conditionalFormatting>
  <conditionalFormatting sqref="V9:V16">
    <cfRule type="colorScale" priority="396">
      <colorScale>
        <cfvo type="min"/>
        <cfvo type="max"/>
        <color rgb="FFFFEF9C"/>
        <color rgb="FF63BE7B"/>
      </colorScale>
    </cfRule>
    <cfRule type="colorScale" priority="397">
      <colorScale>
        <cfvo type="min"/>
        <cfvo type="max"/>
        <color rgb="FFFFEF9C"/>
        <color rgb="FF63BE7B"/>
      </colorScale>
    </cfRule>
  </conditionalFormatting>
  <conditionalFormatting sqref="V10">
    <cfRule type="colorScale" priority="398">
      <colorScale>
        <cfvo type="min"/>
        <cfvo type="max"/>
        <color rgb="FFFFEF9C"/>
        <color rgb="FF63BE7B"/>
      </colorScale>
    </cfRule>
    <cfRule type="colorScale" priority="399">
      <colorScale>
        <cfvo type="min"/>
        <cfvo type="percentile" val="50"/>
        <cfvo type="max"/>
        <color rgb="FFF8696B"/>
        <color rgb="FFFFEB84"/>
        <color rgb="FF63BE7B"/>
      </colorScale>
    </cfRule>
    <cfRule type="colorScale" priority="400">
      <colorScale>
        <cfvo type="min"/>
        <cfvo type="percentile" val="50"/>
        <cfvo type="max"/>
        <color rgb="FFF8696B"/>
        <color rgb="FFFFEB84"/>
        <color rgb="FF63BE7B"/>
      </colorScale>
    </cfRule>
  </conditionalFormatting>
  <conditionalFormatting sqref="V11">
    <cfRule type="colorScale" priority="401">
      <colorScale>
        <cfvo type="min"/>
        <cfvo type="max"/>
        <color rgb="FFFFEF9C"/>
        <color rgb="FF63BE7B"/>
      </colorScale>
    </cfRule>
    <cfRule type="colorScale" priority="402">
      <colorScale>
        <cfvo type="min"/>
        <cfvo type="percentile" val="50"/>
        <cfvo type="max"/>
        <color rgb="FFF8696B"/>
        <color rgb="FFFFEB84"/>
        <color rgb="FF63BE7B"/>
      </colorScale>
    </cfRule>
  </conditionalFormatting>
  <conditionalFormatting sqref="V12">
    <cfRule type="colorScale" priority="403">
      <colorScale>
        <cfvo type="min"/>
        <cfvo type="max"/>
        <color rgb="FFFFEF9C"/>
        <color rgb="FF63BE7B"/>
      </colorScale>
    </cfRule>
    <cfRule type="colorScale" priority="404">
      <colorScale>
        <cfvo type="min"/>
        <cfvo type="percentile" val="50"/>
        <cfvo type="max"/>
        <color rgb="FFF8696B"/>
        <color rgb="FFFFEB84"/>
        <color rgb="FF63BE7B"/>
      </colorScale>
    </cfRule>
  </conditionalFormatting>
  <conditionalFormatting sqref="V13">
    <cfRule type="colorScale" priority="405">
      <colorScale>
        <cfvo type="min"/>
        <cfvo type="max"/>
        <color rgb="FFFFEF9C"/>
        <color rgb="FF63BE7B"/>
      </colorScale>
    </cfRule>
    <cfRule type="colorScale" priority="406">
      <colorScale>
        <cfvo type="min"/>
        <cfvo type="percentile" val="50"/>
        <cfvo type="max"/>
        <color rgb="FFF8696B"/>
        <color rgb="FFFFEB84"/>
        <color rgb="FF63BE7B"/>
      </colorScale>
    </cfRule>
    <cfRule type="colorScale" priority="407">
      <colorScale>
        <cfvo type="min"/>
        <cfvo type="percentile" val="50"/>
        <cfvo type="max"/>
        <color rgb="FFF8696B"/>
        <color rgb="FFFFEB84"/>
        <color rgb="FF63BE7B"/>
      </colorScale>
    </cfRule>
  </conditionalFormatting>
  <conditionalFormatting sqref="V14">
    <cfRule type="colorScale" priority="408">
      <colorScale>
        <cfvo type="min"/>
        <cfvo type="max"/>
        <color rgb="FFFFEF9C"/>
        <color rgb="FF63BE7B"/>
      </colorScale>
    </cfRule>
    <cfRule type="colorScale" priority="409">
      <colorScale>
        <cfvo type="min"/>
        <cfvo type="max"/>
        <color rgb="FFFFEF9C"/>
        <color rgb="FF63BE7B"/>
      </colorScale>
    </cfRule>
    <cfRule type="colorScale" priority="410">
      <colorScale>
        <cfvo type="min"/>
        <cfvo type="max"/>
        <color rgb="FFFFEF9C"/>
        <color rgb="FF63BE7B"/>
      </colorScale>
    </cfRule>
    <cfRule type="colorScale" priority="411">
      <colorScale>
        <cfvo type="min"/>
        <cfvo type="max"/>
        <color rgb="FFFFEF9C"/>
        <color rgb="FF63BE7B"/>
      </colorScale>
    </cfRule>
  </conditionalFormatting>
  <conditionalFormatting sqref="V15">
    <cfRule type="colorScale" priority="412">
      <colorScale>
        <cfvo type="min"/>
        <cfvo type="max"/>
        <color rgb="FFFFEF9C"/>
        <color rgb="FF63BE7B"/>
      </colorScale>
    </cfRule>
    <cfRule type="colorScale" priority="413">
      <colorScale>
        <cfvo type="min"/>
        <cfvo type="percentile" val="50"/>
        <cfvo type="max"/>
        <color rgb="FFF8696B"/>
        <color rgb="FFFFEB84"/>
        <color rgb="FF63BE7B"/>
      </colorScale>
    </cfRule>
    <cfRule type="colorScale" priority="414">
      <colorScale>
        <cfvo type="min"/>
        <cfvo type="percentile" val="50"/>
        <cfvo type="max"/>
        <color rgb="FFF8696B"/>
        <color rgb="FFFFEB84"/>
        <color rgb="FF63BE7B"/>
      </colorScale>
    </cfRule>
  </conditionalFormatting>
  <conditionalFormatting sqref="V16">
    <cfRule type="colorScale" priority="375">
      <colorScale>
        <cfvo type="min"/>
        <cfvo type="max"/>
        <color rgb="FFFFEF9C"/>
        <color rgb="FF63BE7B"/>
      </colorScale>
    </cfRule>
    <cfRule type="colorScale" priority="415">
      <colorScale>
        <cfvo type="min"/>
        <cfvo type="max"/>
        <color rgb="FFFFEF9C"/>
        <color rgb="FF63BE7B"/>
      </colorScale>
    </cfRule>
  </conditionalFormatting>
  <conditionalFormatting sqref="V17">
    <cfRule type="colorScale" priority="376">
      <colorScale>
        <cfvo type="min"/>
        <cfvo type="max"/>
        <color rgb="FFFFEF9C"/>
        <color rgb="FF63BE7B"/>
      </colorScale>
    </cfRule>
    <cfRule type="colorScale" priority="377">
      <colorScale>
        <cfvo type="min"/>
        <cfvo type="max"/>
        <color rgb="FFFFEF9C"/>
        <color rgb="FF63BE7B"/>
      </colorScale>
    </cfRule>
    <cfRule type="colorScale" priority="378">
      <colorScale>
        <cfvo type="min"/>
        <cfvo type="max"/>
        <color rgb="FFFFEF9C"/>
        <color rgb="FF63BE7B"/>
      </colorScale>
    </cfRule>
  </conditionalFormatting>
  <conditionalFormatting sqref="V17:V19">
    <cfRule type="colorScale" priority="416">
      <colorScale>
        <cfvo type="min"/>
        <cfvo type="max"/>
        <color rgb="FFFFEF9C"/>
        <color rgb="FF63BE7B"/>
      </colorScale>
    </cfRule>
  </conditionalFormatting>
  <conditionalFormatting sqref="V18">
    <cfRule type="colorScale" priority="379">
      <colorScale>
        <cfvo type="min"/>
        <cfvo type="max"/>
        <color rgb="FFFFEF9C"/>
        <color rgb="FF63BE7B"/>
      </colorScale>
    </cfRule>
    <cfRule type="colorScale" priority="380">
      <colorScale>
        <cfvo type="min"/>
        <cfvo type="max"/>
        <color rgb="FFFFEF9C"/>
        <color rgb="FF63BE7B"/>
      </colorScale>
    </cfRule>
    <cfRule type="colorScale" priority="381">
      <colorScale>
        <cfvo type="min"/>
        <cfvo type="max"/>
        <color rgb="FFFFEF9C"/>
        <color rgb="FF63BE7B"/>
      </colorScale>
    </cfRule>
  </conditionalFormatting>
  <conditionalFormatting sqref="V19">
    <cfRule type="colorScale" priority="382">
      <colorScale>
        <cfvo type="min"/>
        <cfvo type="max"/>
        <color rgb="FFFFEF9C"/>
        <color rgb="FF63BE7B"/>
      </colorScale>
    </cfRule>
  </conditionalFormatting>
  <conditionalFormatting sqref="V20">
    <cfRule type="colorScale" priority="383">
      <colorScale>
        <cfvo type="min"/>
        <cfvo type="max"/>
        <color rgb="FFFFEF9C"/>
        <color rgb="FF63BE7B"/>
      </colorScale>
    </cfRule>
    <cfRule type="colorScale" priority="417">
      <colorScale>
        <cfvo type="min"/>
        <cfvo type="max"/>
        <color rgb="FFFFEF9C"/>
        <color rgb="FF63BE7B"/>
      </colorScale>
    </cfRule>
    <cfRule type="colorScale" priority="418">
      <colorScale>
        <cfvo type="min"/>
        <cfvo type="max"/>
        <color rgb="FFFFEF9C"/>
        <color rgb="FF63BE7B"/>
      </colorScale>
    </cfRule>
  </conditionalFormatting>
  <conditionalFormatting sqref="V21">
    <cfRule type="colorScale" priority="384">
      <colorScale>
        <cfvo type="min"/>
        <cfvo type="max"/>
        <color rgb="FFFFEF9C"/>
        <color rgb="FF63BE7B"/>
      </colorScale>
    </cfRule>
    <cfRule type="colorScale" priority="419">
      <colorScale>
        <cfvo type="min"/>
        <cfvo type="max"/>
        <color rgb="FFFFEF9C"/>
        <color rgb="FF63BE7B"/>
      </colorScale>
    </cfRule>
    <cfRule type="colorScale" priority="420">
      <colorScale>
        <cfvo type="min"/>
        <cfvo type="max"/>
        <color rgb="FFFFEF9C"/>
        <color rgb="FF63BE7B"/>
      </colorScale>
    </cfRule>
    <cfRule type="colorScale" priority="421">
      <colorScale>
        <cfvo type="min"/>
        <cfvo type="percentile" val="50"/>
        <cfvo type="max"/>
        <color rgb="FF63BE7B"/>
        <color rgb="FFFCFCFF"/>
        <color rgb="FFF8696B"/>
      </colorScale>
    </cfRule>
    <cfRule type="colorScale" priority="422">
      <colorScale>
        <cfvo type="min"/>
        <cfvo type="max"/>
        <color rgb="FF63BE7B"/>
        <color rgb="FFFCFCFF"/>
      </colorScale>
    </cfRule>
    <cfRule type="colorScale" priority="423">
      <colorScale>
        <cfvo type="min"/>
        <cfvo type="percentile" val="50"/>
        <cfvo type="max"/>
        <color rgb="FF63BE7B"/>
        <color rgb="FFFCFCFF"/>
        <color rgb="FFF8696B"/>
      </colorScale>
    </cfRule>
    <cfRule type="colorScale" priority="424">
      <colorScale>
        <cfvo type="min"/>
        <cfvo type="max"/>
        <color rgb="FF63BE7B"/>
        <color rgb="FFFCFCFF"/>
      </colorScale>
    </cfRule>
    <cfRule type="colorScale" priority="425">
      <colorScale>
        <cfvo type="min"/>
        <cfvo type="percentile" val="50"/>
        <cfvo type="max"/>
        <color rgb="FF63BE7B"/>
        <color rgb="FFFCFCFF"/>
        <color rgb="FFF8696B"/>
      </colorScale>
    </cfRule>
  </conditionalFormatting>
  <conditionalFormatting sqref="W2">
    <cfRule type="colorScale" priority="228">
      <colorScale>
        <cfvo type="min"/>
        <cfvo type="percentile" val="50"/>
        <cfvo type="max"/>
        <color rgb="FF63BE7B"/>
        <color rgb="FFFCFCFF"/>
        <color rgb="FFF8696B"/>
      </colorScale>
    </cfRule>
    <cfRule type="colorScale" priority="301">
      <colorScale>
        <cfvo type="min"/>
        <cfvo type="percentile" val="50"/>
        <cfvo type="max"/>
        <color rgb="FF63BE7B"/>
        <color rgb="FFFCFCFF"/>
        <color rgb="FFF8696B"/>
      </colorScale>
    </cfRule>
    <cfRule type="colorScale" priority="302">
      <colorScale>
        <cfvo type="min"/>
        <cfvo type="max"/>
        <color rgb="FF63BE7B"/>
        <color rgb="FFFCFCFF"/>
      </colorScale>
    </cfRule>
    <cfRule type="colorScale" priority="303">
      <colorScale>
        <cfvo type="min"/>
        <cfvo type="percentile" val="50"/>
        <cfvo type="max"/>
        <color rgb="FF63BE7B"/>
        <color rgb="FFFCFCFF"/>
        <color rgb="FFF8696B"/>
      </colorScale>
    </cfRule>
  </conditionalFormatting>
  <conditionalFormatting sqref="W3">
    <cfRule type="colorScale" priority="34">
      <colorScale>
        <cfvo type="min"/>
        <cfvo type="percentile" val="50"/>
        <cfvo type="max"/>
        <color rgb="FF63BE7B"/>
        <color rgb="FFFCFCFF"/>
        <color rgb="FFF8696B"/>
      </colorScale>
    </cfRule>
    <cfRule type="colorScale" priority="216">
      <colorScale>
        <cfvo type="min"/>
        <cfvo type="percentile" val="50"/>
        <cfvo type="max"/>
        <color rgb="FF63BE7B"/>
        <color rgb="FFFCFCFF"/>
        <color rgb="FFF8696B"/>
      </colorScale>
    </cfRule>
    <cfRule type="colorScale" priority="217">
      <colorScale>
        <cfvo type="min"/>
        <cfvo type="max"/>
        <color rgb="FF63BE7B"/>
        <color rgb="FFFCFCFF"/>
      </colorScale>
    </cfRule>
    <cfRule type="colorScale" priority="218">
      <colorScale>
        <cfvo type="min"/>
        <cfvo type="percentile" val="50"/>
        <cfvo type="max"/>
        <color rgb="FF63BE7B"/>
        <color rgb="FFFCFCFF"/>
        <color rgb="FFF8696B"/>
      </colorScale>
    </cfRule>
    <cfRule type="colorScale" priority="219">
      <colorScale>
        <cfvo type="min"/>
        <cfvo type="percentile" val="50"/>
        <cfvo type="max"/>
        <color rgb="FF63BE7B"/>
        <color rgb="FFFCFCFF"/>
        <color rgb="FFF8696B"/>
      </colorScale>
    </cfRule>
  </conditionalFormatting>
  <conditionalFormatting sqref="W4:W7">
    <cfRule type="colorScale" priority="659">
      <colorScale>
        <cfvo type="min"/>
        <cfvo type="percentile" val="50"/>
        <cfvo type="max"/>
        <color rgb="FF63BE7B"/>
        <color rgb="FFFCFCFF"/>
        <color rgb="FFF8696B"/>
      </colorScale>
    </cfRule>
    <cfRule type="colorScale" priority="660">
      <colorScale>
        <cfvo type="min"/>
        <cfvo type="max"/>
        <color rgb="FF63BE7B"/>
        <color rgb="FFFCFCFF"/>
      </colorScale>
    </cfRule>
    <cfRule type="colorScale" priority="661">
      <colorScale>
        <cfvo type="min"/>
        <cfvo type="percentile" val="50"/>
        <cfvo type="max"/>
        <color rgb="FF63BE7B"/>
        <color rgb="FFFCFCFF"/>
        <color rgb="FFF8696B"/>
      </colorScale>
    </cfRule>
  </conditionalFormatting>
  <conditionalFormatting sqref="W4:W34">
    <cfRule type="colorScale" priority="717">
      <colorScale>
        <cfvo type="min"/>
        <cfvo type="percentile" val="50"/>
        <cfvo type="max"/>
        <color rgb="FF63BE7B"/>
        <color rgb="FFFCFCFF"/>
        <color rgb="FFF8696B"/>
      </colorScale>
    </cfRule>
  </conditionalFormatting>
  <conditionalFormatting sqref="W8:W34">
    <cfRule type="colorScale" priority="575">
      <colorScale>
        <cfvo type="min"/>
        <cfvo type="percentile" val="50"/>
        <cfvo type="max"/>
        <color rgb="FF63BE7B"/>
        <color rgb="FFFCFCFF"/>
        <color rgb="FFF8696B"/>
      </colorScale>
    </cfRule>
    <cfRule type="colorScale" priority="576">
      <colorScale>
        <cfvo type="min"/>
        <cfvo type="max"/>
        <color rgb="FF63BE7B"/>
        <color rgb="FFFCFCFF"/>
      </colorScale>
    </cfRule>
    <cfRule type="colorScale" priority="577">
      <colorScale>
        <cfvo type="min"/>
        <cfvo type="percentile" val="50"/>
        <cfvo type="max"/>
        <color rgb="FF63BE7B"/>
        <color rgb="FFFCFCFF"/>
        <color rgb="FFF8696B"/>
      </colorScale>
    </cfRule>
  </conditionalFormatting>
  <conditionalFormatting sqref="D2:D8">
    <cfRule type="colorScale" priority="15">
      <colorScale>
        <cfvo type="min"/>
        <cfvo type="percentile" val="50"/>
        <cfvo type="max"/>
        <color rgb="FFF8696B"/>
        <color rgb="FFFCFCFF"/>
        <color rgb="FF63BE7B"/>
      </colorScale>
    </cfRule>
  </conditionalFormatting>
  <conditionalFormatting sqref="G2:G8">
    <cfRule type="colorScale" priority="14">
      <colorScale>
        <cfvo type="min"/>
        <cfvo type="max"/>
        <color rgb="FFFCFCFF"/>
        <color rgb="FF63BE7B"/>
      </colorScale>
    </cfRule>
  </conditionalFormatting>
  <conditionalFormatting sqref="J2:J8">
    <cfRule type="colorScale" priority="13">
      <colorScale>
        <cfvo type="min"/>
        <cfvo type="max"/>
        <color rgb="FFFCFCFF"/>
        <color rgb="FF63BE7B"/>
      </colorScale>
    </cfRule>
  </conditionalFormatting>
  <conditionalFormatting sqref="M2:M8">
    <cfRule type="colorScale" priority="12">
      <colorScale>
        <cfvo type="min"/>
        <cfvo type="max"/>
        <color rgb="FFFCFCFF"/>
        <color rgb="FF63BE7B"/>
      </colorScale>
    </cfRule>
  </conditionalFormatting>
  <conditionalFormatting sqref="N2:N8">
    <cfRule type="colorScale" priority="11">
      <colorScale>
        <cfvo type="min"/>
        <cfvo type="max"/>
        <color rgb="FFFCFCFF"/>
        <color rgb="FF63BE7B"/>
      </colorScale>
    </cfRule>
  </conditionalFormatting>
  <conditionalFormatting sqref="O2:O8">
    <cfRule type="colorScale" priority="10">
      <colorScale>
        <cfvo type="min"/>
        <cfvo type="percentile" val="50"/>
        <cfvo type="max"/>
        <color rgb="FF63BE7B"/>
        <color rgb="FFFCFCFF"/>
        <color rgb="FFF8696B"/>
      </colorScale>
    </cfRule>
  </conditionalFormatting>
  <conditionalFormatting sqref="P2:P8">
    <cfRule type="colorScale" priority="9">
      <colorScale>
        <cfvo type="min"/>
        <cfvo type="percentile" val="50"/>
        <cfvo type="max"/>
        <color rgb="FF63BE7B"/>
        <color rgb="FFFCFCFF"/>
        <color rgb="FFF8696B"/>
      </colorScale>
    </cfRule>
  </conditionalFormatting>
  <conditionalFormatting sqref="Q2:Q8">
    <cfRule type="colorScale" priority="8">
      <colorScale>
        <cfvo type="min"/>
        <cfvo type="percentile" val="50"/>
        <cfvo type="max"/>
        <color rgb="FFF8696B"/>
        <color rgb="FFFCFCFF"/>
        <color rgb="FF63BE7B"/>
      </colorScale>
    </cfRule>
  </conditionalFormatting>
  <conditionalFormatting sqref="R2:R8">
    <cfRule type="colorScale" priority="7">
      <colorScale>
        <cfvo type="min"/>
        <cfvo type="max"/>
        <color rgb="FFFCFCFF"/>
        <color rgb="FF63BE7B"/>
      </colorScale>
    </cfRule>
  </conditionalFormatting>
  <conditionalFormatting sqref="S2:S8">
    <cfRule type="colorScale" priority="6">
      <colorScale>
        <cfvo type="min"/>
        <cfvo type="max"/>
        <color rgb="FFFCFCFF"/>
        <color rgb="FF63BE7B"/>
      </colorScale>
    </cfRule>
  </conditionalFormatting>
  <conditionalFormatting sqref="T2:T8">
    <cfRule type="colorScale" priority="5">
      <colorScale>
        <cfvo type="min"/>
        <cfvo type="max"/>
        <color rgb="FFFCFCFF"/>
        <color rgb="FF63BE7B"/>
      </colorScale>
    </cfRule>
  </conditionalFormatting>
  <conditionalFormatting sqref="U2:U8">
    <cfRule type="colorScale" priority="3">
      <colorScale>
        <cfvo type="min"/>
        <cfvo type="max"/>
        <color rgb="FFFCFCFF"/>
        <color rgb="FF63BE7B"/>
      </colorScale>
    </cfRule>
    <cfRule type="colorScale" priority="4">
      <colorScale>
        <cfvo type="min"/>
        <cfvo type="percentile" val="50"/>
        <cfvo type="max"/>
        <color rgb="FFF8696B"/>
        <color rgb="FFFCFCFF"/>
        <color rgb="FF63BE7B"/>
      </colorScale>
    </cfRule>
  </conditionalFormatting>
  <conditionalFormatting sqref="V2:V8">
    <cfRule type="colorScale" priority="2">
      <colorScale>
        <cfvo type="min"/>
        <cfvo type="percentile" val="50"/>
        <cfvo type="max"/>
        <color rgb="FF63BE7B"/>
        <color rgb="FFFCFCFF"/>
        <color rgb="FFF8696B"/>
      </colorScale>
    </cfRule>
  </conditionalFormatting>
  <conditionalFormatting sqref="W2:W8">
    <cfRule type="colorScale" priority="1">
      <colorScale>
        <cfvo type="min"/>
        <cfvo type="percentile" val="50"/>
        <cfvo type="max"/>
        <color rgb="FF63BE7B"/>
        <color rgb="FFFCFCFF"/>
        <color rgb="FFF8696B"/>
      </colorScale>
    </cfRule>
  </conditionalFormatting>
  <hyperlinks>
    <hyperlink ref="A7" r:id="rId1" display="Healthcare/Intuitive Surgical.xlsx" xr:uid="{3037208C-B66E-3F44-A90F-7FEC88819AC8}"/>
    <hyperlink ref="A2" r:id="rId2" display="Healthcare/Novo Nordisk.xlsx" xr:uid="{E1A092B9-26E7-8147-901B-1B19A99476AD}"/>
    <hyperlink ref="A6" r:id="rId3" display="Healthcare/Zoetis.xlsx" xr:uid="{E15DDA7C-951F-8441-ADD8-F5D7BFE7F395}"/>
    <hyperlink ref="A4" r:id="rId4" display="Healthcare/Eli Lilly.xlsx" xr:uid="{5EEF03B2-8EE0-2D43-9710-052C2ED44F27}"/>
    <hyperlink ref="A3" r:id="rId5" display="Healthcare/Vertex Pharmaceuticals.xlsx" xr:uid="{6E66CA39-E1E9-4C49-A1D7-5A716C141DD4}"/>
    <hyperlink ref="A8" r:id="rId6" display="Healthcare/Danaher.xlsx" xr:uid="{5617A633-E0AD-B347-B803-15C577C9B289}"/>
    <hyperlink ref="A5" r:id="rId7" display="Healthcare/Veeva Systems.xlsx" xr:uid="{1AB4F280-E5A6-C748-BF8D-BB4D63A3771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61FB-3858-0E43-A91C-31F519C60BDC}">
  <dimension ref="A1:AI38"/>
  <sheetViews>
    <sheetView zoomScale="80" zoomScaleNormal="80" workbookViewId="0">
      <pane ySplit="1" topLeftCell="A2" activePane="bottomLeft" state="frozen"/>
      <selection pane="bottomLeft" activeCell="V11" sqref="V11"/>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9" t="s">
        <v>591</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35" ht="50" customHeight="1">
      <c r="A2" s="33" t="e" vm="74">
        <v>#VALUE!</v>
      </c>
      <c r="B2" s="13" cm="1">
        <f t="array" ref="B2">_FV(A2,"Price")</f>
        <v>361.15</v>
      </c>
      <c r="C2" s="13">
        <f>[72]Model!$K$4</f>
        <v>409.2552945647779</v>
      </c>
      <c r="D2" s="4">
        <f>[72]Model!$K$5</f>
        <v>0.13320031722214565</v>
      </c>
      <c r="E2" s="4">
        <f>[72]Model!$E$11</f>
        <v>0.19169009829665606</v>
      </c>
      <c r="F2" s="4">
        <f>[72]Model!$F$11</f>
        <v>7.9579579579579507E-2</v>
      </c>
      <c r="G2" s="4">
        <f>[72]Model!$K$11</f>
        <v>1.8285827180161873E-2</v>
      </c>
      <c r="H2" s="4">
        <f>[72]Model!$E$13</f>
        <v>0.19587455978534285</v>
      </c>
      <c r="I2" s="4">
        <f>[72]Model!$F$13</f>
        <v>0.39643808722479323</v>
      </c>
      <c r="J2" s="4">
        <f>[72]Model!$K$13</f>
        <v>6.2478809104674536E-2</v>
      </c>
      <c r="K2" s="4">
        <f>[72]Model!$E$15</f>
        <v>-0.70629108458537404</v>
      </c>
      <c r="L2" s="4">
        <f>[72]Model!$F$15</f>
        <v>2.9644273657138376</v>
      </c>
      <c r="M2" s="4">
        <f>[72]Model!$K$15</f>
        <v>0.62237692227041186</v>
      </c>
      <c r="N2" s="4">
        <f>SUM(D2,G2,M2,J2,Q2,R2,S2,T2,U2)/9</f>
        <v>0.17799215602039944</v>
      </c>
      <c r="O2" s="27">
        <f>[72]Model!$A$6</f>
        <v>1.8787168325415891</v>
      </c>
      <c r="P2" s="27">
        <f>[72]Model!$A$7</f>
        <v>10.44500903795943</v>
      </c>
      <c r="Q2" s="24">
        <f>[72]Model!$C$7</f>
        <v>4.1573624380856843E-2</v>
      </c>
      <c r="R2" s="4">
        <f>[72]Model!$C$3</f>
        <v>0.36220000000000002</v>
      </c>
      <c r="S2" s="4">
        <f>[72]Model!$C$5</f>
        <v>0.16640000000000002</v>
      </c>
      <c r="T2" s="4">
        <f>[72]Model!$C$6</f>
        <v>7.3291337419451028E-2</v>
      </c>
      <c r="U2" s="4">
        <f>[72]Model!$E$7</f>
        <v>0.12212256660589307</v>
      </c>
      <c r="V2" s="28">
        <f>[72]Model!$G$7</f>
        <v>2.6720369730476849</v>
      </c>
      <c r="W2" s="4">
        <f>[72]Model!$I$6</f>
        <v>-1.5758658340080917E-2</v>
      </c>
      <c r="X2" s="5">
        <f>[72]Model!$O$20</f>
        <v>104011400000</v>
      </c>
      <c r="Y2" s="10" t="str" cm="1">
        <f t="array" ref="Y2">_FV(A2,"Industry")</f>
        <v>Machinery, Equipment &amp; Components</v>
      </c>
      <c r="Z2" s="17" cm="1">
        <f t="array" ref="Z2">_FV(A2,"Year incorporated",TRUE)</f>
        <v>1958</v>
      </c>
      <c r="AA2" s="8" t="str" cm="1">
        <f t="array" ref="AA2">_FV(A2,"Description")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row>
    <row r="3" spans="1:35" ht="50" customHeight="1">
      <c r="A3" s="33" t="e" vm="75">
        <v>#VALUE!</v>
      </c>
      <c r="B3" s="13" cm="1">
        <f t="array" ref="B3">_FV(A3,"Price")</f>
        <v>79.16</v>
      </c>
      <c r="C3" s="13">
        <f>'[71]Sheet 1'!$AO$116</f>
        <v>94.358731814312534</v>
      </c>
      <c r="D3" s="4">
        <f>'[71]Sheet 1'!$AO$118</f>
        <v>0.19200014924598952</v>
      </c>
      <c r="E3" s="4">
        <f>'[71]Sheet 1'!$AM$4</f>
        <v>4.1715847673479578E-2</v>
      </c>
      <c r="F3" s="4">
        <f>'[71]Sheet 1'!$AN$4</f>
        <v>9.7116617467274846E-2</v>
      </c>
      <c r="G3" s="4">
        <f>'[71]Sheet 1'!$AU$107</f>
        <v>5.8929764348786898E-2</v>
      </c>
      <c r="H3" s="4">
        <f>'[71]Sheet 1'!$AM$29</f>
        <v>0.34497929606625255</v>
      </c>
      <c r="I3" s="4">
        <f>'[71]Sheet 1'!$AN$29</f>
        <v>0.41254569963440457</v>
      </c>
      <c r="J3" s="4">
        <f>'[71]Sheet 1'!$AT$22</f>
        <v>0.15808637090133026</v>
      </c>
      <c r="K3" s="4">
        <f>'[71]Sheet 1'!$AM$106</f>
        <v>-7.4963150136870937E-2</v>
      </c>
      <c r="L3" s="4">
        <f>'[71]Sheet 1'!$AN$106</f>
        <v>0.30126887177498052</v>
      </c>
      <c r="M3" s="4">
        <f>'[71]Sheet 1'!$AS$106</f>
        <v>0.10548752974425875</v>
      </c>
      <c r="N3" s="4">
        <f>SUM(D3,G3,M3,J3,Q3,R3,S3,T3,U3)/9</f>
        <v>0.1187380961778266</v>
      </c>
      <c r="O3" s="27">
        <f>'[71]Sheet 1'!$AT$19</f>
        <v>1.5467780072837962</v>
      </c>
      <c r="P3" s="27">
        <f>'[71]Sheet 1'!$AU$19</f>
        <v>15.505285381350594</v>
      </c>
      <c r="Q3" s="24">
        <f>'[71]Sheet 1'!$AV$22</f>
        <v>7.6987075694733023E-2</v>
      </c>
      <c r="R3" s="4">
        <f>'[71]Sheet 1'!$AS$7</f>
        <v>0.20730000000000001</v>
      </c>
      <c r="S3" s="4">
        <f>'[71]Sheet 1'!$AU$7</f>
        <v>9.9758112749361305E-2</v>
      </c>
      <c r="T3" s="4">
        <f>'[71]Sheet 1'!$AV$7</f>
        <v>0.11908191552970593</v>
      </c>
      <c r="U3" s="4">
        <f>'[71]Sheet 1'!$AU$13</f>
        <v>5.1011947386273696E-2</v>
      </c>
      <c r="V3" s="28">
        <f>'[71]Sheet 1'!$AV$13</f>
        <v>1.1654642581782135</v>
      </c>
      <c r="W3" s="4">
        <f>'[71]Sheet 1'!$AS$16</f>
        <v>0.14946102500320169</v>
      </c>
      <c r="X3" s="5">
        <f>'[71]Sheet 1'!$AU$102</f>
        <v>113824300000</v>
      </c>
      <c r="Y3" s="10" t="str" cm="1">
        <f t="array" ref="Y3">_FV(A3,"Industry")</f>
        <v>Aerospace &amp; Defense</v>
      </c>
      <c r="Z3" s="17" cm="1">
        <f t="array" ref="Z3">_FV(A3,"Year incorporated",TRUE)</f>
        <v>1934</v>
      </c>
      <c r="AA3" s="8" t="str" cm="1">
        <f t="array" ref="AA3">_FV(A3,"Description")</f>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c>
      <c r="AB3" s="4"/>
      <c r="AC3" s="25"/>
      <c r="AD3" s="6"/>
      <c r="AI3" s="6"/>
    </row>
    <row r="4" spans="1:35" ht="50" customHeight="1">
      <c r="A4" s="33" t="e" vm="76">
        <v>#VALUE!</v>
      </c>
      <c r="B4" s="13" cm="1">
        <f t="array" ref="B4">_FV(A4,"Price")</f>
        <v>443.39</v>
      </c>
      <c r="C4" s="13">
        <f>'[70]Sheet 1'!$AH$116</f>
        <v>531.00889133958754</v>
      </c>
      <c r="D4" s="4">
        <f>'[70]Sheet 1'!$AH$118</f>
        <v>0.19068298616406376</v>
      </c>
      <c r="E4" s="4">
        <f>'[70]Sheet 1'!$AF$4</f>
        <v>-1.5810512499254248E-2</v>
      </c>
      <c r="F4" s="4">
        <f>'[70]Sheet 1'!$AG$4</f>
        <v>1.0093355965082429E-2</v>
      </c>
      <c r="G4" s="4">
        <f>'[70]Sheet 1'!$AN$107</f>
        <v>3.317674193559448E-2</v>
      </c>
      <c r="H4" s="4">
        <f>'[70]Sheet 1'!$AF$29</f>
        <v>-9.2319873317498025E-2</v>
      </c>
      <c r="I4" s="4">
        <f>'[70]Sheet 1'!$AG$29</f>
        <v>0.19452198203070492</v>
      </c>
      <c r="J4" s="4">
        <f>'[70]Sheet 1'!$AM$22</f>
        <v>4.557673054772822E-2</v>
      </c>
      <c r="K4" s="4">
        <f>'[70]Sheet 1'!$AF$106</f>
        <v>-0.20353292635407194</v>
      </c>
      <c r="L4" s="4">
        <f>'[70]Sheet 1'!$AG$106</f>
        <v>8.3659491193737834E-2</v>
      </c>
      <c r="M4" s="4">
        <f>'[70]Sheet 1'!$AL$106</f>
        <v>4.4056033522485508E-2</v>
      </c>
      <c r="N4" s="4">
        <f>SUM(D4,G4,M4,J4,Q4,R4,S4,T4,U4)/9</f>
        <v>0.11546937851732901</v>
      </c>
      <c r="O4" s="27">
        <f>'[70]Sheet 1'!$AM$19</f>
        <v>1.6600836795048761</v>
      </c>
      <c r="P4" s="27">
        <f>'[70]Sheet 1'!$AN$19</f>
        <v>16.159570209265436</v>
      </c>
      <c r="Q4" s="24">
        <f>'[70]Sheet 1'!$AO$22</f>
        <v>6.0057168329599529E-2</v>
      </c>
      <c r="R4" s="4">
        <f>'[70]Sheet 1'!$AL$7</f>
        <v>0.12520000000000001</v>
      </c>
      <c r="S4" s="4">
        <f>'[70]Sheet 1'!$AN$7</f>
        <v>0.10273068268567141</v>
      </c>
      <c r="T4" s="4">
        <f>'[70]Sheet 1'!$AO$7</f>
        <v>9.9699924981245316E-2</v>
      </c>
      <c r="U4" s="4">
        <f>'[70]Sheet 1'!$AN$13</f>
        <v>0.33804413848957277</v>
      </c>
      <c r="V4" s="28">
        <f>'[70]Sheet 1'!$AO$13</f>
        <v>4.7068853874379455</v>
      </c>
      <c r="W4" s="4">
        <f>'[70]Sheet 1'!$AL$16</f>
        <v>-9.2423078964431332E-3</v>
      </c>
      <c r="X4" s="5">
        <f>'[70]Sheet 1'!$AN$102</f>
        <v>110644577239</v>
      </c>
      <c r="Y4" s="10" t="str" cm="1">
        <f t="array" ref="Y4">_FV(A4,"Industry")</f>
        <v>Aerospace &amp; Defense</v>
      </c>
      <c r="Z4" s="17" cm="1">
        <f t="array" ref="Z4">_FV(A4,"Year incorporated",TRUE)</f>
        <v>1994</v>
      </c>
      <c r="AA4" s="8" t="str" cm="1">
        <f t="array" ref="AA4">_FV(A4,"Description")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AB4" s="4"/>
      <c r="AC4" s="25"/>
      <c r="AD4" s="6"/>
      <c r="AE4" s="6"/>
    </row>
    <row r="5" spans="1:35" ht="50" customHeight="1">
      <c r="A5" s="2" t="e" vm="77">
        <v>#VALUE!</v>
      </c>
      <c r="B5" s="13" cm="1">
        <f t="array" ref="B5">_FV(A5,"Price")</f>
        <v>368.46</v>
      </c>
      <c r="C5" s="13">
        <f>[73]Model!$K$6</f>
        <v>194.5363282705334</v>
      </c>
      <c r="D5" s="4">
        <f>[73]Model!$K$7</f>
        <v>-0.47202863738117184</v>
      </c>
      <c r="E5" s="4">
        <f>[73]Model!$E$11</f>
        <v>0.1909601151221918</v>
      </c>
      <c r="F5" s="4">
        <f>[73]Model!$F$11</f>
        <v>-6.8701551115106119E-2</v>
      </c>
      <c r="G5" s="4">
        <f>[73]Model!$K$11</f>
        <v>6.6973380581076075E-2</v>
      </c>
      <c r="H5" s="4">
        <f>[73]Model!$E$13</f>
        <v>0.33139238670694859</v>
      </c>
      <c r="I5" s="4">
        <f>[73]Model!$F$13</f>
        <v>-0.14025904053199378</v>
      </c>
      <c r="J5" s="4">
        <f>[73]Model!$K$13</f>
        <v>7.4678639626878179E-2</v>
      </c>
      <c r="K5" s="4">
        <f>[73]Model!$E$15</f>
        <v>0.38231605172469463</v>
      </c>
      <c r="L5" s="4">
        <f>[73]Model!$F$15</f>
        <v>-9.0674269606229929E-2</v>
      </c>
      <c r="M5" s="4">
        <f>[73]Model!$K$15</f>
        <v>7.9657159353991203E-2</v>
      </c>
      <c r="N5" s="4">
        <f>SUM(D5,G5,M5,J5,Q5,R5,S5,T5,U5)/9</f>
        <v>8.6314901652659842E-2</v>
      </c>
      <c r="O5" s="27">
        <f>[73]Model!$A$6</f>
        <v>6.9058181818181819</v>
      </c>
      <c r="P5" s="27">
        <f>[73]Model!$A$7</f>
        <v>34.004155405405406</v>
      </c>
      <c r="Q5" s="24">
        <f>[73]Model!$C$7</f>
        <v>2.0683728098214987E-2</v>
      </c>
      <c r="R5" s="4">
        <f>[73]Model!$C$3</f>
        <v>0.3569</v>
      </c>
      <c r="S5" s="4">
        <f>[73]Model!$C$5</f>
        <v>0.21489999999999998</v>
      </c>
      <c r="T5" s="4">
        <f>[73]Model!$C$6</f>
        <v>0.10896750065622819</v>
      </c>
      <c r="U5" s="4">
        <f>[73]Model!$E$7</f>
        <v>0.32610234393872195</v>
      </c>
      <c r="V5" s="28">
        <f>[73]Model!$G$7</f>
        <v>2.0868807304734952E-2</v>
      </c>
      <c r="W5" s="4">
        <f>[73]Model!$G$3</f>
        <v>-2.4703388897535511E-2</v>
      </c>
      <c r="X5" s="5">
        <f>[73]Model!$O$20</f>
        <v>40260920000</v>
      </c>
      <c r="Y5" s="10" t="str" cm="1">
        <f t="array" ref="Y5">_FV(A5,"Industry")</f>
        <v>Freight &amp; Logistics Services</v>
      </c>
      <c r="Z5" s="17" cm="1">
        <f t="array" ref="Z5">_FV(A5,"Year incorporated",TRUE)</f>
        <v>1999</v>
      </c>
      <c r="AA5" s="8" t="str" cm="1">
        <f t="array" ref="AA5">_FV(A5,"Description")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c r="AB5" s="4"/>
      <c r="AC5" s="25"/>
      <c r="AD5" s="6"/>
    </row>
    <row r="6" spans="1:35" ht="50" customHeight="1">
      <c r="A6" s="2"/>
      <c r="B6" s="13"/>
      <c r="C6" s="13"/>
      <c r="D6" s="4"/>
      <c r="E6" s="4"/>
      <c r="F6" s="4"/>
      <c r="G6" s="4"/>
      <c r="H6" s="4"/>
      <c r="I6" s="4"/>
      <c r="J6" s="4"/>
      <c r="K6" s="4"/>
      <c r="L6" s="4"/>
      <c r="M6" s="4"/>
      <c r="N6" s="4"/>
      <c r="O6" s="27"/>
      <c r="P6" s="27"/>
      <c r="Q6" s="24"/>
      <c r="R6" s="4"/>
      <c r="S6" s="4"/>
      <c r="T6" s="4"/>
      <c r="U6" s="4"/>
      <c r="V6" s="28"/>
      <c r="W6" s="4"/>
      <c r="X6" s="5"/>
      <c r="Y6" s="10"/>
      <c r="Z6" s="17"/>
      <c r="AA6" s="8"/>
      <c r="AB6" s="4"/>
      <c r="AC6" s="25"/>
      <c r="AD6" s="6"/>
    </row>
    <row r="7" spans="1:35" ht="50" customHeight="1">
      <c r="A7" s="2"/>
      <c r="B7" s="13"/>
      <c r="C7" s="13"/>
      <c r="D7" s="4"/>
      <c r="E7" s="4"/>
      <c r="F7" s="4"/>
      <c r="G7" s="4"/>
      <c r="H7" s="4"/>
      <c r="I7" s="4"/>
      <c r="J7" s="4"/>
      <c r="K7" s="4"/>
      <c r="L7" s="4"/>
      <c r="M7" s="4"/>
      <c r="N7" s="4"/>
      <c r="O7" s="27"/>
      <c r="P7" s="27"/>
      <c r="Q7" s="24"/>
      <c r="R7" s="4"/>
      <c r="S7" s="4"/>
      <c r="T7" s="4"/>
      <c r="U7" s="4"/>
      <c r="V7" s="28"/>
      <c r="W7" s="4"/>
      <c r="X7" s="5"/>
      <c r="Y7" s="10"/>
      <c r="Z7" s="17"/>
      <c r="AA7" s="8"/>
    </row>
    <row r="8" spans="1:35" ht="50" customHeight="1">
      <c r="A8" s="2"/>
      <c r="B8" s="13"/>
      <c r="C8" s="13"/>
      <c r="D8" s="4"/>
      <c r="E8" s="4"/>
      <c r="F8" s="4"/>
      <c r="G8" s="4"/>
      <c r="H8" s="4"/>
      <c r="I8" s="4"/>
      <c r="J8" s="4"/>
      <c r="K8" s="4"/>
      <c r="L8" s="4"/>
      <c r="M8" s="4"/>
      <c r="N8" s="4"/>
      <c r="O8" s="27"/>
      <c r="P8" s="27"/>
      <c r="Q8" s="24"/>
      <c r="R8" s="4"/>
      <c r="S8" s="4"/>
      <c r="T8" s="4"/>
      <c r="U8" s="4"/>
      <c r="V8" s="28"/>
      <c r="W8" s="4"/>
      <c r="X8" s="5"/>
      <c r="Y8" s="10"/>
      <c r="Z8" s="17"/>
      <c r="AA8" s="8"/>
    </row>
    <row r="9" spans="1:35" ht="50" customHeight="1">
      <c r="A9" s="2"/>
      <c r="B9" s="13"/>
      <c r="C9" s="13"/>
      <c r="D9" s="4"/>
      <c r="E9" s="4"/>
      <c r="F9" s="4"/>
      <c r="G9" s="4"/>
      <c r="H9" s="4"/>
      <c r="I9" s="4"/>
      <c r="J9" s="4"/>
      <c r="K9" s="4"/>
      <c r="L9" s="4"/>
      <c r="M9" s="4"/>
      <c r="N9" s="4"/>
      <c r="O9" s="27"/>
      <c r="P9" s="27"/>
      <c r="Q9" s="24"/>
      <c r="R9" s="4"/>
      <c r="S9" s="4"/>
      <c r="T9" s="4"/>
      <c r="U9" s="4"/>
      <c r="V9" s="28"/>
      <c r="W9" s="4"/>
      <c r="X9" s="5"/>
      <c r="Y9" s="10"/>
      <c r="Z9" s="17"/>
      <c r="AA9" s="8"/>
    </row>
    <row r="10" spans="1:35" ht="50" customHeight="1">
      <c r="A10" s="2"/>
      <c r="B10" s="13"/>
      <c r="C10" s="13"/>
      <c r="D10" s="4"/>
      <c r="E10" s="4"/>
      <c r="F10" s="4"/>
      <c r="G10" s="4"/>
      <c r="H10" s="4"/>
      <c r="I10" s="4"/>
      <c r="J10" s="4"/>
      <c r="K10" s="4"/>
      <c r="L10" s="4"/>
      <c r="M10" s="4"/>
      <c r="N10" s="4"/>
      <c r="O10" s="27"/>
      <c r="P10" s="27"/>
      <c r="Q10" s="24"/>
      <c r="R10" s="4"/>
      <c r="S10" s="4"/>
      <c r="T10" s="4"/>
      <c r="U10" s="4"/>
      <c r="V10" s="28"/>
      <c r="W10" s="4"/>
      <c r="X10" s="5"/>
      <c r="Y10" s="10"/>
      <c r="Z10" s="17"/>
      <c r="AA10" s="8"/>
    </row>
    <row r="11" spans="1:35" ht="50" customHeight="1">
      <c r="A11" s="2"/>
      <c r="B11" s="13"/>
      <c r="C11" s="13"/>
      <c r="D11" s="4"/>
      <c r="E11" s="4"/>
      <c r="F11" s="4"/>
      <c r="G11" s="4"/>
      <c r="H11" s="4"/>
      <c r="I11" s="4"/>
      <c r="J11" s="4"/>
      <c r="K11" s="4"/>
      <c r="L11" s="4"/>
      <c r="M11" s="4"/>
      <c r="N11" s="4"/>
      <c r="O11" s="27"/>
      <c r="P11" s="27"/>
      <c r="Q11" s="24"/>
      <c r="R11" s="4"/>
      <c r="S11" s="4"/>
      <c r="T11" s="4"/>
      <c r="U11" s="4"/>
      <c r="V11" s="28"/>
      <c r="W11" s="4"/>
      <c r="X11" s="5"/>
      <c r="Y11" s="10"/>
      <c r="Z11" s="17"/>
      <c r="AA11" s="8"/>
    </row>
    <row r="12" spans="1:35" ht="50" customHeight="1">
      <c r="A12" s="2"/>
      <c r="B12" s="13"/>
      <c r="C12" s="13"/>
      <c r="D12" s="4"/>
      <c r="E12" s="4"/>
      <c r="F12" s="4"/>
      <c r="G12" s="4"/>
      <c r="H12" s="4"/>
      <c r="I12" s="4"/>
      <c r="J12" s="4"/>
      <c r="K12" s="4"/>
      <c r="L12" s="4"/>
      <c r="M12" s="4"/>
      <c r="N12" s="4"/>
      <c r="O12" s="27"/>
      <c r="P12" s="27"/>
      <c r="Q12" s="24"/>
      <c r="R12" s="4"/>
      <c r="S12" s="4"/>
      <c r="T12" s="4"/>
      <c r="U12" s="4"/>
      <c r="V12" s="28"/>
      <c r="W12" s="4"/>
      <c r="X12" s="5"/>
      <c r="Y12" s="10"/>
      <c r="Z12" s="17"/>
      <c r="AA12" s="8"/>
    </row>
    <row r="13" spans="1:35" ht="50" customHeight="1">
      <c r="A13" s="2"/>
      <c r="B13" s="13"/>
      <c r="C13" s="13"/>
      <c r="D13" s="4"/>
      <c r="E13" s="4"/>
      <c r="F13" s="4"/>
      <c r="G13" s="4"/>
      <c r="H13" s="4"/>
      <c r="I13" s="4"/>
      <c r="J13" s="4"/>
      <c r="K13" s="4"/>
      <c r="L13" s="4"/>
      <c r="M13" s="4"/>
      <c r="N13" s="4"/>
      <c r="O13" s="27"/>
      <c r="P13" s="27"/>
      <c r="Q13" s="24"/>
      <c r="R13" s="4"/>
      <c r="S13" s="4"/>
      <c r="T13" s="4"/>
      <c r="U13" s="4"/>
      <c r="V13" s="28"/>
      <c r="W13" s="4"/>
      <c r="X13" s="5"/>
      <c r="Y13" s="10"/>
      <c r="Z13" s="17"/>
      <c r="AA13" s="8"/>
    </row>
    <row r="14" spans="1:35" ht="50" customHeight="1">
      <c r="A14" s="2"/>
      <c r="B14" s="13"/>
      <c r="C14" s="13"/>
      <c r="D14" s="4"/>
      <c r="E14" s="4"/>
      <c r="F14" s="4"/>
      <c r="G14" s="4"/>
      <c r="H14" s="4"/>
      <c r="I14" s="4"/>
      <c r="J14" s="4"/>
      <c r="K14" s="4"/>
      <c r="L14" s="4"/>
      <c r="M14" s="4"/>
      <c r="N14" s="4"/>
      <c r="O14" s="27"/>
      <c r="P14" s="27"/>
      <c r="Q14" s="24"/>
      <c r="R14" s="4"/>
      <c r="S14" s="4"/>
      <c r="T14" s="4"/>
      <c r="U14" s="4"/>
      <c r="V14" s="28"/>
      <c r="W14" s="4"/>
      <c r="X14" s="5"/>
      <c r="Y14" s="10"/>
      <c r="Z14" s="17"/>
      <c r="AA14" s="8"/>
    </row>
    <row r="15" spans="1:35" ht="50" customHeight="1">
      <c r="A15" s="2"/>
      <c r="B15" s="13"/>
      <c r="C15" s="13"/>
      <c r="D15" s="4"/>
      <c r="E15" s="4"/>
      <c r="F15" s="4"/>
      <c r="G15" s="4"/>
      <c r="H15" s="4"/>
      <c r="I15" s="4"/>
      <c r="J15" s="4"/>
      <c r="K15" s="4"/>
      <c r="L15" s="4"/>
      <c r="M15" s="4"/>
      <c r="N15" s="4"/>
      <c r="O15" s="27"/>
      <c r="P15" s="27"/>
      <c r="Q15" s="24"/>
      <c r="R15" s="4"/>
      <c r="S15" s="4"/>
      <c r="T15" s="4"/>
      <c r="U15" s="4"/>
      <c r="V15" s="28"/>
      <c r="W15" s="4"/>
      <c r="X15" s="5"/>
      <c r="Y15" s="10"/>
      <c r="Z15" s="17"/>
      <c r="AA15" s="8"/>
    </row>
    <row r="16" spans="1:35" ht="50" customHeight="1">
      <c r="A16" s="2"/>
      <c r="B16" s="13"/>
      <c r="C16" s="13"/>
      <c r="D16" s="4"/>
      <c r="E16" s="4"/>
      <c r="F16" s="4"/>
      <c r="G16" s="4"/>
      <c r="H16" s="4"/>
      <c r="I16" s="4"/>
      <c r="J16" s="4"/>
      <c r="K16" s="4"/>
      <c r="L16" s="4"/>
      <c r="M16" s="4"/>
      <c r="N16" s="4"/>
      <c r="O16" s="27"/>
      <c r="P16" s="27"/>
      <c r="Q16" s="24"/>
      <c r="R16" s="4"/>
      <c r="S16" s="4"/>
      <c r="T16" s="4"/>
      <c r="U16" s="4"/>
      <c r="V16" s="28"/>
      <c r="W16" s="4"/>
      <c r="X16" s="5"/>
      <c r="Y16" s="10"/>
      <c r="Z16" s="17"/>
      <c r="AA16" s="8"/>
    </row>
    <row r="17" spans="1:27" ht="50" customHeight="1">
      <c r="A17" s="2"/>
      <c r="B17" s="13"/>
      <c r="C17" s="13"/>
      <c r="D17" s="4"/>
      <c r="E17" s="4"/>
      <c r="F17" s="4"/>
      <c r="G17" s="4"/>
      <c r="H17" s="4"/>
      <c r="I17" s="4"/>
      <c r="J17" s="4"/>
      <c r="K17" s="4"/>
      <c r="L17" s="4"/>
      <c r="M17" s="4"/>
      <c r="N17" s="4"/>
      <c r="O17" s="27"/>
      <c r="P17" s="27"/>
      <c r="Q17" s="24"/>
      <c r="R17" s="4"/>
      <c r="S17" s="4"/>
      <c r="T17" s="4"/>
      <c r="U17" s="4"/>
      <c r="V17" s="28"/>
      <c r="W17" s="4"/>
      <c r="X17" s="5"/>
      <c r="Y17" s="10"/>
      <c r="Z17" s="17"/>
      <c r="AA17" s="8"/>
    </row>
    <row r="18" spans="1:27" ht="50" customHeight="1">
      <c r="A18" s="2"/>
      <c r="B18" s="13"/>
      <c r="C18" s="13"/>
      <c r="D18" s="4"/>
      <c r="E18" s="4"/>
      <c r="F18" s="4"/>
      <c r="G18" s="4"/>
      <c r="H18" s="4"/>
      <c r="I18" s="4"/>
      <c r="J18" s="4"/>
      <c r="K18" s="4"/>
      <c r="L18" s="4"/>
      <c r="M18" s="4"/>
      <c r="N18" s="4"/>
      <c r="O18" s="27"/>
      <c r="P18" s="27"/>
      <c r="Q18" s="24"/>
      <c r="R18" s="4"/>
      <c r="S18" s="4"/>
      <c r="T18" s="4"/>
      <c r="U18" s="4"/>
      <c r="V18" s="28"/>
      <c r="W18" s="4"/>
      <c r="X18" s="5"/>
      <c r="Y18" s="10"/>
      <c r="Z18" s="17"/>
      <c r="AA18" s="8"/>
    </row>
    <row r="19" spans="1:27" ht="50" customHeight="1">
      <c r="A19" s="2"/>
      <c r="B19" s="13"/>
      <c r="C19" s="13"/>
      <c r="D19" s="4"/>
      <c r="E19" s="4"/>
      <c r="F19" s="4"/>
      <c r="G19" s="4"/>
      <c r="H19" s="4"/>
      <c r="I19" s="4"/>
      <c r="J19" s="4"/>
      <c r="K19" s="4"/>
      <c r="L19" s="4"/>
      <c r="M19" s="4"/>
      <c r="N19" s="4"/>
      <c r="O19" s="27"/>
      <c r="P19" s="27"/>
      <c r="Q19" s="24"/>
      <c r="R19" s="4"/>
      <c r="S19" s="4"/>
      <c r="T19" s="4"/>
      <c r="U19" s="4"/>
      <c r="V19" s="28"/>
      <c r="W19" s="4"/>
      <c r="X19" s="5"/>
      <c r="Y19" s="10"/>
      <c r="Z19" s="17"/>
      <c r="AA19" s="8"/>
    </row>
    <row r="20" spans="1:27" ht="50" customHeight="1">
      <c r="A20" s="2"/>
      <c r="B20" s="13"/>
      <c r="C20" s="13"/>
      <c r="D20" s="4"/>
      <c r="E20" s="4"/>
      <c r="F20" s="4"/>
      <c r="G20" s="4"/>
      <c r="H20" s="4"/>
      <c r="I20" s="4"/>
      <c r="J20" s="4"/>
      <c r="K20" s="4"/>
      <c r="L20" s="4"/>
      <c r="M20" s="4"/>
      <c r="N20" s="4"/>
      <c r="O20" s="27"/>
      <c r="P20" s="27"/>
      <c r="Q20" s="24"/>
      <c r="R20" s="4"/>
      <c r="S20" s="4"/>
      <c r="T20" s="4"/>
      <c r="U20" s="4"/>
      <c r="V20" s="28"/>
      <c r="W20" s="4"/>
      <c r="X20" s="5"/>
      <c r="Y20" s="10"/>
      <c r="Z20" s="17"/>
      <c r="AA20" s="8"/>
    </row>
    <row r="21" spans="1:27" ht="50" customHeight="1">
      <c r="A21" s="2"/>
      <c r="B21" s="13"/>
      <c r="C21" s="13"/>
      <c r="D21" s="4"/>
      <c r="E21" s="4"/>
      <c r="F21" s="4"/>
      <c r="G21" s="4"/>
      <c r="H21" s="4"/>
      <c r="I21" s="4"/>
      <c r="J21" s="4"/>
      <c r="K21" s="4"/>
      <c r="L21" s="4"/>
      <c r="M21" s="4"/>
      <c r="N21" s="4"/>
      <c r="O21" s="27"/>
      <c r="P21" s="27"/>
      <c r="Q21" s="24"/>
      <c r="R21" s="4"/>
      <c r="S21" s="4"/>
      <c r="T21" s="4"/>
      <c r="U21" s="4"/>
      <c r="V21" s="28"/>
      <c r="W21" s="4"/>
      <c r="X21" s="5"/>
      <c r="Y21" s="10"/>
      <c r="Z21" s="17"/>
      <c r="AA21" s="8"/>
    </row>
    <row r="22" spans="1:27" ht="50" customHeight="1">
      <c r="A22" s="2"/>
      <c r="B22" s="13"/>
      <c r="C22" s="13"/>
      <c r="D22" s="4"/>
      <c r="E22" s="4"/>
      <c r="F22" s="4"/>
      <c r="G22" s="4"/>
      <c r="H22" s="4"/>
      <c r="I22" s="4"/>
      <c r="J22" s="4"/>
      <c r="K22" s="4"/>
      <c r="L22" s="4"/>
      <c r="M22" s="4"/>
      <c r="N22" s="4"/>
      <c r="O22" s="27"/>
      <c r="P22" s="27"/>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7"/>
      <c r="P23" s="27"/>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7"/>
      <c r="P24" s="27"/>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7"/>
      <c r="P25" s="27"/>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7"/>
      <c r="P26" s="27"/>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7"/>
      <c r="P27" s="27"/>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7"/>
      <c r="P28" s="27"/>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7"/>
      <c r="P29" s="27"/>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7"/>
      <c r="P30" s="27"/>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7"/>
      <c r="P31" s="27"/>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7"/>
      <c r="P32" s="27"/>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7"/>
      <c r="P33" s="27"/>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7"/>
      <c r="P34" s="27"/>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5">
      <sortCondition descending="1" ref="N1:N5"/>
    </sortState>
  </autoFilter>
  <conditionalFormatting sqref="D2">
    <cfRule type="colorScale" priority="3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117">
      <colorScale>
        <cfvo type="min"/>
        <cfvo type="percentile" val="50"/>
        <cfvo type="max"/>
        <color rgb="FFF8696B"/>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onditionalFormatting>
  <conditionalFormatting sqref="D3:D5">
    <cfRule type="colorScale" priority="252">
      <colorScale>
        <cfvo type="min"/>
        <cfvo type="percentile" val="50"/>
        <cfvo type="max"/>
        <color rgb="FFF8696B"/>
        <color rgb="FFFCFCFF"/>
        <color rgb="FF63BE7B"/>
      </colorScale>
    </cfRule>
  </conditionalFormatting>
  <conditionalFormatting sqref="D3:D6">
    <cfRule type="colorScale" priority="578">
      <colorScale>
        <cfvo type="min"/>
        <cfvo type="percentile" val="50"/>
        <cfvo type="max"/>
        <color rgb="FFF8696B"/>
        <color rgb="FFFCFCFF"/>
        <color rgb="FF63BE7B"/>
      </colorScale>
    </cfRule>
  </conditionalFormatting>
  <conditionalFormatting sqref="D3:D34">
    <cfRule type="colorScale" priority="573">
      <colorScale>
        <cfvo type="min"/>
        <cfvo type="percentile" val="50"/>
        <cfvo type="max"/>
        <color rgb="FFF8696B"/>
        <color rgb="FFFCFCFF"/>
        <color rgb="FF63BE7B"/>
      </colorScale>
    </cfRule>
  </conditionalFormatting>
  <conditionalFormatting sqref="D7:D34">
    <cfRule type="colorScale" priority="451">
      <colorScale>
        <cfvo type="min"/>
        <cfvo type="percentile" val="50"/>
        <cfvo type="max"/>
        <color rgb="FFF8696B"/>
        <color rgb="FFFCFCFF"/>
        <color rgb="FF63BE7B"/>
      </colorScale>
    </cfRule>
  </conditionalFormatting>
  <conditionalFormatting sqref="E2">
    <cfRule type="colorScale" priority="33">
      <colorScale>
        <cfvo type="min"/>
        <cfvo type="max"/>
        <color rgb="FFFCFCFF"/>
        <color rgb="FF63BE7B"/>
      </colorScale>
    </cfRule>
    <cfRule type="colorScale" priority="65">
      <colorScale>
        <cfvo type="min"/>
        <cfvo type="max"/>
        <color rgb="FFFCFCFF"/>
        <color rgb="FF63BE7B"/>
      </colorScale>
    </cfRule>
    <cfRule type="colorScale" priority="66">
      <colorScale>
        <cfvo type="min"/>
        <cfvo type="max"/>
        <color rgb="FFFCFCFF"/>
        <color rgb="FF63BE7B"/>
      </colorScale>
    </cfRule>
    <cfRule type="colorScale" priority="67">
      <colorScale>
        <cfvo type="min"/>
        <cfvo type="max"/>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fRule type="colorScale" priority="184">
      <colorScale>
        <cfvo type="min"/>
        <cfvo type="max"/>
        <color rgb="FFFCFCFF"/>
        <color rgb="FF63BE7B"/>
      </colorScale>
    </cfRule>
  </conditionalFormatting>
  <conditionalFormatting sqref="E3">
    <cfRule type="colorScale" priority="557">
      <colorScale>
        <cfvo type="min"/>
        <cfvo type="max"/>
        <color rgb="FFFCFCFF"/>
        <color rgb="FF63BE7B"/>
      </colorScale>
    </cfRule>
  </conditionalFormatting>
  <conditionalFormatting sqref="E3:E5">
    <cfRule type="colorScale" priority="251">
      <colorScale>
        <cfvo type="min"/>
        <cfvo type="max"/>
        <color rgb="FFFCFCFF"/>
        <color rgb="FF63BE7B"/>
      </colorScale>
    </cfRule>
  </conditionalFormatting>
  <conditionalFormatting sqref="E3:E6">
    <cfRule type="colorScale" priority="444">
      <colorScale>
        <cfvo type="min"/>
        <cfvo type="max"/>
        <color rgb="FFFCFCFF"/>
        <color rgb="FF63BE7B"/>
      </colorScale>
    </cfRule>
  </conditionalFormatting>
  <conditionalFormatting sqref="E3:E34">
    <cfRule type="colorScale" priority="602">
      <colorScale>
        <cfvo type="min"/>
        <cfvo type="percentile" val="50"/>
        <cfvo type="max"/>
        <color rgb="FFF8696B"/>
        <color rgb="FFFCFCFF"/>
        <color rgb="FF63BE7B"/>
      </colorScale>
    </cfRule>
    <cfRule type="colorScale" priority="603">
      <colorScale>
        <cfvo type="min"/>
        <cfvo type="max"/>
        <color rgb="FFFCFCFF"/>
        <color rgb="FF63BE7B"/>
      </colorScale>
    </cfRule>
    <cfRule type="colorScale" priority="604">
      <colorScale>
        <cfvo type="min"/>
        <cfvo type="percentile" val="50"/>
        <cfvo type="max"/>
        <color rgb="FFF8696B"/>
        <color rgb="FFFCFCFF"/>
        <color rgb="FF63BE7B"/>
      </colorScale>
    </cfRule>
  </conditionalFormatting>
  <conditionalFormatting sqref="E4">
    <cfRule type="colorScale" priority="519">
      <colorScale>
        <cfvo type="min"/>
        <cfvo type="max"/>
        <color rgb="FFFCFCFF"/>
        <color rgb="FF63BE7B"/>
      </colorScale>
    </cfRule>
  </conditionalFormatting>
  <conditionalFormatting sqref="E5:E6">
    <cfRule type="colorScale" priority="544">
      <colorScale>
        <cfvo type="min"/>
        <cfvo type="max"/>
        <color rgb="FFFCFCFF"/>
        <color rgb="FF63BE7B"/>
      </colorScale>
    </cfRule>
  </conditionalFormatting>
  <conditionalFormatting sqref="E7:E34">
    <cfRule type="colorScale" priority="452">
      <colorScale>
        <cfvo type="min"/>
        <cfvo type="max"/>
        <color rgb="FFFCFCFF"/>
        <color rgb="FF63BE7B"/>
      </colorScale>
    </cfRule>
    <cfRule type="colorScale" priority="453">
      <colorScale>
        <cfvo type="min"/>
        <cfvo type="max"/>
        <color rgb="FFFCFCFF"/>
        <color rgb="FF63BE7B"/>
      </colorScale>
    </cfRule>
    <cfRule type="colorScale" priority="454">
      <colorScale>
        <cfvo type="min"/>
        <cfvo type="max"/>
        <color rgb="FFFCFCFF"/>
        <color rgb="FF63BE7B"/>
      </colorScale>
    </cfRule>
  </conditionalFormatting>
  <conditionalFormatting sqref="E3:M3">
    <cfRule type="colorScale" priority="253">
      <colorScale>
        <cfvo type="min"/>
        <cfvo type="max"/>
        <color rgb="FFFCFCFF"/>
        <color rgb="FF63BE7B"/>
      </colorScale>
    </cfRule>
    <cfRule type="colorScale" priority="254">
      <colorScale>
        <cfvo type="min"/>
        <cfvo type="max"/>
        <color rgb="FFFCFCFF"/>
        <color rgb="FF63BE7B"/>
      </colorScale>
    </cfRule>
    <cfRule type="colorScale" priority="255">
      <colorScale>
        <cfvo type="min"/>
        <cfvo type="percentile" val="50"/>
        <cfvo type="max"/>
        <color rgb="FFF8696B"/>
        <color rgb="FFFFEB84"/>
        <color rgb="FF63BE7B"/>
      </colorScale>
    </cfRule>
    <cfRule type="colorScale" priority="256">
      <colorScale>
        <cfvo type="min"/>
        <cfvo type="max"/>
        <color rgb="FFFFEF9C"/>
        <color rgb="FF63BE7B"/>
      </colorScale>
    </cfRule>
  </conditionalFormatting>
  <conditionalFormatting sqref="E4:M4">
    <cfRule type="colorScale" priority="429">
      <colorScale>
        <cfvo type="min"/>
        <cfvo type="max"/>
        <color rgb="FFFCFCFF"/>
        <color rgb="FF63BE7B"/>
      </colorScale>
    </cfRule>
    <cfRule type="colorScale" priority="430">
      <colorScale>
        <cfvo type="min"/>
        <cfvo type="max"/>
        <color rgb="FFFFEF9C"/>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FEB84"/>
        <color rgb="FF63BE7B"/>
      </colorScale>
    </cfRule>
  </conditionalFormatting>
  <conditionalFormatting sqref="E5:M5">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percentile" val="50"/>
        <cfvo type="max"/>
        <color rgb="FFF8696B"/>
        <color rgb="FFFFEB84"/>
        <color rgb="FF63BE7B"/>
      </colorScale>
    </cfRule>
    <cfRule type="colorScale" priority="436">
      <colorScale>
        <cfvo type="min"/>
        <cfvo type="max"/>
        <color rgb="FFFFEF9C"/>
        <color rgb="FF63BE7B"/>
      </colorScale>
    </cfRule>
  </conditionalFormatting>
  <conditionalFormatting sqref="E2:N2">
    <cfRule type="colorScale" priority="56">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FEF9C"/>
        <color rgb="FF63BE7B"/>
      </colorScale>
    </cfRule>
  </conditionalFormatting>
  <conditionalFormatting sqref="E6:N6">
    <cfRule type="colorScale" priority="437">
      <colorScale>
        <cfvo type="min"/>
        <cfvo type="max"/>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FEB84"/>
        <color rgb="FF63BE7B"/>
      </colorScale>
    </cfRule>
    <cfRule type="colorScale" priority="440">
      <colorScale>
        <cfvo type="min"/>
        <cfvo type="max"/>
        <color rgb="FFFFEF9C"/>
        <color rgb="FF63BE7B"/>
      </colorScale>
    </cfRule>
  </conditionalFormatting>
  <conditionalFormatting sqref="E7:N7">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percentile" val="50"/>
        <cfvo type="max"/>
        <color rgb="FFF8696B"/>
        <color rgb="FFFFEB84"/>
        <color rgb="FF63BE7B"/>
      </colorScale>
    </cfRule>
    <cfRule type="colorScale" priority="458">
      <colorScale>
        <cfvo type="min"/>
        <cfvo type="max"/>
        <color rgb="FFFFEF9C"/>
        <color rgb="FF63BE7B"/>
      </colorScale>
    </cfRule>
  </conditionalFormatting>
  <conditionalFormatting sqref="E8:N34">
    <cfRule type="colorScale" priority="366">
      <colorScale>
        <cfvo type="min"/>
        <cfvo type="max"/>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FEB84"/>
        <color rgb="FF63BE7B"/>
      </colorScale>
    </cfRule>
    <cfRule type="colorScale" priority="369">
      <colorScale>
        <cfvo type="min"/>
        <cfvo type="max"/>
        <color rgb="FFFFEF9C"/>
        <color rgb="FF63BE7B"/>
      </colorScale>
    </cfRule>
  </conditionalFormatting>
  <conditionalFormatting sqref="F2">
    <cfRule type="colorScale" priority="32">
      <colorScale>
        <cfvo type="min"/>
        <cfvo type="max"/>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fRule type="colorScale" priority="54">
      <colorScale>
        <cfvo type="min"/>
        <cfvo type="max"/>
        <color rgb="FFFCFCFF"/>
        <color rgb="FF63BE7B"/>
      </colorScale>
    </cfRule>
    <cfRule type="colorScale" priority="126">
      <colorScale>
        <cfvo type="min"/>
        <cfvo type="max"/>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F3">
    <cfRule type="colorScale" priority="562">
      <colorScale>
        <cfvo type="min"/>
        <cfvo type="max"/>
        <color rgb="FFFCFCFF"/>
        <color rgb="FF63BE7B"/>
      </colorScale>
    </cfRule>
  </conditionalFormatting>
  <conditionalFormatting sqref="F3:F5">
    <cfRule type="colorScale" priority="250">
      <colorScale>
        <cfvo type="min"/>
        <cfvo type="max"/>
        <color rgb="FFFCFCFF"/>
        <color rgb="FF63BE7B"/>
      </colorScale>
    </cfRule>
  </conditionalFormatting>
  <conditionalFormatting sqref="F3:F6">
    <cfRule type="colorScale" priority="445">
      <colorScale>
        <cfvo type="min"/>
        <cfvo type="max"/>
        <color rgb="FFFCFCFF"/>
        <color rgb="FF63BE7B"/>
      </colorScale>
    </cfRule>
  </conditionalFormatting>
  <conditionalFormatting sqref="F3:F34">
    <cfRule type="colorScale" priority="574">
      <colorScale>
        <cfvo type="min"/>
        <cfvo type="max"/>
        <color rgb="FFFCFCFF"/>
        <color rgb="FF63BE7B"/>
      </colorScale>
    </cfRule>
    <cfRule type="colorScale" priority="609">
      <colorScale>
        <cfvo type="min"/>
        <cfvo type="percentile" val="50"/>
        <cfvo type="max"/>
        <color rgb="FFF8696B"/>
        <color rgb="FFFCFCFF"/>
        <color rgb="FF63BE7B"/>
      </colorScale>
    </cfRule>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onditionalFormatting>
  <conditionalFormatting sqref="F4">
    <cfRule type="colorScale" priority="520">
      <colorScale>
        <cfvo type="min"/>
        <cfvo type="max"/>
        <color rgb="FFFCFCFF"/>
        <color rgb="FF63BE7B"/>
      </colorScale>
    </cfRule>
  </conditionalFormatting>
  <conditionalFormatting sqref="F5:F6">
    <cfRule type="colorScale" priority="545">
      <colorScale>
        <cfvo type="min"/>
        <cfvo type="max"/>
        <color rgb="FFFCFCFF"/>
        <color rgb="FF63BE7B"/>
      </colorScale>
    </cfRule>
  </conditionalFormatting>
  <conditionalFormatting sqref="F7:F34">
    <cfRule type="colorScale" priority="459">
      <colorScale>
        <cfvo type="min"/>
        <cfvo type="max"/>
        <color rgb="FFFCFCFF"/>
        <color rgb="FF63BE7B"/>
      </colorScale>
    </cfRule>
    <cfRule type="colorScale" priority="460">
      <colorScale>
        <cfvo type="min"/>
        <cfvo type="max"/>
        <color rgb="FFFCFCFF"/>
        <color rgb="FF63BE7B"/>
      </colorScale>
    </cfRule>
    <cfRule type="colorScale" priority="461">
      <colorScale>
        <cfvo type="min"/>
        <cfvo type="max"/>
        <color rgb="FFFCFCFF"/>
        <color rgb="FF63BE7B"/>
      </colorScale>
    </cfRule>
  </conditionalFormatting>
  <conditionalFormatting sqref="F35">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FEB84"/>
        <color rgb="FF63BE7B"/>
      </colorScale>
    </cfRule>
    <cfRule type="colorScale" priority="400">
      <colorScale>
        <cfvo type="min"/>
        <cfvo type="max"/>
        <color rgb="FFFFEF9C"/>
        <color rgb="FF63BE7B"/>
      </colorScale>
    </cfRule>
    <cfRule type="colorScale" priority="401">
      <colorScale>
        <cfvo type="min"/>
        <cfvo type="max"/>
        <color rgb="FFFCFCFF"/>
        <color rgb="FF63BE7B"/>
      </colorScale>
    </cfRule>
    <cfRule type="colorScale" priority="402">
      <colorScale>
        <cfvo type="min"/>
        <cfvo type="max"/>
        <color rgb="FFFCFCFF"/>
        <color rgb="FF63BE7B"/>
      </colorScale>
    </cfRule>
    <cfRule type="colorScale" priority="403">
      <colorScale>
        <cfvo type="min"/>
        <cfvo type="max"/>
        <color rgb="FFFCFCFF"/>
        <color rgb="FF63BE7B"/>
      </colorScale>
    </cfRule>
  </conditionalFormatting>
  <conditionalFormatting sqref="F35:F38">
    <cfRule type="colorScale" priority="443">
      <colorScale>
        <cfvo type="min"/>
        <cfvo type="max"/>
        <color rgb="FFFCFCFF"/>
        <color rgb="FF63BE7B"/>
      </colorScale>
    </cfRule>
  </conditionalFormatting>
  <conditionalFormatting sqref="F36:F37">
    <cfRule type="colorScale" priority="391">
      <colorScale>
        <cfvo type="min"/>
        <cfvo type="max"/>
        <color rgb="FFFCFCFF"/>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FEB84"/>
        <color rgb="FF63BE7B"/>
      </colorScale>
    </cfRule>
    <cfRule type="colorScale" priority="394">
      <colorScale>
        <cfvo type="min"/>
        <cfvo type="max"/>
        <color rgb="FFFFEF9C"/>
        <color rgb="FF63BE7B"/>
      </colorScale>
    </cfRule>
  </conditionalFormatting>
  <conditionalFormatting sqref="F36:F38">
    <cfRule type="colorScale" priority="390">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max"/>
        <color rgb="FFFCFCFF"/>
        <color rgb="FF63BE7B"/>
      </colorScale>
    </cfRule>
  </conditionalFormatting>
  <conditionalFormatting sqref="F38">
    <cfRule type="colorScale" priority="386">
      <colorScale>
        <cfvo type="min"/>
        <cfvo type="max"/>
        <color rgb="FFFCFCFF"/>
        <color rgb="FF63BE7B"/>
      </colorScale>
    </cfRule>
    <cfRule type="colorScale" priority="387">
      <colorScale>
        <cfvo type="min"/>
        <cfvo type="max"/>
        <color rgb="FFFCFCFF"/>
        <color rgb="FF63BE7B"/>
      </colorScale>
    </cfRule>
    <cfRule type="colorScale" priority="388">
      <colorScale>
        <cfvo type="min"/>
        <cfvo type="percentile" val="50"/>
        <cfvo type="max"/>
        <color rgb="FFF8696B"/>
        <color rgb="FFFFEB84"/>
        <color rgb="FF63BE7B"/>
      </colorScale>
    </cfRule>
    <cfRule type="colorScale" priority="389">
      <colorScale>
        <cfvo type="min"/>
        <cfvo type="max"/>
        <color rgb="FFFFEF9C"/>
        <color rgb="FF63BE7B"/>
      </colorScale>
    </cfRule>
  </conditionalFormatting>
  <conditionalFormatting sqref="G2">
    <cfRule type="colorScale" priority="31">
      <colorScale>
        <cfvo type="min"/>
        <cfvo type="max"/>
        <color rgb="FFFCFCFF"/>
        <color rgb="FF63BE7B"/>
      </colorScale>
    </cfRule>
    <cfRule type="colorScale" priority="68">
      <colorScale>
        <cfvo type="min"/>
        <cfvo type="max"/>
        <color rgb="FFFCFCFF"/>
        <color rgb="FF63BE7B"/>
      </colorScale>
    </cfRule>
    <cfRule type="colorScale" priority="69">
      <colorScale>
        <cfvo type="min"/>
        <cfvo type="max"/>
        <color rgb="FFFCFCFF"/>
        <color rgb="FF63BE7B"/>
      </colorScale>
    </cfRule>
    <cfRule type="colorScale" priority="70">
      <colorScale>
        <cfvo type="min"/>
        <cfvo type="max"/>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87">
      <colorScale>
        <cfvo type="min"/>
        <cfvo type="percentile" val="50"/>
        <cfvo type="max"/>
        <color rgb="FFF8696B"/>
        <color rgb="FFFCFCFF"/>
        <color rgb="FF63BE7B"/>
      </colorScale>
    </cfRule>
    <cfRule type="colorScale" priority="188">
      <colorScale>
        <cfvo type="min"/>
        <cfvo type="max"/>
        <color rgb="FFFCFCFF"/>
        <color rgb="FF63BE7B"/>
      </colorScale>
    </cfRule>
    <cfRule type="colorScale" priority="224">
      <colorScale>
        <cfvo type="min"/>
        <cfvo type="percentile" val="50"/>
        <cfvo type="max"/>
        <color rgb="FFF8696B"/>
        <color rgb="FFFCFCFF"/>
        <color rgb="FF63BE7B"/>
      </colorScale>
    </cfRule>
  </conditionalFormatting>
  <conditionalFormatting sqref="G3">
    <cfRule type="colorScale" priority="563">
      <colorScale>
        <cfvo type="min"/>
        <cfvo type="max"/>
        <color rgb="FFFCFCFF"/>
        <color rgb="FF63BE7B"/>
      </colorScale>
    </cfRule>
  </conditionalFormatting>
  <conditionalFormatting sqref="G3:G5">
    <cfRule type="colorScale" priority="249">
      <colorScale>
        <cfvo type="min"/>
        <cfvo type="max"/>
        <color rgb="FFFCFCFF"/>
        <color rgb="FF63BE7B"/>
      </colorScale>
    </cfRule>
  </conditionalFormatting>
  <conditionalFormatting sqref="G3:G6">
    <cfRule type="colorScale" priority="446">
      <colorScale>
        <cfvo type="min"/>
        <cfvo type="max"/>
        <color rgb="FFFCFCFF"/>
        <color rgb="FF63BE7B"/>
      </colorScale>
    </cfRule>
  </conditionalFormatting>
  <conditionalFormatting sqref="G3:G34">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fRule type="colorScale" priority="614">
      <colorScale>
        <cfvo type="min"/>
        <cfvo type="percentile" val="50"/>
        <cfvo type="max"/>
        <color rgb="FFF8696B"/>
        <color rgb="FFFCFCFF"/>
        <color rgb="FF63BE7B"/>
      </colorScale>
    </cfRule>
  </conditionalFormatting>
  <conditionalFormatting sqref="G4">
    <cfRule type="colorScale" priority="521">
      <colorScale>
        <cfvo type="min"/>
        <cfvo type="max"/>
        <color rgb="FFFCFCFF"/>
        <color rgb="FF63BE7B"/>
      </colorScale>
    </cfRule>
  </conditionalFormatting>
  <conditionalFormatting sqref="G5:G6">
    <cfRule type="colorScale" priority="546">
      <colorScale>
        <cfvo type="min"/>
        <cfvo type="max"/>
        <color rgb="FFFCFCFF"/>
        <color rgb="FF63BE7B"/>
      </colorScale>
    </cfRule>
  </conditionalFormatting>
  <conditionalFormatting sqref="G7:G34">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max"/>
        <color rgb="FFFCFCFF"/>
        <color rgb="FF63BE7B"/>
      </colorScale>
    </cfRule>
  </conditionalFormatting>
  <conditionalFormatting sqref="G35:N1048576">
    <cfRule type="colorScale" priority="421">
      <colorScale>
        <cfvo type="min"/>
        <cfvo type="percentile" val="50"/>
        <cfvo type="max"/>
        <color rgb="FFF8696B"/>
        <color rgb="FFFCFCFF"/>
        <color rgb="FF63BE7B"/>
      </colorScale>
    </cfRule>
  </conditionalFormatting>
  <conditionalFormatting sqref="H1">
    <cfRule type="colorScale" priority="417">
      <colorScale>
        <cfvo type="min"/>
        <cfvo type="percentile" val="50"/>
        <cfvo type="max"/>
        <color rgb="FFF8696B"/>
        <color rgb="FFFCFCFF"/>
        <color rgb="FF63BE7B"/>
      </colorScale>
    </cfRule>
  </conditionalFormatting>
  <conditionalFormatting sqref="H2">
    <cfRule type="colorScale" priority="30">
      <colorScale>
        <cfvo type="min"/>
        <cfvo type="max"/>
        <color rgb="FFFCFCFF"/>
        <color rgb="FF63BE7B"/>
      </colorScale>
    </cfRule>
    <cfRule type="colorScale" priority="63">
      <colorScale>
        <cfvo type="min"/>
        <cfvo type="percentile" val="50"/>
        <cfvo type="max"/>
        <color rgb="FFF8696B"/>
        <color rgb="FFFCFCFF"/>
        <color rgb="FF5A8AC6"/>
      </colorScale>
    </cfRule>
    <cfRule type="colorScale" priority="71">
      <colorScale>
        <cfvo type="min"/>
        <cfvo type="percentile" val="50"/>
        <cfvo type="max"/>
        <color rgb="FFF8696B"/>
        <color rgb="FFFCFCFF"/>
        <color rgb="FF63BE7B"/>
      </colorScale>
    </cfRule>
    <cfRule type="colorScale" priority="72">
      <colorScale>
        <cfvo type="min"/>
        <cfvo type="max"/>
        <color rgb="FFFCFCFF"/>
        <color rgb="FF63BE7B"/>
      </colorScale>
    </cfRule>
    <cfRule type="colorScale" priority="73">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fRule type="colorScale" priority="140">
      <colorScale>
        <cfvo type="min"/>
        <cfvo type="max"/>
        <color rgb="FFFCFCFF"/>
        <color rgb="FF63BE7B"/>
      </colorScale>
    </cfRule>
    <cfRule type="colorScale" priority="189">
      <colorScale>
        <cfvo type="min"/>
        <cfvo type="percentile" val="50"/>
        <cfvo type="max"/>
        <color rgb="FFF8696B"/>
        <color rgb="FFFCFCFF"/>
        <color rgb="FF63BE7B"/>
      </colorScale>
    </cfRule>
  </conditionalFormatting>
  <conditionalFormatting sqref="H3">
    <cfRule type="colorScale" priority="564">
      <colorScale>
        <cfvo type="min"/>
        <cfvo type="max"/>
        <color rgb="FFFCFCFF"/>
        <color rgb="FF63BE7B"/>
      </colorScale>
    </cfRule>
    <cfRule type="colorScale" priority="572">
      <colorScale>
        <cfvo type="min"/>
        <cfvo type="percentile" val="50"/>
        <cfvo type="max"/>
        <color rgb="FFF8696B"/>
        <color rgb="FFFCFCFF"/>
        <color rgb="FF63BE7B"/>
      </colorScale>
    </cfRule>
  </conditionalFormatting>
  <conditionalFormatting sqref="H3:H5">
    <cfRule type="colorScale" priority="244">
      <colorScale>
        <cfvo type="min"/>
        <cfvo type="max"/>
        <color rgb="FFFCFCFF"/>
        <color rgb="FF63BE7B"/>
      </colorScale>
    </cfRule>
    <cfRule type="colorScale" priority="247">
      <colorScale>
        <cfvo type="min"/>
        <cfvo type="percentile" val="50"/>
        <cfvo type="max"/>
        <color rgb="FFF8696B"/>
        <color rgb="FFFCFCFF"/>
        <color rgb="FF63BE7B"/>
      </colorScale>
    </cfRule>
  </conditionalFormatting>
  <conditionalFormatting sqref="H3:H6">
    <cfRule type="colorScale" priority="579">
      <colorScale>
        <cfvo type="min"/>
        <cfvo type="percentile" val="50"/>
        <cfvo type="max"/>
        <color rgb="FFF8696B"/>
        <color rgb="FFFCFCFF"/>
        <color rgb="FF63BE7B"/>
      </colorScale>
    </cfRule>
    <cfRule type="colorScale" priority="580">
      <colorScale>
        <cfvo type="min"/>
        <cfvo type="max"/>
        <color rgb="FFFCFCFF"/>
        <color rgb="FF63BE7B"/>
      </colorScale>
    </cfRule>
    <cfRule type="colorScale" priority="581">
      <colorScale>
        <cfvo type="min"/>
        <cfvo type="percentile" val="50"/>
        <cfvo type="max"/>
        <color rgb="FFF8696B"/>
        <color rgb="FFFCFCFF"/>
        <color rgb="FF63BE7B"/>
      </colorScale>
    </cfRule>
  </conditionalFormatting>
  <conditionalFormatting sqref="H3:H34">
    <cfRule type="colorScale" priority="619">
      <colorScale>
        <cfvo type="min"/>
        <cfvo type="percentile" val="50"/>
        <cfvo type="max"/>
        <color rgb="FFF8696B"/>
        <color rgb="FFFCFCFF"/>
        <color rgb="FF63BE7B"/>
      </colorScale>
    </cfRule>
    <cfRule type="colorScale" priority="620">
      <colorScale>
        <cfvo type="min"/>
        <cfvo type="max"/>
        <color rgb="FFFCFCFF"/>
        <color rgb="FF63BE7B"/>
      </colorScale>
    </cfRule>
    <cfRule type="colorScale" priority="621">
      <colorScale>
        <cfvo type="min"/>
        <cfvo type="percentile" val="50"/>
        <cfvo type="max"/>
        <color rgb="FFF8696B"/>
        <color rgb="FFFCFCFF"/>
        <color rgb="FF63BE7B"/>
      </colorScale>
    </cfRule>
  </conditionalFormatting>
  <conditionalFormatting sqref="H3:H1048576 H1">
    <cfRule type="colorScale" priority="441">
      <colorScale>
        <cfvo type="min"/>
        <cfvo type="percentile" val="50"/>
        <cfvo type="max"/>
        <color rgb="FFF8696B"/>
        <color rgb="FFFCFCFF"/>
        <color rgb="FF5A8AC6"/>
      </colorScale>
    </cfRule>
  </conditionalFormatting>
  <conditionalFormatting sqref="H4">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H5:H6">
    <cfRule type="colorScale" priority="547">
      <colorScale>
        <cfvo type="min"/>
        <cfvo type="percentile" val="50"/>
        <cfvo type="max"/>
        <color rgb="FFF8696B"/>
        <color rgb="FFFCFCFF"/>
        <color rgb="FF63BE7B"/>
      </colorScale>
    </cfRule>
    <cfRule type="colorScale" priority="548">
      <colorScale>
        <cfvo type="min"/>
        <cfvo type="max"/>
        <color rgb="FFFCFCFF"/>
        <color rgb="FF63BE7B"/>
      </colorScale>
    </cfRule>
  </conditionalFormatting>
  <conditionalFormatting sqref="H7:H34">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fRule type="colorScale" priority="467">
      <colorScale>
        <cfvo type="min"/>
        <cfvo type="percentile" val="50"/>
        <cfvo type="max"/>
        <color rgb="FFF8696B"/>
        <color rgb="FFFCFCFF"/>
        <color rgb="FF63BE7B"/>
      </colorScale>
    </cfRule>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I2">
    <cfRule type="colorScale" priority="29">
      <colorScale>
        <cfvo type="min"/>
        <cfvo type="max"/>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fRule type="colorScale" priority="81">
      <colorScale>
        <cfvo type="min"/>
        <cfvo type="percentile" val="50"/>
        <cfvo type="max"/>
        <color rgb="FFF8696B"/>
        <color rgb="FFFCFCFF"/>
        <color rgb="FF63BE7B"/>
      </colorScale>
    </cfRule>
    <cfRule type="colorScale" priority="82">
      <colorScale>
        <cfvo type="min"/>
        <cfvo type="percentile" val="50"/>
        <cfvo type="max"/>
        <color rgb="FFF8696B"/>
        <color rgb="FFFCFCFF"/>
        <color rgb="FF5A8AC6"/>
      </colorScale>
    </cfRule>
    <cfRule type="colorScale" priority="83">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CFCFF"/>
        <color rgb="FF63BE7B"/>
      </colorScale>
    </cfRule>
    <cfRule type="colorScale" priority="144">
      <colorScale>
        <cfvo type="min"/>
        <cfvo type="percentile" val="50"/>
        <cfvo type="max"/>
        <color rgb="FFF8696B"/>
        <color rgb="FFFCFCFF"/>
        <color rgb="FF63BE7B"/>
      </colorScale>
    </cfRule>
    <cfRule type="colorScale" priority="190">
      <colorScale>
        <cfvo type="min"/>
        <cfvo type="percentile" val="50"/>
        <cfvo type="max"/>
        <color rgb="FFF8696B"/>
        <color rgb="FFFCFCFF"/>
        <color rgb="FF63BE7B"/>
      </colorScale>
    </cfRule>
  </conditionalFormatting>
  <conditionalFormatting sqref="I3:I5">
    <cfRule type="colorScale" priority="243">
      <colorScale>
        <cfvo type="min"/>
        <cfvo type="max"/>
        <color rgb="FFFCFCFF"/>
        <color rgb="FF63BE7B"/>
      </colorScale>
    </cfRule>
    <cfRule type="colorScale" priority="246">
      <colorScale>
        <cfvo type="min"/>
        <cfvo type="percentile" val="50"/>
        <cfvo type="max"/>
        <color rgb="FFF8696B"/>
        <color rgb="FFFCFCFF"/>
        <color rgb="FF63BE7B"/>
      </colorScale>
    </cfRule>
  </conditionalFormatting>
  <conditionalFormatting sqref="I3:I34">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I4:J4">
    <cfRule type="colorScale" priority="527">
      <colorScale>
        <cfvo type="min"/>
        <cfvo type="max"/>
        <color rgb="FFFCFCFF"/>
        <color rgb="FF63BE7B"/>
      </colorScale>
    </cfRule>
    <cfRule type="colorScale" priority="528">
      <colorScale>
        <cfvo type="min"/>
        <cfvo type="percentile" val="50"/>
        <cfvo type="max"/>
        <color rgb="FFF8696B"/>
        <color rgb="FFFCFCFF"/>
        <color rgb="FF63BE7B"/>
      </colorScale>
    </cfRule>
    <cfRule type="colorScale" priority="529">
      <colorScale>
        <cfvo type="min"/>
        <cfvo type="max"/>
        <color rgb="FFFCFCFF"/>
        <color rgb="FF63BE7B"/>
      </colorScale>
    </cfRule>
  </conditionalFormatting>
  <conditionalFormatting sqref="I5:J6 N6">
    <cfRule type="colorScale" priority="551">
      <colorScale>
        <cfvo type="min"/>
        <cfvo type="percentile" val="50"/>
        <cfvo type="max"/>
        <color rgb="FFF8696B"/>
        <color rgb="FFFCFCFF"/>
        <color rgb="FF63BE7B"/>
      </colorScale>
    </cfRule>
    <cfRule type="colorScale" priority="552">
      <colorScale>
        <cfvo type="min"/>
        <cfvo type="max"/>
        <color rgb="FFFCFCFF"/>
        <color rgb="FF63BE7B"/>
      </colorScale>
    </cfRule>
  </conditionalFormatting>
  <conditionalFormatting sqref="I7:J34 N6:N34">
    <cfRule type="colorScale" priority="470">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fRule type="colorScale" priority="473">
      <colorScale>
        <cfvo type="min"/>
        <cfvo type="percentile" val="50"/>
        <cfvo type="max"/>
        <color rgb="FFF8696B"/>
        <color rgb="FFFCFCFF"/>
        <color rgb="FF5A8AC6"/>
      </colorScale>
    </cfRule>
    <cfRule type="colorScale" priority="474">
      <colorScale>
        <cfvo type="min"/>
        <cfvo type="percentile" val="50"/>
        <cfvo type="max"/>
        <color rgb="FFF8696B"/>
        <color rgb="FFFCFCFF"/>
        <color rgb="FF63BE7B"/>
      </colorScale>
    </cfRule>
    <cfRule type="colorScale" priority="475">
      <colorScale>
        <cfvo type="min"/>
        <cfvo type="percentile" val="50"/>
        <cfvo type="max"/>
        <color rgb="FFF8696B"/>
        <color rgb="FFFCFCFF"/>
        <color rgb="FF63BE7B"/>
      </colorScale>
    </cfRule>
    <cfRule type="colorScale" priority="476">
      <colorScale>
        <cfvo type="min"/>
        <cfvo type="max"/>
        <color rgb="FFFCFCFF"/>
        <color rgb="FF63BE7B"/>
      </colorScale>
    </cfRule>
    <cfRule type="colorScale" priority="477">
      <colorScale>
        <cfvo type="min"/>
        <cfvo type="percentile" val="50"/>
        <cfvo type="max"/>
        <color rgb="FFF8696B"/>
        <color rgb="FFFCFCFF"/>
        <color rgb="FF63BE7B"/>
      </colorScale>
    </cfRule>
  </conditionalFormatting>
  <conditionalFormatting sqref="I1:N1 G1">
    <cfRule type="colorScale" priority="442">
      <colorScale>
        <cfvo type="min"/>
        <cfvo type="percentile" val="50"/>
        <cfvo type="max"/>
        <color rgb="FFF8696B"/>
        <color rgb="FFFCFCFF"/>
        <color rgb="FF63BE7B"/>
      </colorScale>
    </cfRule>
  </conditionalFormatting>
  <conditionalFormatting sqref="J2">
    <cfRule type="colorScale" priority="28">
      <colorScale>
        <cfvo type="min"/>
        <cfvo type="max"/>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max"/>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25">
      <colorScale>
        <cfvo type="min"/>
        <cfvo type="percentile" val="50"/>
        <cfvo type="max"/>
        <color rgb="FFF8696B"/>
        <color rgb="FFFCFCFF"/>
        <color rgb="FF63BE7B"/>
      </colorScale>
    </cfRule>
  </conditionalFormatting>
  <conditionalFormatting sqref="J3:J5">
    <cfRule type="colorScale" priority="242">
      <colorScale>
        <cfvo type="min"/>
        <cfvo type="max"/>
        <color rgb="FFFCFCFF"/>
        <color rgb="FF63BE7B"/>
      </colorScale>
    </cfRule>
    <cfRule type="colorScale" priority="245">
      <colorScale>
        <cfvo type="min"/>
        <cfvo type="percentile" val="50"/>
        <cfvo type="max"/>
        <color rgb="FFF8696B"/>
        <color rgb="FFFCFCFF"/>
        <color rgb="FF63BE7B"/>
      </colorScale>
    </cfRule>
  </conditionalFormatting>
  <conditionalFormatting sqref="J3:J34">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percentile" val="50"/>
        <cfvo type="max"/>
        <color rgb="FFF8696B"/>
        <color rgb="FFFCFCFF"/>
        <color rgb="FF63BE7B"/>
      </colorScale>
    </cfRule>
  </conditionalFormatting>
  <conditionalFormatting sqref="K2">
    <cfRule type="colorScale" priority="27">
      <colorScale>
        <cfvo type="min"/>
        <cfvo type="max"/>
        <color rgb="FFFCFCFF"/>
        <color rgb="FF63BE7B"/>
      </colorScale>
    </cfRule>
    <cfRule type="colorScale" priority="118">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fRule type="colorScale" priority="191">
      <colorScale>
        <cfvo type="min"/>
        <cfvo type="percentile" val="50"/>
        <cfvo type="max"/>
        <color rgb="FFF8696B"/>
        <color rgb="FFFCFCFF"/>
        <color rgb="FF63BE7B"/>
      </colorScale>
    </cfRule>
  </conditionalFormatting>
  <conditionalFormatting sqref="K3:K5">
    <cfRule type="colorScale" priority="241">
      <colorScale>
        <cfvo type="min"/>
        <cfvo type="max"/>
        <color rgb="FFFCFCFF"/>
        <color rgb="FF63BE7B"/>
      </colorScale>
    </cfRule>
  </conditionalFormatting>
  <conditionalFormatting sqref="K3:K34">
    <cfRule type="colorScale" priority="639">
      <colorScale>
        <cfvo type="min"/>
        <cfvo type="percentile" val="50"/>
        <cfvo type="max"/>
        <color rgb="FFF8696B"/>
        <color rgb="FFFCFCFF"/>
        <color rgb="FF63BE7B"/>
      </colorScale>
    </cfRule>
  </conditionalFormatting>
  <conditionalFormatting sqref="K2:L2">
    <cfRule type="colorScale" priority="76">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onditionalFormatting>
  <conditionalFormatting sqref="K3:L3">
    <cfRule type="colorScale" priority="565">
      <colorScale>
        <cfvo type="min"/>
        <cfvo type="max"/>
        <color rgb="FFFCFCFF"/>
        <color rgb="FF63BE7B"/>
      </colorScale>
    </cfRule>
  </conditionalFormatting>
  <conditionalFormatting sqref="K3:L6">
    <cfRule type="colorScale" priority="447">
      <colorScale>
        <cfvo type="min"/>
        <cfvo type="max"/>
        <color rgb="FFFCFCFF"/>
        <color rgb="FF63BE7B"/>
      </colorScale>
    </cfRule>
  </conditionalFormatting>
  <conditionalFormatting sqref="K3:L7">
    <cfRule type="colorScale" priority="640">
      <colorScale>
        <cfvo type="min"/>
        <cfvo type="percentile" val="50"/>
        <cfvo type="max"/>
        <color rgb="FFF8696B"/>
        <color rgb="FFFCFCFF"/>
        <color rgb="FF63BE7B"/>
      </colorScale>
    </cfRule>
    <cfRule type="colorScale" priority="641">
      <colorScale>
        <cfvo type="min"/>
        <cfvo type="max"/>
        <color rgb="FFFCFCFF"/>
        <color rgb="FF63BE7B"/>
      </colorScale>
    </cfRule>
  </conditionalFormatting>
  <conditionalFormatting sqref="K4:L4">
    <cfRule type="colorScale" priority="525">
      <colorScale>
        <cfvo type="min"/>
        <cfvo type="max"/>
        <color rgb="FFFCFCFF"/>
        <color rgb="FF63BE7B"/>
      </colorScale>
    </cfRule>
  </conditionalFormatting>
  <conditionalFormatting sqref="K5:L6">
    <cfRule type="colorScale" priority="549">
      <colorScale>
        <cfvo type="min"/>
        <cfvo type="max"/>
        <color rgb="FFFCFCFF"/>
        <color rgb="FF63BE7B"/>
      </colorScale>
    </cfRule>
  </conditionalFormatting>
  <conditionalFormatting sqref="K7:L7">
    <cfRule type="colorScale" priority="478">
      <colorScale>
        <cfvo type="min"/>
        <cfvo type="max"/>
        <color rgb="FFFCFCFF"/>
        <color rgb="FF63BE7B"/>
      </colorScale>
    </cfRule>
    <cfRule type="colorScale" priority="479">
      <colorScale>
        <cfvo type="min"/>
        <cfvo type="max"/>
        <color rgb="FFFCFCFF"/>
        <color rgb="FF63BE7B"/>
      </colorScale>
    </cfRule>
    <cfRule type="colorScale" priority="480">
      <colorScale>
        <cfvo type="min"/>
        <cfvo type="max"/>
        <color rgb="FFFCFCFF"/>
        <color rgb="FF63BE7B"/>
      </colorScale>
    </cfRule>
  </conditionalFormatting>
  <conditionalFormatting sqref="K8:L34">
    <cfRule type="colorScale" priority="370">
      <colorScale>
        <cfvo type="min"/>
        <cfvo type="max"/>
        <color rgb="FFFCFCFF"/>
        <color rgb="FF63BE7B"/>
      </colorScale>
    </cfRule>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L2">
    <cfRule type="colorScale" priority="26">
      <colorScale>
        <cfvo type="min"/>
        <cfvo type="max"/>
        <color rgb="FFFCFCFF"/>
        <color rgb="FF63BE7B"/>
      </colorScale>
    </cfRule>
    <cfRule type="colorScale" priority="119">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192">
      <colorScale>
        <cfvo type="min"/>
        <cfvo type="percentile" val="50"/>
        <cfvo type="max"/>
        <color rgb="FFF8696B"/>
        <color rgb="FFFCFCFF"/>
        <color rgb="FF63BE7B"/>
      </colorScale>
    </cfRule>
  </conditionalFormatting>
  <conditionalFormatting sqref="L3:L5">
    <cfRule type="colorScale" priority="240">
      <colorScale>
        <cfvo type="min"/>
        <cfvo type="max"/>
        <color rgb="FFFCFCFF"/>
        <color rgb="FF63BE7B"/>
      </colorScale>
    </cfRule>
  </conditionalFormatting>
  <conditionalFormatting sqref="L3:L34">
    <cfRule type="colorScale" priority="642">
      <colorScale>
        <cfvo type="min"/>
        <cfvo type="percentile" val="50"/>
        <cfvo type="max"/>
        <color rgb="FFF8696B"/>
        <color rgb="FFFCFCFF"/>
        <color rgb="FF63BE7B"/>
      </colorScale>
    </cfRule>
  </conditionalFormatting>
  <conditionalFormatting sqref="M2">
    <cfRule type="colorScale" priority="25">
      <colorScale>
        <cfvo type="min"/>
        <cfvo type="max"/>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max"/>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CFCFF"/>
        <color rgb="FF63BE7B"/>
      </colorScale>
    </cfRule>
    <cfRule type="colorScale" priority="216">
      <colorScale>
        <cfvo type="min"/>
        <cfvo type="max"/>
        <color rgb="FFFCFCFF"/>
        <color rgb="FF63BE7B"/>
      </colorScale>
    </cfRule>
    <cfRule type="colorScale" priority="226">
      <colorScale>
        <cfvo type="min"/>
        <cfvo type="percentile" val="50"/>
        <cfvo type="max"/>
        <color rgb="FFF8696B"/>
        <color rgb="FFFCFCFF"/>
        <color rgb="FF63BE7B"/>
      </colorScale>
    </cfRule>
  </conditionalFormatting>
  <conditionalFormatting sqref="M3">
    <cfRule type="colorScale" priority="566">
      <colorScale>
        <cfvo type="min"/>
        <cfvo type="max"/>
        <color rgb="FFFCFCFF"/>
        <color rgb="FF63BE7B"/>
      </colorScale>
    </cfRule>
  </conditionalFormatting>
  <conditionalFormatting sqref="M3:M5">
    <cfRule type="colorScale" priority="239">
      <colorScale>
        <cfvo type="min"/>
        <cfvo type="max"/>
        <color rgb="FFFCFCFF"/>
        <color rgb="FF63BE7B"/>
      </colorScale>
    </cfRule>
  </conditionalFormatting>
  <conditionalFormatting sqref="M3:M6">
    <cfRule type="colorScale" priority="448">
      <colorScale>
        <cfvo type="min"/>
        <cfvo type="max"/>
        <color rgb="FFFCFCFF"/>
        <color rgb="FF63BE7B"/>
      </colorScale>
    </cfRule>
  </conditionalFormatting>
  <conditionalFormatting sqref="M3:M34">
    <cfRule type="colorScale" priority="643">
      <colorScale>
        <cfvo type="min"/>
        <cfvo type="percentile" val="50"/>
        <cfvo type="max"/>
        <color rgb="FFF8696B"/>
        <color rgb="FFFCFCFF"/>
        <color rgb="FF63BE7B"/>
      </colorScale>
    </cfRule>
    <cfRule type="colorScale" priority="644">
      <colorScale>
        <cfvo type="min"/>
        <cfvo type="max"/>
        <color rgb="FFFCFCFF"/>
        <color rgb="FF63BE7B"/>
      </colorScale>
    </cfRule>
    <cfRule type="colorScale" priority="645">
      <colorScale>
        <cfvo type="min"/>
        <cfvo type="percentile" val="50"/>
        <cfvo type="max"/>
        <color rgb="FFF8696B"/>
        <color rgb="FFFCFCFF"/>
        <color rgb="FF63BE7B"/>
      </colorScale>
    </cfRule>
  </conditionalFormatting>
  <conditionalFormatting sqref="M4">
    <cfRule type="colorScale" priority="526">
      <colorScale>
        <cfvo type="min"/>
        <cfvo type="max"/>
        <color rgb="FFFCFCFF"/>
        <color rgb="FF63BE7B"/>
      </colorScale>
    </cfRule>
  </conditionalFormatting>
  <conditionalFormatting sqref="M5:M6">
    <cfRule type="colorScale" priority="550">
      <colorScale>
        <cfvo type="min"/>
        <cfvo type="max"/>
        <color rgb="FFFCFCFF"/>
        <color rgb="FF63BE7B"/>
      </colorScale>
    </cfRule>
  </conditionalFormatting>
  <conditionalFormatting sqref="M7:M34">
    <cfRule type="colorScale" priority="481">
      <colorScale>
        <cfvo type="min"/>
        <cfvo type="max"/>
        <color rgb="FFFCFCFF"/>
        <color rgb="FF63BE7B"/>
      </colorScale>
    </cfRule>
    <cfRule type="colorScale" priority="482">
      <colorScale>
        <cfvo type="min"/>
        <cfvo type="max"/>
        <color rgb="FFFCFCFF"/>
        <color rgb="FF63BE7B"/>
      </colorScale>
    </cfRule>
    <cfRule type="colorScale" priority="483">
      <colorScale>
        <cfvo type="min"/>
        <cfvo type="max"/>
        <color rgb="FFFCFCFF"/>
        <color rgb="FF63BE7B"/>
      </colorScale>
    </cfRule>
  </conditionalFormatting>
  <conditionalFormatting sqref="N2">
    <cfRule type="colorScale" priority="24">
      <colorScale>
        <cfvo type="min"/>
        <cfvo type="max"/>
        <color rgb="FFFCFCFF"/>
        <color rgb="FF63BE7B"/>
      </colorScale>
    </cfRule>
    <cfRule type="colorScale" priority="35">
      <colorScale>
        <cfvo type="min"/>
        <cfvo type="max"/>
        <color rgb="FFFCFCFF"/>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fRule type="colorScale" priority="219">
      <colorScale>
        <cfvo type="min"/>
        <cfvo type="max"/>
        <color rgb="FFFCFCFF"/>
        <color rgb="FF63BE7B"/>
      </colorScale>
    </cfRule>
    <cfRule type="colorScale" priority="220">
      <colorScale>
        <cfvo type="min"/>
        <cfvo type="percentile" val="50"/>
        <cfvo type="max"/>
        <color rgb="FFF8696B"/>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fRule type="colorScale" priority="223">
      <colorScale>
        <cfvo type="min"/>
        <cfvo type="max"/>
        <color rgb="FFFCFCFF"/>
        <color rgb="FF63BE7B"/>
      </colorScale>
    </cfRule>
    <cfRule type="colorScale" priority="227">
      <colorScale>
        <cfvo type="min"/>
        <cfvo type="percentile" val="50"/>
        <cfvo type="max"/>
        <color rgb="FFF8696B"/>
        <color rgb="FFFCFCFF"/>
        <color rgb="FF63BE7B"/>
      </colorScale>
    </cfRule>
  </conditionalFormatting>
  <conditionalFormatting sqref="N3:N5">
    <cfRule type="colorScale" priority="238">
      <colorScale>
        <cfvo type="min"/>
        <cfvo type="max"/>
        <color rgb="FFFCFCFF"/>
        <color rgb="FF63BE7B"/>
      </colorScale>
    </cfRule>
    <cfRule type="colorScale" priority="258">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percentile" val="50"/>
        <cfvo type="max"/>
        <color rgb="FFF8696B"/>
        <color rgb="FFFFEB84"/>
        <color rgb="FF63BE7B"/>
      </colorScale>
    </cfRule>
    <cfRule type="colorScale" priority="261">
      <colorScale>
        <cfvo type="min"/>
        <cfvo type="max"/>
        <color rgb="FFFFEF9C"/>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fRule type="colorScale" priority="265">
      <colorScale>
        <cfvo type="min"/>
        <cfvo type="max"/>
        <color rgb="FFFFEF9C"/>
        <color rgb="FF63BE7B"/>
      </colorScale>
    </cfRule>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percentile" val="50"/>
        <cfvo type="max"/>
        <color rgb="FFF8696B"/>
        <color rgb="FFFCFCFF"/>
        <color rgb="FF63BE7B"/>
      </colorScale>
    </cfRule>
    <cfRule type="colorScale" priority="269">
      <colorScale>
        <cfvo type="min"/>
        <cfvo type="percentile" val="50"/>
        <cfvo type="max"/>
        <color rgb="FFF8696B"/>
        <color rgb="FFFCFCFF"/>
        <color rgb="FF5A8AC6"/>
      </colorScale>
    </cfRule>
    <cfRule type="colorScale" priority="270">
      <colorScale>
        <cfvo type="min"/>
        <cfvo type="percentile" val="50"/>
        <cfvo type="max"/>
        <color rgb="FFF8696B"/>
        <color rgb="FFFCFCFF"/>
        <color rgb="FF63BE7B"/>
      </colorScale>
    </cfRule>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5A8AC6"/>
      </colorScale>
    </cfRule>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fRule type="colorScale" priority="277">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fRule type="colorScale" priority="284">
      <colorScale>
        <cfvo type="min"/>
        <cfvo type="max"/>
        <color rgb="FFFFEF9C"/>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88">
      <colorScale>
        <cfvo type="min"/>
        <cfvo type="percentile" val="50"/>
        <cfvo type="max"/>
        <color rgb="FFF8696B"/>
        <color rgb="FFFCFCFF"/>
        <color rgb="FF5A8AC6"/>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298">
      <colorScale>
        <cfvo type="min"/>
        <cfvo type="max"/>
        <color rgb="FFFCFCFF"/>
        <color rgb="FF63BE7B"/>
      </colorScale>
    </cfRule>
    <cfRule type="colorScale" priority="299">
      <colorScale>
        <cfvo type="min"/>
        <cfvo type="percentile" val="50"/>
        <cfvo type="max"/>
        <color rgb="FFF8696B"/>
        <color rgb="FFFFEB84"/>
        <color rgb="FF63BE7B"/>
      </colorScale>
    </cfRule>
    <cfRule type="colorScale" priority="300">
      <colorScale>
        <cfvo type="min"/>
        <cfvo type="max"/>
        <color rgb="FFFFEF9C"/>
        <color rgb="FF63BE7B"/>
      </colorScale>
    </cfRule>
  </conditionalFormatting>
  <conditionalFormatting sqref="N6:N34 I3:J3">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N6:N34 I3:J6">
    <cfRule type="colorScale" priority="627">
      <colorScale>
        <cfvo type="min"/>
        <cfvo type="percentile" val="50"/>
        <cfvo type="max"/>
        <color rgb="FFF8696B"/>
        <color rgb="FFFCFCFF"/>
        <color rgb="FF63BE7B"/>
      </colorScale>
    </cfRule>
    <cfRule type="colorScale" priority="628">
      <colorScale>
        <cfvo type="min"/>
        <cfvo type="percentile" val="50"/>
        <cfvo type="max"/>
        <color rgb="FFF8696B"/>
        <color rgb="FFFCFCFF"/>
        <color rgb="FF5A8AC6"/>
      </colorScale>
    </cfRule>
    <cfRule type="colorScale" priority="629">
      <colorScale>
        <cfvo type="min"/>
        <cfvo type="percentile" val="50"/>
        <cfvo type="max"/>
        <color rgb="FFF8696B"/>
        <color rgb="FFFCFCFF"/>
        <color rgb="FF63BE7B"/>
      </colorScale>
    </cfRule>
    <cfRule type="colorScale" priority="630">
      <colorScale>
        <cfvo type="min"/>
        <cfvo type="percentile" val="50"/>
        <cfvo type="max"/>
        <color rgb="FFF8696B"/>
        <color rgb="FFFCFCFF"/>
        <color rgb="FF63BE7B"/>
      </colorScale>
    </cfRule>
    <cfRule type="colorScale" priority="631">
      <colorScale>
        <cfvo type="min"/>
        <cfvo type="max"/>
        <color rgb="FFFCFCFF"/>
        <color rgb="FF63BE7B"/>
      </colorScale>
    </cfRule>
    <cfRule type="colorScale" priority="632">
      <colorScale>
        <cfvo type="min"/>
        <cfvo type="percentile" val="50"/>
        <cfvo type="max"/>
        <color rgb="FFF8696B"/>
        <color rgb="FFFCFCFF"/>
        <color rgb="FF63BE7B"/>
      </colorScale>
    </cfRule>
  </conditionalFormatting>
  <conditionalFormatting sqref="N6:N34 I3:J34">
    <cfRule type="colorScale" priority="633">
      <colorScale>
        <cfvo type="min"/>
        <cfvo type="percentile" val="50"/>
        <cfvo type="max"/>
        <color rgb="FFF8696B"/>
        <color rgb="FFFCFCFF"/>
        <color rgb="FF63BE7B"/>
      </colorScale>
    </cfRule>
    <cfRule type="colorScale" priority="634">
      <colorScale>
        <cfvo type="min"/>
        <cfvo type="max"/>
        <color rgb="FFFCFCFF"/>
        <color rgb="FF63BE7B"/>
      </colorScale>
    </cfRule>
  </conditionalFormatting>
  <conditionalFormatting sqref="N6:N34 J3:J34">
    <cfRule type="colorScale" priority="635">
      <colorScale>
        <cfvo type="min"/>
        <cfvo type="percentile" val="50"/>
        <cfvo type="max"/>
        <color rgb="FFF8696B"/>
        <color rgb="FFFCFCFF"/>
        <color rgb="FF63BE7B"/>
      </colorScale>
    </cfRule>
  </conditionalFormatting>
  <conditionalFormatting sqref="N6:N34">
    <cfRule type="colorScale" priority="605">
      <colorScale>
        <cfvo type="min"/>
        <cfvo type="max"/>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FEB84"/>
        <color rgb="FF63BE7B"/>
      </colorScale>
    </cfRule>
    <cfRule type="colorScale" priority="608">
      <colorScale>
        <cfvo type="min"/>
        <cfvo type="max"/>
        <color rgb="FFFFEF9C"/>
        <color rgb="FF63BE7B"/>
      </colorScale>
    </cfRule>
    <cfRule type="colorScale" priority="615">
      <colorScale>
        <cfvo type="min"/>
        <cfvo type="max"/>
        <color rgb="FFFCFCFF"/>
        <color rgb="FF63BE7B"/>
      </colorScale>
    </cfRule>
    <cfRule type="colorScale" priority="616">
      <colorScale>
        <cfvo type="min"/>
        <cfvo type="max"/>
        <color rgb="FFFCFCFF"/>
        <color rgb="FF63BE7B"/>
      </colorScale>
    </cfRule>
    <cfRule type="colorScale" priority="617">
      <colorScale>
        <cfvo type="min"/>
        <cfvo type="percentile" val="50"/>
        <cfvo type="max"/>
        <color rgb="FFF8696B"/>
        <color rgb="FFFFEB84"/>
        <color rgb="FF63BE7B"/>
      </colorScale>
    </cfRule>
    <cfRule type="colorScale" priority="618">
      <colorScale>
        <cfvo type="min"/>
        <cfvo type="max"/>
        <color rgb="FFFFEF9C"/>
        <color rgb="FF63BE7B"/>
      </colorScale>
    </cfRule>
    <cfRule type="colorScale" priority="646">
      <colorScale>
        <cfvo type="min"/>
        <cfvo type="max"/>
        <color rgb="FFFCFCFF"/>
        <color rgb="FF63BE7B"/>
      </colorScale>
    </cfRule>
    <cfRule type="colorScale" priority="647">
      <colorScale>
        <cfvo type="min"/>
        <cfvo type="max"/>
        <color rgb="FFFCFCFF"/>
        <color rgb="FF63BE7B"/>
      </colorScale>
    </cfRule>
    <cfRule type="colorScale" priority="648">
      <colorScale>
        <cfvo type="min"/>
        <cfvo type="max"/>
        <color rgb="FFFCFCFF"/>
        <color rgb="FF63BE7B"/>
      </colorScale>
    </cfRule>
    <cfRule type="colorScale" priority="649">
      <colorScale>
        <cfvo type="min"/>
        <cfvo type="percentile" val="50"/>
        <cfvo type="max"/>
        <color rgb="FFF8696B"/>
        <color rgb="FFFFEB84"/>
        <color rgb="FF63BE7B"/>
      </colorScale>
    </cfRule>
    <cfRule type="colorScale" priority="650">
      <colorScale>
        <cfvo type="min"/>
        <cfvo type="max"/>
        <color rgb="FFFFEF9C"/>
        <color rgb="FF63BE7B"/>
      </colorScale>
    </cfRule>
  </conditionalFormatting>
  <conditionalFormatting sqref="O2">
    <cfRule type="colorScale" priority="23">
      <colorScale>
        <cfvo type="min"/>
        <cfvo type="percentile" val="50"/>
        <cfvo type="max"/>
        <color rgb="FF63BE7B"/>
        <color rgb="FFFCFCFF"/>
        <color rgb="FFF8696B"/>
      </colorScale>
    </cfRule>
    <cfRule type="colorScale" priority="87">
      <colorScale>
        <cfvo type="min"/>
        <cfvo type="percentile" val="50"/>
        <cfvo type="max"/>
        <color rgb="FF63BE7B"/>
        <color rgb="FFFCFCFF"/>
        <color rgb="FFF8696B"/>
      </colorScale>
    </cfRule>
    <cfRule type="colorScale" priority="88">
      <colorScale>
        <cfvo type="min"/>
        <cfvo type="percentile" val="50"/>
        <cfvo type="max"/>
        <color rgb="FF63BE7B"/>
        <color rgb="FFFCFCFF"/>
        <color rgb="FFF8696B"/>
      </colorScale>
    </cfRule>
    <cfRule type="colorScale" priority="89">
      <colorScale>
        <cfvo type="min"/>
        <cfvo type="percentile" val="50"/>
        <cfvo type="max"/>
        <color rgb="FF63BE7B"/>
        <color rgb="FFFCFCFF"/>
        <color rgb="FFF8696B"/>
      </colorScale>
    </cfRule>
    <cfRule type="colorScale" priority="90">
      <colorScale>
        <cfvo type="min"/>
        <cfvo type="percentile" val="50"/>
        <cfvo type="max"/>
        <color rgb="FF63BE7B"/>
        <color rgb="FFFCFCFF"/>
        <color rgb="FFF8696B"/>
      </colorScale>
    </cfRule>
    <cfRule type="colorScale" priority="151">
      <colorScale>
        <cfvo type="min"/>
        <cfvo type="percentile" val="50"/>
        <cfvo type="max"/>
        <color rgb="FF63BE7B"/>
        <color rgb="FFFCFCFF"/>
        <color rgb="FFF8696B"/>
      </colorScale>
    </cfRule>
    <cfRule type="colorScale" priority="152">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onditionalFormatting>
  <conditionalFormatting sqref="O3">
    <cfRule type="colorScale" priority="419">
      <colorScale>
        <cfvo type="min"/>
        <cfvo type="percentile" val="50"/>
        <cfvo type="max"/>
        <color rgb="FF63BE7B"/>
        <color rgb="FFFCFCFF"/>
        <color rgb="FFF8696B"/>
      </colorScale>
    </cfRule>
    <cfRule type="colorScale" priority="567">
      <colorScale>
        <cfvo type="min"/>
        <cfvo type="percentile" val="50"/>
        <cfvo type="max"/>
        <color rgb="FF63BE7B"/>
        <color rgb="FFFCFCFF"/>
        <color rgb="FFF8696B"/>
      </colorScale>
    </cfRule>
  </conditionalFormatting>
  <conditionalFormatting sqref="O3:O5">
    <cfRule type="colorScale" priority="237">
      <colorScale>
        <cfvo type="min"/>
        <cfvo type="percentile" val="50"/>
        <cfvo type="max"/>
        <color rgb="FF63BE7B"/>
        <color rgb="FFFCFCFF"/>
        <color rgb="FFF8696B"/>
      </colorScale>
    </cfRule>
  </conditionalFormatting>
  <conditionalFormatting sqref="O3:O6">
    <cfRule type="colorScale" priority="449">
      <colorScale>
        <cfvo type="min"/>
        <cfvo type="percentile" val="50"/>
        <cfvo type="max"/>
        <color rgb="FF63BE7B"/>
        <color rgb="FFFCFCFF"/>
        <color rgb="FFF8696B"/>
      </colorScale>
    </cfRule>
  </conditionalFormatting>
  <conditionalFormatting sqref="O3:O34">
    <cfRule type="colorScale" priority="575">
      <colorScale>
        <cfvo type="min"/>
        <cfvo type="percentile" val="50"/>
        <cfvo type="max"/>
        <color rgb="FF63BE7B"/>
        <color rgb="FFFCFCFF"/>
        <color rgb="FFF8696B"/>
      </colorScale>
    </cfRule>
  </conditionalFormatting>
  <conditionalFormatting sqref="O4">
    <cfRule type="colorScale" priority="413">
      <colorScale>
        <cfvo type="min"/>
        <cfvo type="percentile" val="50"/>
        <cfvo type="max"/>
        <color rgb="FF63BE7B"/>
        <color rgb="FFFCFCFF"/>
        <color rgb="FFF8696B"/>
      </colorScale>
    </cfRule>
    <cfRule type="colorScale" priority="414">
      <colorScale>
        <cfvo type="min"/>
        <cfvo type="percentile" val="50"/>
        <cfvo type="max"/>
        <color rgb="FF63BE7B"/>
        <color rgb="FFFCFCFF"/>
        <color rgb="FFF8696B"/>
      </colorScale>
    </cfRule>
    <cfRule type="colorScale" priority="530">
      <colorScale>
        <cfvo type="min"/>
        <cfvo type="percentile" val="50"/>
        <cfvo type="max"/>
        <color rgb="FF63BE7B"/>
        <color rgb="FFFCFCFF"/>
        <color rgb="FFF8696B"/>
      </colorScale>
    </cfRule>
  </conditionalFormatting>
  <conditionalFormatting sqref="O5">
    <cfRule type="colorScale" priority="407">
      <colorScale>
        <cfvo type="min"/>
        <cfvo type="percentile" val="50"/>
        <cfvo type="max"/>
        <color rgb="FF63BE7B"/>
        <color rgb="FFFCFCFF"/>
        <color rgb="FFF8696B"/>
      </colorScale>
    </cfRule>
    <cfRule type="colorScale" priority="408">
      <colorScale>
        <cfvo type="min"/>
        <cfvo type="percentile" val="50"/>
        <cfvo type="max"/>
        <color rgb="FF63BE7B"/>
        <color rgb="FFFCFCFF"/>
        <color rgb="FFF8696B"/>
      </colorScale>
    </cfRule>
  </conditionalFormatting>
  <conditionalFormatting sqref="O5:O6">
    <cfRule type="colorScale" priority="553">
      <colorScale>
        <cfvo type="min"/>
        <cfvo type="percentile" val="50"/>
        <cfvo type="max"/>
        <color rgb="FF63BE7B"/>
        <color rgb="FFFCFCFF"/>
        <color rgb="FFF8696B"/>
      </colorScale>
    </cfRule>
  </conditionalFormatting>
  <conditionalFormatting sqref="O6">
    <cfRule type="colorScale" priority="518">
      <colorScale>
        <cfvo type="min"/>
        <cfvo type="percentile" val="50"/>
        <cfvo type="max"/>
        <color rgb="FF63BE7B"/>
        <color rgb="FFFCFCFF"/>
        <color rgb="FFF8696B"/>
      </colorScale>
    </cfRule>
  </conditionalFormatting>
  <conditionalFormatting sqref="O7:O34">
    <cfRule type="colorScale" priority="484">
      <colorScale>
        <cfvo type="min"/>
        <cfvo type="percentile" val="50"/>
        <cfvo type="max"/>
        <color rgb="FF63BE7B"/>
        <color rgb="FFFCFCFF"/>
        <color rgb="FFF8696B"/>
      </colorScale>
    </cfRule>
    <cfRule type="colorScale" priority="485">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87">
      <colorScale>
        <cfvo type="min"/>
        <cfvo type="percentile" val="50"/>
        <cfvo type="max"/>
        <color rgb="FF63BE7B"/>
        <color rgb="FFFCFCFF"/>
        <color rgb="FFF8696B"/>
      </colorScale>
    </cfRule>
  </conditionalFormatting>
  <conditionalFormatting sqref="P2">
    <cfRule type="colorScale" priority="22">
      <colorScale>
        <cfvo type="min"/>
        <cfvo type="percentile" val="50"/>
        <cfvo type="max"/>
        <color rgb="FF63BE7B"/>
        <color rgb="FFFCFCFF"/>
        <color rgb="FFF8696B"/>
      </colorScale>
    </cfRule>
    <cfRule type="colorScale" priority="91">
      <colorScale>
        <cfvo type="min"/>
        <cfvo type="percentile" val="50"/>
        <cfvo type="max"/>
        <color rgb="FF63BE7B"/>
        <color rgb="FFFCFCFF"/>
        <color rgb="FFF8696B"/>
      </colorScale>
    </cfRule>
    <cfRule type="colorScale" priority="92">
      <colorScale>
        <cfvo type="min"/>
        <cfvo type="percentile" val="50"/>
        <cfvo type="max"/>
        <color rgb="FF63BE7B"/>
        <color rgb="FFFCFCFF"/>
        <color rgb="FFF8696B"/>
      </colorScale>
    </cfRule>
    <cfRule type="colorScale" priority="93">
      <colorScale>
        <cfvo type="min"/>
        <cfvo type="max"/>
        <color rgb="FFFCFCFF"/>
        <color rgb="FFF8696B"/>
      </colorScale>
    </cfRule>
    <cfRule type="colorScale" priority="153">
      <colorScale>
        <cfvo type="min"/>
        <cfvo type="percentile" val="50"/>
        <cfvo type="max"/>
        <color rgb="FF63BE7B"/>
        <color rgb="FFFCFCFF"/>
        <color rgb="FFF8696B"/>
      </colorScale>
    </cfRule>
    <cfRule type="colorScale" priority="154">
      <colorScale>
        <cfvo type="min"/>
        <cfvo type="percentile" val="50"/>
        <cfvo type="max"/>
        <color rgb="FF63BE7B"/>
        <color rgb="FFFCFCFF"/>
        <color rgb="FFF8696B"/>
      </colorScale>
    </cfRule>
    <cfRule type="colorScale" priority="194">
      <colorScale>
        <cfvo type="min"/>
        <cfvo type="percentile" val="50"/>
        <cfvo type="max"/>
        <color rgb="FF63BE7B"/>
        <color rgb="FFFCFCFF"/>
        <color rgb="FFF8696B"/>
      </colorScale>
    </cfRule>
  </conditionalFormatting>
  <conditionalFormatting sqref="P3:P5">
    <cfRule type="colorScale" priority="236">
      <colorScale>
        <cfvo type="min"/>
        <cfvo type="percentile" val="50"/>
        <cfvo type="max"/>
        <color rgb="FF63BE7B"/>
        <color rgb="FFFCFCFF"/>
        <color rgb="FFF8696B"/>
      </colorScale>
    </cfRule>
  </conditionalFormatting>
  <conditionalFormatting sqref="P3:P6">
    <cfRule type="colorScale" priority="582">
      <colorScale>
        <cfvo type="min"/>
        <cfvo type="percentile" val="50"/>
        <cfvo type="max"/>
        <color rgb="FF63BE7B"/>
        <color rgb="FFFCFCFF"/>
        <color rgb="FFF8696B"/>
      </colorScale>
    </cfRule>
    <cfRule type="colorScale" priority="583">
      <colorScale>
        <cfvo type="min"/>
        <cfvo type="percentile" val="50"/>
        <cfvo type="max"/>
        <color rgb="FF63BE7B"/>
        <color rgb="FFFCFCFF"/>
        <color rgb="FFF8696B"/>
      </colorScale>
    </cfRule>
    <cfRule type="colorScale" priority="584">
      <colorScale>
        <cfvo type="min"/>
        <cfvo type="max"/>
        <color rgb="FFFCFCFF"/>
        <color rgb="FFF8696B"/>
      </colorScale>
    </cfRule>
  </conditionalFormatting>
  <conditionalFormatting sqref="P3:P34">
    <cfRule type="colorScale" priority="651">
      <colorScale>
        <cfvo type="min"/>
        <cfvo type="percentile" val="50"/>
        <cfvo type="max"/>
        <color rgb="FF63BE7B"/>
        <color rgb="FFFCFCFF"/>
        <color rgb="FFF8696B"/>
      </colorScale>
    </cfRule>
  </conditionalFormatting>
  <conditionalFormatting sqref="P7:P34">
    <cfRule type="colorScale" priority="488">
      <colorScale>
        <cfvo type="min"/>
        <cfvo type="percentile" val="50"/>
        <cfvo type="max"/>
        <color rgb="FF63BE7B"/>
        <color rgb="FFFCFCFF"/>
        <color rgb="FFF8696B"/>
      </colorScale>
    </cfRule>
    <cfRule type="colorScale" priority="489">
      <colorScale>
        <cfvo type="min"/>
        <cfvo type="percentile" val="50"/>
        <cfvo type="max"/>
        <color rgb="FF63BE7B"/>
        <color rgb="FFFCFCFF"/>
        <color rgb="FFF8696B"/>
      </colorScale>
    </cfRule>
    <cfRule type="colorScale" priority="490">
      <colorScale>
        <cfvo type="min"/>
        <cfvo type="max"/>
        <color rgb="FFFCFCFF"/>
        <color rgb="FFF8696B"/>
      </colorScale>
    </cfRule>
  </conditionalFormatting>
  <conditionalFormatting sqref="Q2">
    <cfRule type="colorScale" priority="21">
      <colorScale>
        <cfvo type="min"/>
        <cfvo type="percentile" val="50"/>
        <cfvo type="max"/>
        <color rgb="FFF8696B"/>
        <color rgb="FFFCFCFF"/>
        <color rgb="FF63BE7B"/>
      </colorScale>
    </cfRule>
    <cfRule type="colorScale" priority="94">
      <colorScale>
        <cfvo type="min"/>
        <cfvo type="percentile" val="50"/>
        <cfvo type="max"/>
        <color rgb="FFF8696B"/>
        <color rgb="FFFCFCFF"/>
        <color rgb="FF63BE7B"/>
      </colorScale>
    </cfRule>
    <cfRule type="colorScale" priority="95">
      <colorScale>
        <cfvo type="min"/>
        <cfvo type="max"/>
        <color rgb="FFFFEF9C"/>
        <color rgb="FF63BE7B"/>
      </colorScale>
    </cfRule>
    <cfRule type="colorScale" priority="96">
      <colorScale>
        <cfvo type="min"/>
        <cfvo type="max"/>
        <color rgb="FFFFEF9C"/>
        <color rgb="FF63BE7B"/>
      </colorScale>
    </cfRule>
    <cfRule type="colorScale" priority="97">
      <colorScale>
        <cfvo type="min"/>
        <cfvo type="max"/>
        <color rgb="FFFFEF9C"/>
        <color rgb="FF63BE7B"/>
      </colorScale>
    </cfRule>
    <cfRule type="colorScale" priority="98">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percentile" val="50"/>
        <cfvo type="max"/>
        <color rgb="FFF8696B"/>
        <color rgb="FFFCFCFF"/>
        <color rgb="FF63BE7B"/>
      </colorScale>
    </cfRule>
    <cfRule type="colorScale" priority="155">
      <colorScale>
        <cfvo type="min"/>
        <cfvo type="percentile" val="50"/>
        <cfvo type="max"/>
        <color rgb="FFF8696B"/>
        <color rgb="FFFCFCFF"/>
        <color rgb="FF63BE7B"/>
      </colorScale>
    </cfRule>
    <cfRule type="colorScale" priority="156">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onditionalFormatting>
  <conditionalFormatting sqref="Q3">
    <cfRule type="colorScale" priority="568">
      <colorScale>
        <cfvo type="min"/>
        <cfvo type="max"/>
        <color rgb="FFFFEF9C"/>
        <color rgb="FF63BE7B"/>
      </colorScale>
    </cfRule>
  </conditionalFormatting>
  <conditionalFormatting sqref="Q3:Q5">
    <cfRule type="colorScale" priority="235">
      <colorScale>
        <cfvo type="min"/>
        <cfvo type="max"/>
        <color rgb="FFFCFCFF"/>
        <color rgb="FF63BE7B"/>
      </colorScale>
    </cfRule>
  </conditionalFormatting>
  <conditionalFormatting sqref="Q3:Q6">
    <cfRule type="colorScale" priority="585">
      <colorScale>
        <cfvo type="min"/>
        <cfvo type="percentile" val="50"/>
        <cfvo type="max"/>
        <color rgb="FFF8696B"/>
        <color rgb="FFFCFCFF"/>
        <color rgb="FF63BE7B"/>
      </colorScale>
    </cfRule>
    <cfRule type="colorScale" priority="586">
      <colorScale>
        <cfvo type="min"/>
        <cfvo type="max"/>
        <color rgb="FFFFEF9C"/>
        <color rgb="FF63BE7B"/>
      </colorScale>
    </cfRule>
    <cfRule type="colorScale" priority="587">
      <colorScale>
        <cfvo type="min"/>
        <cfvo type="max"/>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CFCFF"/>
        <color rgb="FF63BE7B"/>
      </colorScale>
    </cfRule>
  </conditionalFormatting>
  <conditionalFormatting sqref="Q3:Q34">
    <cfRule type="colorScale" priority="652">
      <colorScale>
        <cfvo type="min"/>
        <cfvo type="percentile" val="50"/>
        <cfvo type="max"/>
        <color rgb="FFF8696B"/>
        <color rgb="FFFCFCFF"/>
        <color rgb="FF63BE7B"/>
      </colorScale>
    </cfRule>
  </conditionalFormatting>
  <conditionalFormatting sqref="Q4">
    <cfRule type="colorScale" priority="531">
      <colorScale>
        <cfvo type="min"/>
        <cfvo type="max"/>
        <color rgb="FFFFEF9C"/>
        <color rgb="FF63BE7B"/>
      </colorScale>
    </cfRule>
    <cfRule type="colorScale" priority="532">
      <colorScale>
        <cfvo type="min"/>
        <cfvo type="max"/>
        <color rgb="FFFFEF9C"/>
        <color rgb="FF63BE7B"/>
      </colorScale>
    </cfRule>
    <cfRule type="colorScale" priority="533">
      <colorScale>
        <cfvo type="min"/>
        <cfvo type="percentile" val="50"/>
        <cfvo type="max"/>
        <color rgb="FFF8696B"/>
        <color rgb="FFFFEB84"/>
        <color rgb="FF63BE7B"/>
      </colorScale>
    </cfRule>
  </conditionalFormatting>
  <conditionalFormatting sqref="Q5:Q6">
    <cfRule type="colorScale" priority="554">
      <colorScale>
        <cfvo type="min"/>
        <cfvo type="max"/>
        <color rgb="FFFFEF9C"/>
        <color rgb="FF63BE7B"/>
      </colorScale>
    </cfRule>
  </conditionalFormatting>
  <conditionalFormatting sqref="Q7:Q34">
    <cfRule type="colorScale" priority="491">
      <colorScale>
        <cfvo type="min"/>
        <cfvo type="percentile" val="50"/>
        <cfvo type="max"/>
        <color rgb="FFF8696B"/>
        <color rgb="FFFCFCFF"/>
        <color rgb="FF63BE7B"/>
      </colorScale>
    </cfRule>
    <cfRule type="colorScale" priority="492">
      <colorScale>
        <cfvo type="min"/>
        <cfvo type="max"/>
        <color rgb="FFFFEF9C"/>
        <color rgb="FF63BE7B"/>
      </colorScale>
    </cfRule>
    <cfRule type="colorScale" priority="493">
      <colorScale>
        <cfvo type="min"/>
        <cfvo type="max"/>
        <color rgb="FFFFEF9C"/>
        <color rgb="FF63BE7B"/>
      </colorScale>
    </cfRule>
    <cfRule type="colorScale" priority="494">
      <colorScale>
        <cfvo type="min"/>
        <cfvo type="max"/>
        <color rgb="FFFFEF9C"/>
        <color rgb="FF63BE7B"/>
      </colorScale>
    </cfRule>
    <cfRule type="colorScale" priority="495">
      <colorScale>
        <cfvo type="min"/>
        <cfvo type="max"/>
        <color rgb="FFFCFCFF"/>
        <color rgb="FF63BE7B"/>
      </colorScale>
    </cfRule>
    <cfRule type="colorScale" priority="496">
      <colorScale>
        <cfvo type="min"/>
        <cfvo type="max"/>
        <color rgb="FFFCFCFF"/>
        <color rgb="FF63BE7B"/>
      </colorScale>
    </cfRule>
    <cfRule type="colorScale" priority="497">
      <colorScale>
        <cfvo type="min"/>
        <cfvo type="percentile" val="50"/>
        <cfvo type="max"/>
        <color rgb="FFF8696B"/>
        <color rgb="FFFCFCFF"/>
        <color rgb="FF63BE7B"/>
      </colorScale>
    </cfRule>
  </conditionalFormatting>
  <conditionalFormatting sqref="Q4:S4">
    <cfRule type="colorScale" priority="411">
      <colorScale>
        <cfvo type="min"/>
        <cfvo type="max"/>
        <color rgb="FFFFEF9C"/>
        <color rgb="FF63BE7B"/>
      </colorScale>
    </cfRule>
    <cfRule type="colorScale" priority="412">
      <colorScale>
        <cfvo type="min"/>
        <cfvo type="max"/>
        <color rgb="FFFFEF9C"/>
        <color rgb="FF63BE7B"/>
      </colorScale>
    </cfRule>
    <cfRule type="colorScale" priority="415">
      <colorScale>
        <cfvo type="min"/>
        <cfvo type="max"/>
        <color rgb="FFFFEF9C"/>
        <color rgb="FF63BE7B"/>
      </colorScale>
    </cfRule>
  </conditionalFormatting>
  <conditionalFormatting sqref="Q2:U2 W2">
    <cfRule type="colorScale" priority="55">
      <colorScale>
        <cfvo type="min"/>
        <cfvo type="max"/>
        <color rgb="FFFFEF9C"/>
        <color rgb="FF63BE7B"/>
      </colorScale>
    </cfRule>
  </conditionalFormatting>
  <conditionalFormatting sqref="Q3:U3 W3">
    <cfRule type="colorScale" priority="420">
      <colorScale>
        <cfvo type="min"/>
        <cfvo type="max"/>
        <color rgb="FFFFEF9C"/>
        <color rgb="FF63BE7B"/>
      </colorScale>
    </cfRule>
  </conditionalFormatting>
  <conditionalFormatting sqref="Q5:U5 W5">
    <cfRule type="colorScale" priority="405">
      <colorScale>
        <cfvo type="min"/>
        <cfvo type="max"/>
        <color rgb="FFFFEF9C"/>
        <color rgb="FF63BE7B"/>
      </colorScale>
    </cfRule>
    <cfRule type="colorScale" priority="406">
      <colorScale>
        <cfvo type="min"/>
        <cfvo type="max"/>
        <color rgb="FFFFEF9C"/>
        <color rgb="FF63BE7B"/>
      </colorScale>
    </cfRule>
    <cfRule type="colorScale" priority="409">
      <colorScale>
        <cfvo type="min"/>
        <cfvo type="max"/>
        <color rgb="FFFFEF9C"/>
        <color rgb="FF63BE7B"/>
      </colorScale>
    </cfRule>
  </conditionalFormatting>
  <conditionalFormatting sqref="Q6:U6 W6">
    <cfRule type="colorScale" priority="404">
      <colorScale>
        <cfvo type="min"/>
        <cfvo type="max"/>
        <color rgb="FFFFEF9C"/>
        <color rgb="FF63BE7B"/>
      </colorScale>
    </cfRule>
  </conditionalFormatting>
  <conditionalFormatting sqref="Q7:U7 W7">
    <cfRule type="colorScale" priority="498">
      <colorScale>
        <cfvo type="min"/>
        <cfvo type="max"/>
        <color rgb="FFFFEF9C"/>
        <color rgb="FF63BE7B"/>
      </colorScale>
    </cfRule>
  </conditionalFormatting>
  <conditionalFormatting sqref="Q8:U34 W8:W34">
    <cfRule type="colorScale" priority="373">
      <colorScale>
        <cfvo type="min"/>
        <cfvo type="max"/>
        <color rgb="FFFFEF9C"/>
        <color rgb="FF63BE7B"/>
      </colorScale>
    </cfRule>
  </conditionalFormatting>
  <conditionalFormatting sqref="R2">
    <cfRule type="colorScale" priority="20">
      <colorScale>
        <cfvo type="min"/>
        <cfvo type="max"/>
        <color rgb="FFFCFCFF"/>
        <color rgb="FF63BE7B"/>
      </colorScale>
    </cfRule>
    <cfRule type="colorScale" priority="157">
      <colorScale>
        <cfvo type="min"/>
        <cfvo type="max"/>
        <color rgb="FFFCFCFF"/>
        <color rgb="FF63BE7B"/>
      </colorScale>
    </cfRule>
    <cfRule type="colorScale" priority="158">
      <colorScale>
        <cfvo type="min"/>
        <cfvo type="max"/>
        <color rgb="FFFCFCFF"/>
        <color rgb="FF63BE7B"/>
      </colorScale>
    </cfRule>
    <cfRule type="colorScale" priority="159">
      <colorScale>
        <cfvo type="min"/>
        <cfvo type="percentile" val="50"/>
        <cfvo type="max"/>
        <color rgb="FFF8696B"/>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3:R5">
    <cfRule type="colorScale" priority="234">
      <colorScale>
        <cfvo type="min"/>
        <cfvo type="max"/>
        <color rgb="FFFCFCFF"/>
        <color rgb="FF63BE7B"/>
      </colorScale>
    </cfRule>
  </conditionalFormatting>
  <conditionalFormatting sqref="R2:S2">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fRule type="colorScale" priority="103">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max"/>
        <color rgb="FFFCFCFF"/>
        <color rgb="FF63BE7B"/>
      </colorScale>
    </cfRule>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onditionalFormatting>
  <conditionalFormatting sqref="R3:S3">
    <cfRule type="colorScale" priority="569">
      <colorScale>
        <cfvo type="min"/>
        <cfvo type="max"/>
        <color rgb="FFFFEF9C"/>
        <color rgb="FF63BE7B"/>
      </colorScale>
    </cfRule>
  </conditionalFormatting>
  <conditionalFormatting sqref="R3:S6">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onditionalFormatting>
  <conditionalFormatting sqref="R3:S7">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onditionalFormatting>
  <conditionalFormatting sqref="R4:S4">
    <cfRule type="colorScale" priority="534">
      <colorScale>
        <cfvo type="min"/>
        <cfvo type="max"/>
        <color rgb="FFFFEF9C"/>
        <color rgb="FF63BE7B"/>
      </colorScale>
    </cfRule>
    <cfRule type="colorScale" priority="535">
      <colorScale>
        <cfvo type="min"/>
        <cfvo type="max"/>
        <color rgb="FFFFEF9C"/>
        <color rgb="FF63BE7B"/>
      </colorScale>
    </cfRule>
    <cfRule type="colorScale" priority="536">
      <colorScale>
        <cfvo type="min"/>
        <cfvo type="percentile" val="50"/>
        <cfvo type="max"/>
        <color rgb="FFF8696B"/>
        <color rgb="FFFFEB84"/>
        <color rgb="FF63BE7B"/>
      </colorScale>
    </cfRule>
  </conditionalFormatting>
  <conditionalFormatting sqref="R5:S6">
    <cfRule type="colorScale" priority="555">
      <colorScale>
        <cfvo type="min"/>
        <cfvo type="max"/>
        <color rgb="FFFFEF9C"/>
        <color rgb="FF63BE7B"/>
      </colorScale>
    </cfRule>
  </conditionalFormatting>
  <conditionalFormatting sqref="R7:S7">
    <cfRule type="colorScale" priority="499">
      <colorScale>
        <cfvo type="min"/>
        <cfvo type="percentile" val="50"/>
        <cfvo type="max"/>
        <color rgb="FFF8696B"/>
        <color rgb="FFFCFCFF"/>
        <color rgb="FF63BE7B"/>
      </colorScale>
    </cfRule>
    <cfRule type="colorScale" priority="500">
      <colorScale>
        <cfvo type="min"/>
        <cfvo type="max"/>
        <color rgb="FFFCFCFF"/>
        <color rgb="FF63BE7B"/>
      </colorScale>
    </cfRule>
    <cfRule type="colorScale" priority="501">
      <colorScale>
        <cfvo type="min"/>
        <cfvo type="max"/>
        <color rgb="FFFFEF9C"/>
        <color rgb="FF63BE7B"/>
      </colorScale>
    </cfRule>
    <cfRule type="colorScale" priority="502">
      <colorScale>
        <cfvo type="min"/>
        <cfvo type="max"/>
        <color rgb="FFFFEF9C"/>
        <color rgb="FF63BE7B"/>
      </colorScale>
    </cfRule>
    <cfRule type="colorScale" priority="503">
      <colorScale>
        <cfvo type="min"/>
        <cfvo type="max"/>
        <color rgb="FFFCFCFF"/>
        <color rgb="FF63BE7B"/>
      </colorScale>
    </cfRule>
  </conditionalFormatting>
  <conditionalFormatting sqref="R8:S34">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fRule type="colorScale" priority="376">
      <colorScale>
        <cfvo type="min"/>
        <cfvo type="max"/>
        <color rgb="FFFFEF9C"/>
        <color rgb="FF63BE7B"/>
      </colorScale>
    </cfRule>
    <cfRule type="colorScale" priority="377">
      <colorScale>
        <cfvo type="min"/>
        <cfvo type="max"/>
        <color rgb="FFFFEF9C"/>
        <color rgb="FF63BE7B"/>
      </colorScale>
    </cfRule>
    <cfRule type="colorScale" priority="378">
      <colorScale>
        <cfvo type="min"/>
        <cfvo type="max"/>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onditionalFormatting>
  <conditionalFormatting sqref="S2">
    <cfRule type="colorScale" priority="19">
      <colorScale>
        <cfvo type="min"/>
        <cfvo type="percentile" val="50"/>
        <cfvo type="max"/>
        <color rgb="FFF8696B"/>
        <color rgb="FFFCFCFF"/>
        <color rgb="FF63BE7B"/>
      </colorScale>
    </cfRule>
    <cfRule type="colorScale" priority="44">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fRule type="colorScale" priority="198">
      <colorScale>
        <cfvo type="min"/>
        <cfvo type="percentile" val="50"/>
        <cfvo type="max"/>
        <color rgb="FFF8696B"/>
        <color rgb="FFFCFCFF"/>
        <color rgb="FF63BE7B"/>
      </colorScale>
    </cfRule>
  </conditionalFormatting>
  <conditionalFormatting sqref="S3:S5">
    <cfRule type="colorScale" priority="233">
      <colorScale>
        <cfvo type="min"/>
        <cfvo type="max"/>
        <color rgb="FFFCFCFF"/>
        <color rgb="FF63BE7B"/>
      </colorScale>
    </cfRule>
  </conditionalFormatting>
  <conditionalFormatting sqref="T2">
    <cfRule type="colorScale" priority="18">
      <colorScale>
        <cfvo type="min"/>
        <cfvo type="percentile" val="50"/>
        <cfvo type="max"/>
        <color rgb="FFF8696B"/>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fRule type="colorScale" priority="108">
      <colorScale>
        <cfvo type="min"/>
        <cfvo type="max"/>
        <color rgb="FFFFEF9C"/>
        <color rgb="FF63BE7B"/>
      </colorScale>
    </cfRule>
    <cfRule type="colorScale" priority="109">
      <colorScale>
        <cfvo type="min"/>
        <cfvo type="max"/>
        <color rgb="FFFFEF9C"/>
        <color rgb="FF63BE7B"/>
      </colorScale>
    </cfRule>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fRule type="colorScale" priority="199">
      <colorScale>
        <cfvo type="min"/>
        <cfvo type="percentile" val="50"/>
        <cfvo type="max"/>
        <color rgb="FFF8696B"/>
        <color rgb="FFFCFCFF"/>
        <color rgb="FF63BE7B"/>
      </colorScale>
    </cfRule>
  </conditionalFormatting>
  <conditionalFormatting sqref="T3">
    <cfRule type="colorScale" priority="570">
      <colorScale>
        <cfvo type="min"/>
        <cfvo type="max"/>
        <color rgb="FFFFEF9C"/>
        <color rgb="FF63BE7B"/>
      </colorScale>
    </cfRule>
  </conditionalFormatting>
  <conditionalFormatting sqref="T3:T5">
    <cfRule type="colorScale" priority="232">
      <colorScale>
        <cfvo type="min"/>
        <cfvo type="max"/>
        <color rgb="FFFCFCFF"/>
        <color rgb="FF63BE7B"/>
      </colorScale>
    </cfRule>
  </conditionalFormatting>
  <conditionalFormatting sqref="T3:T6">
    <cfRule type="colorScale" priority="593">
      <colorScale>
        <cfvo type="min"/>
        <cfvo type="percentile" val="50"/>
        <cfvo type="max"/>
        <color rgb="FFF8696B"/>
        <color rgb="FFFCFCFF"/>
        <color rgb="FF63BE7B"/>
      </colorScale>
    </cfRule>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6">
      <colorScale>
        <cfvo type="min"/>
        <cfvo type="max"/>
        <color rgb="FFFCFCFF"/>
        <color rgb="FF63BE7B"/>
      </colorScale>
    </cfRule>
  </conditionalFormatting>
  <conditionalFormatting sqref="T3:T34">
    <cfRule type="colorScale" priority="655">
      <colorScale>
        <cfvo type="min"/>
        <cfvo type="percentile" val="50"/>
        <cfvo type="max"/>
        <color rgb="FFF8696B"/>
        <color rgb="FFFCFCFF"/>
        <color rgb="FF63BE7B"/>
      </colorScale>
    </cfRule>
    <cfRule type="colorScale" priority="656">
      <colorScale>
        <cfvo type="min"/>
        <cfvo type="max"/>
        <color rgb="FFFCFCFF"/>
        <color rgb="FF63BE7B"/>
      </colorScale>
    </cfRule>
  </conditionalFormatting>
  <conditionalFormatting sqref="T4">
    <cfRule type="colorScale" priority="410">
      <colorScale>
        <cfvo type="min"/>
        <cfvo type="max"/>
        <color rgb="FFFFEF9C"/>
        <color rgb="FF63BE7B"/>
      </colorScale>
    </cfRule>
    <cfRule type="colorScale" priority="416">
      <colorScale>
        <cfvo type="min"/>
        <cfvo type="max"/>
        <color rgb="FFFFEF9C"/>
        <color rgb="FF63BE7B"/>
      </colorScale>
    </cfRule>
    <cfRule type="colorScale" priority="537">
      <colorScale>
        <cfvo type="min"/>
        <cfvo type="max"/>
        <color rgb="FFFFEF9C"/>
        <color rgb="FF63BE7B"/>
      </colorScale>
    </cfRule>
    <cfRule type="colorScale" priority="538">
      <colorScale>
        <cfvo type="min"/>
        <cfvo type="max"/>
        <color rgb="FFFFEF9C"/>
        <color rgb="FF63BE7B"/>
      </colorScale>
    </cfRule>
    <cfRule type="colorScale" priority="539">
      <colorScale>
        <cfvo type="min"/>
        <cfvo type="percentile" val="50"/>
        <cfvo type="max"/>
        <color rgb="FFF8696B"/>
        <color rgb="FFFCFCFF"/>
        <color rgb="FF63BE7B"/>
      </colorScale>
    </cfRule>
  </conditionalFormatting>
  <conditionalFormatting sqref="T5:T6">
    <cfRule type="colorScale" priority="556">
      <colorScale>
        <cfvo type="min"/>
        <cfvo type="max"/>
        <color rgb="FFFFEF9C"/>
        <color rgb="FF63BE7B"/>
      </colorScale>
    </cfRule>
  </conditionalFormatting>
  <conditionalFormatting sqref="T7:T34">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max"/>
        <color rgb="FFFFEF9C"/>
        <color rgb="FF63BE7B"/>
      </colorScale>
    </cfRule>
    <cfRule type="colorScale" priority="507">
      <colorScale>
        <cfvo type="min"/>
        <cfvo type="max"/>
        <color rgb="FFFFEF9C"/>
        <color rgb="FF63BE7B"/>
      </colorScale>
    </cfRule>
    <cfRule type="colorScale" priority="508">
      <colorScale>
        <cfvo type="min"/>
        <cfvo type="max"/>
        <color rgb="FFFCFCFF"/>
        <color rgb="FF63BE7B"/>
      </colorScale>
    </cfRule>
    <cfRule type="colorScale" priority="509">
      <colorScale>
        <cfvo type="min"/>
        <cfvo type="max"/>
        <color rgb="FFFCFCFF"/>
        <color rgb="FF63BE7B"/>
      </colorScale>
    </cfRule>
  </conditionalFormatting>
  <conditionalFormatting sqref="U2">
    <cfRule type="colorScale" priority="17">
      <colorScale>
        <cfvo type="min"/>
        <cfvo type="percentile" val="50"/>
        <cfvo type="max"/>
        <color rgb="FFF8696B"/>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fRule type="colorScale" priority="171">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onditionalFormatting>
  <conditionalFormatting sqref="U3:U5">
    <cfRule type="colorScale" priority="231">
      <colorScale>
        <cfvo type="min"/>
        <cfvo type="max"/>
        <color rgb="FFFCFCFF"/>
        <color rgb="FF63BE7B"/>
      </colorScale>
    </cfRule>
  </conditionalFormatting>
  <conditionalFormatting sqref="U3:U6 W3:W6">
    <cfRule type="colorScale" priority="450">
      <colorScale>
        <cfvo type="min"/>
        <cfvo type="max"/>
        <color rgb="FFFFEF9C"/>
        <color rgb="FF63BE7B"/>
      </colorScale>
    </cfRule>
  </conditionalFormatting>
  <conditionalFormatting sqref="U3:U6">
    <cfRule type="colorScale" priority="597">
      <colorScale>
        <cfvo type="min"/>
        <cfvo type="percentile" val="50"/>
        <cfvo type="max"/>
        <color rgb="FFF8696B"/>
        <color rgb="FFFCFCFF"/>
        <color rgb="FF63BE7B"/>
      </colorScale>
    </cfRule>
    <cfRule type="colorScale" priority="598">
      <colorScale>
        <cfvo type="min"/>
        <cfvo type="max"/>
        <color rgb="FFFCFCFF"/>
        <color rgb="FF63BE7B"/>
      </colorScale>
    </cfRule>
  </conditionalFormatting>
  <conditionalFormatting sqref="U3:U34">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onditionalFormatting>
  <conditionalFormatting sqref="U5:U6 W5:W6">
    <cfRule type="colorScale" priority="543">
      <colorScale>
        <cfvo type="min"/>
        <cfvo type="max"/>
        <color rgb="FFFFEF9C"/>
        <color rgb="FF63BE7B"/>
      </colorScale>
    </cfRule>
  </conditionalFormatting>
  <conditionalFormatting sqref="U7:U34">
    <cfRule type="colorScale" priority="510">
      <colorScale>
        <cfvo type="min"/>
        <cfvo type="percentile" val="50"/>
        <cfvo type="max"/>
        <color rgb="FFF8696B"/>
        <color rgb="FFFCFCFF"/>
        <color rgb="FF63BE7B"/>
      </colorScale>
    </cfRule>
    <cfRule type="colorScale" priority="511">
      <colorScale>
        <cfvo type="min"/>
        <cfvo type="max"/>
        <color rgb="FFFCFCFF"/>
        <color rgb="FF63BE7B"/>
      </colorScale>
    </cfRule>
  </conditionalFormatting>
  <conditionalFormatting sqref="U8:U34 W8:W34">
    <cfRule type="colorScale" priority="379">
      <colorScale>
        <cfvo type="min"/>
        <cfvo type="max"/>
        <color rgb="FFFFEF9C"/>
        <color rgb="FF63BE7B"/>
      </colorScale>
    </cfRule>
    <cfRule type="colorScale" priority="380">
      <colorScale>
        <cfvo type="min"/>
        <cfvo type="max"/>
        <color rgb="FFFFEF9C"/>
        <color rgb="FF63BE7B"/>
      </colorScale>
    </cfRule>
    <cfRule type="colorScale" priority="381">
      <colorScale>
        <cfvo type="min"/>
        <cfvo type="max"/>
        <color rgb="FFFFEF9C"/>
        <color rgb="FF63BE7B"/>
      </colorScale>
    </cfRule>
  </conditionalFormatting>
  <conditionalFormatting sqref="V2">
    <cfRule type="colorScale" priority="16">
      <colorScale>
        <cfvo type="min"/>
        <cfvo type="percentile" val="50"/>
        <cfvo type="max"/>
        <color rgb="FF63BE7B"/>
        <color rgb="FFFCFCFF"/>
        <color rgb="FFF8696B"/>
      </colorScale>
    </cfRule>
    <cfRule type="colorScale" priority="46">
      <colorScale>
        <cfvo type="min"/>
        <cfvo type="max"/>
        <color rgb="FFFFEF9C"/>
        <color rgb="FF63BE7B"/>
      </colorScale>
    </cfRule>
    <cfRule type="colorScale" priority="47">
      <colorScale>
        <cfvo type="min"/>
        <cfvo type="max"/>
        <color rgb="FFFFEF9C"/>
        <color rgb="FF63BE7B"/>
      </colorScale>
    </cfRule>
    <cfRule type="colorScale" priority="48">
      <colorScale>
        <cfvo type="min"/>
        <cfvo type="max"/>
        <color rgb="FFFFEF9C"/>
        <color rgb="FF63BE7B"/>
      </colorScale>
    </cfRule>
    <cfRule type="colorScale" priority="49">
      <colorScale>
        <cfvo type="min"/>
        <cfvo type="max"/>
        <color rgb="FFFFEF9C"/>
        <color rgb="FF63BE7B"/>
      </colorScale>
    </cfRule>
    <cfRule type="colorScale" priority="50">
      <colorScale>
        <cfvo type="min"/>
        <cfvo type="percentile" val="50"/>
        <cfvo type="max"/>
        <color rgb="FFF8696B"/>
        <color rgb="FFFFEB84"/>
        <color rgb="FF63BE7B"/>
      </colorScale>
    </cfRule>
    <cfRule type="colorScale" priority="51">
      <colorScale>
        <cfvo type="min"/>
        <cfvo type="percentile" val="50"/>
        <cfvo type="max"/>
        <color rgb="FFF8696B"/>
        <color rgb="FFFFEB84"/>
        <color rgb="FF63BE7B"/>
      </colorScale>
    </cfRule>
    <cfRule type="colorScale" priority="172">
      <colorScale>
        <cfvo type="min"/>
        <cfvo type="max"/>
        <color rgb="FFFFEF9C"/>
        <color rgb="FF63BE7B"/>
      </colorScale>
    </cfRule>
    <cfRule type="colorScale" priority="173">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175">
      <colorScale>
        <cfvo type="min"/>
        <cfvo type="max"/>
        <color rgb="FF63BE7B"/>
        <color rgb="FFFCFCFF"/>
      </colorScale>
    </cfRule>
    <cfRule type="colorScale" priority="176">
      <colorScale>
        <cfvo type="min"/>
        <cfvo type="percentile" val="50"/>
        <cfvo type="max"/>
        <color rgb="FF63BE7B"/>
        <color rgb="FFFCFCFF"/>
        <color rgb="FFF8696B"/>
      </colorScale>
    </cfRule>
    <cfRule type="colorScale" priority="177">
      <colorScale>
        <cfvo type="min"/>
        <cfvo type="max"/>
        <color rgb="FFFFEF9C"/>
        <color rgb="FF63BE7B"/>
      </colorScale>
    </cfRule>
    <cfRule type="colorScale" priority="178">
      <colorScale>
        <cfvo type="min"/>
        <cfvo type="max"/>
        <color rgb="FFFFEF9C"/>
        <color rgb="FF63BE7B"/>
      </colorScale>
    </cfRule>
    <cfRule type="colorScale" priority="179">
      <colorScale>
        <cfvo type="min"/>
        <cfvo type="max"/>
        <color rgb="FFFFEF9C"/>
        <color rgb="FF63BE7B"/>
      </colorScale>
    </cfRule>
    <cfRule type="colorScale" priority="180">
      <colorScale>
        <cfvo type="min"/>
        <cfvo type="percentile" val="50"/>
        <cfvo type="max"/>
        <color rgb="FF63BE7B"/>
        <color rgb="FFFCFCFF"/>
        <color rgb="FFF8696B"/>
      </colorScale>
    </cfRule>
    <cfRule type="colorScale" priority="201">
      <colorScale>
        <cfvo type="min"/>
        <cfvo type="percentile" val="50"/>
        <cfvo type="max"/>
        <color rgb="FF63BE7B"/>
        <color rgb="FFFCFCFF"/>
        <color rgb="FFF8696B"/>
      </colorScale>
    </cfRule>
  </conditionalFormatting>
  <conditionalFormatting sqref="V3">
    <cfRule type="colorScale" priority="306">
      <colorScale>
        <cfvo type="min"/>
        <cfvo type="max"/>
        <color rgb="FFFFEF9C"/>
        <color rgb="FF63BE7B"/>
      </colorScale>
    </cfRule>
  </conditionalFormatting>
  <conditionalFormatting sqref="V3:V5">
    <cfRule type="colorScale" priority="230">
      <colorScale>
        <cfvo type="min"/>
        <cfvo type="max"/>
        <color rgb="FF63BE7B"/>
        <color rgb="FFFCFCFF"/>
      </colorScale>
    </cfRule>
  </conditionalFormatting>
  <conditionalFormatting sqref="V3:V21">
    <cfRule type="colorScale" priority="302">
      <colorScale>
        <cfvo type="min"/>
        <cfvo type="percentile" val="50"/>
        <cfvo type="max"/>
        <color rgb="FF63BE7B"/>
        <color rgb="FFFCFCFF"/>
        <color rgb="FFF8696B"/>
      </colorScale>
    </cfRule>
    <cfRule type="colorScale" priority="303">
      <colorScale>
        <cfvo type="min"/>
        <cfvo type="percentile" val="50"/>
        <cfvo type="max"/>
        <color rgb="FF63BE7B"/>
        <color rgb="FFFCFCFF"/>
        <color rgb="FFF8696B"/>
      </colorScale>
    </cfRule>
    <cfRule type="colorScale" priority="304">
      <colorScale>
        <cfvo type="min"/>
        <cfvo type="max"/>
        <color rgb="FF63BE7B"/>
        <color rgb="FFFCFCFF"/>
      </colorScale>
    </cfRule>
    <cfRule type="colorScale" priority="305">
      <colorScale>
        <cfvo type="min"/>
        <cfvo type="percentile" val="50"/>
        <cfvo type="max"/>
        <color rgb="FF63BE7B"/>
        <color rgb="FFFCFCFF"/>
        <color rgb="FFF8696B"/>
      </colorScale>
    </cfRule>
    <cfRule type="colorScale" priority="325">
      <colorScale>
        <cfvo type="min"/>
        <cfvo type="max"/>
        <color rgb="FFFFEF9C"/>
        <color rgb="FF63BE7B"/>
      </colorScale>
    </cfRule>
    <cfRule type="colorScale" priority="326">
      <colorScale>
        <cfvo type="min"/>
        <cfvo type="max"/>
        <color rgb="FFFFEF9C"/>
        <color rgb="FF63BE7B"/>
      </colorScale>
    </cfRule>
    <cfRule type="colorScale" priority="327">
      <colorScale>
        <cfvo type="min"/>
        <cfvo type="max"/>
        <color rgb="FFFFEF9C"/>
        <color rgb="FF63BE7B"/>
      </colorScale>
    </cfRule>
  </conditionalFormatting>
  <conditionalFormatting sqref="V4">
    <cfRule type="colorScale" priority="310">
      <colorScale>
        <cfvo type="min"/>
        <cfvo type="max"/>
        <color rgb="FFFFEF9C"/>
        <color rgb="FF63BE7B"/>
      </colorScale>
    </cfRule>
  </conditionalFormatting>
  <conditionalFormatting sqref="V4:V21">
    <cfRule type="colorScale" priority="301">
      <colorScale>
        <cfvo type="min"/>
        <cfvo type="max"/>
        <color rgb="FFFFEF9C"/>
        <color rgb="FF63BE7B"/>
      </colorScale>
    </cfRule>
  </conditionalFormatting>
  <conditionalFormatting sqref="V5">
    <cfRule type="colorScale" priority="311">
      <colorScale>
        <cfvo type="min"/>
        <cfvo type="max"/>
        <color rgb="FFFFEF9C"/>
        <color rgb="FF63BE7B"/>
      </colorScale>
    </cfRule>
    <cfRule type="colorScale" priority="312">
      <colorScale>
        <cfvo type="min"/>
        <cfvo type="max"/>
        <color rgb="FFFFEF9C"/>
        <color rgb="FF63BE7B"/>
      </colorScale>
    </cfRule>
  </conditionalFormatting>
  <conditionalFormatting sqref="V6">
    <cfRule type="colorScale" priority="313">
      <colorScale>
        <cfvo type="min"/>
        <cfvo type="max"/>
        <color rgb="FFFFEF9C"/>
        <color rgb="FF63BE7B"/>
      </colorScale>
    </cfRule>
  </conditionalFormatting>
  <conditionalFormatting sqref="V7">
    <cfRule type="colorScale" priority="328">
      <colorScale>
        <cfvo type="min"/>
        <cfvo type="max"/>
        <color rgb="FFFFEF9C"/>
        <color rgb="FF63BE7B"/>
      </colorScale>
    </cfRule>
    <cfRule type="colorScale" priority="329">
      <colorScale>
        <cfvo type="min"/>
        <cfvo type="max"/>
        <color rgb="FFFFEF9C"/>
        <color rgb="FF63BE7B"/>
      </colorScale>
    </cfRule>
    <cfRule type="colorScale" priority="330">
      <colorScale>
        <cfvo type="min"/>
        <cfvo type="percentile" val="50"/>
        <cfvo type="max"/>
        <color rgb="FFF8696B"/>
        <color rgb="FFFFEB84"/>
        <color rgb="FF63BE7B"/>
      </colorScale>
    </cfRule>
    <cfRule type="colorScale" priority="331">
      <colorScale>
        <cfvo type="min"/>
        <cfvo type="percentile" val="50"/>
        <cfvo type="max"/>
        <color rgb="FFF8696B"/>
        <color rgb="FFFFEB84"/>
        <color rgb="FF63BE7B"/>
      </colorScale>
    </cfRule>
  </conditionalFormatting>
  <conditionalFormatting sqref="V8">
    <cfRule type="colorScale" priority="314">
      <colorScale>
        <cfvo type="min"/>
        <cfvo type="max"/>
        <color rgb="FFFFEF9C"/>
        <color rgb="FF63BE7B"/>
      </colorScale>
    </cfRule>
    <cfRule type="colorScale" priority="332">
      <colorScale>
        <cfvo type="min"/>
        <cfvo type="max"/>
        <color rgb="FFFFEF9C"/>
        <color rgb="FF63BE7B"/>
      </colorScale>
    </cfRule>
  </conditionalFormatting>
  <conditionalFormatting sqref="V9">
    <cfRule type="colorScale" priority="333">
      <colorScale>
        <cfvo type="min"/>
        <cfvo type="max"/>
        <color rgb="FFFFEF9C"/>
        <color rgb="FF63BE7B"/>
      </colorScale>
    </cfRule>
    <cfRule type="colorScale" priority="334">
      <colorScale>
        <cfvo type="min"/>
        <cfvo type="percentile" val="50"/>
        <cfvo type="max"/>
        <color rgb="FFF8696B"/>
        <color rgb="FFFFEB84"/>
        <color rgb="FF63BE7B"/>
      </colorScale>
    </cfRule>
  </conditionalFormatting>
  <conditionalFormatting sqref="V9:V15">
    <cfRule type="colorScale" priority="335">
      <colorScale>
        <cfvo type="min"/>
        <cfvo type="max"/>
        <color rgb="FFFFEF9C"/>
        <color rgb="FF63BE7B"/>
      </colorScale>
    </cfRule>
  </conditionalFormatting>
  <conditionalFormatting sqref="V9:V16">
    <cfRule type="colorScale" priority="336">
      <colorScale>
        <cfvo type="min"/>
        <cfvo type="max"/>
        <color rgb="FFFFEF9C"/>
        <color rgb="FF63BE7B"/>
      </colorScale>
    </cfRule>
    <cfRule type="colorScale" priority="337">
      <colorScale>
        <cfvo type="min"/>
        <cfvo type="max"/>
        <color rgb="FFFFEF9C"/>
        <color rgb="FF63BE7B"/>
      </colorScale>
    </cfRule>
  </conditionalFormatting>
  <conditionalFormatting sqref="V10">
    <cfRule type="colorScale" priority="338">
      <colorScale>
        <cfvo type="min"/>
        <cfvo type="max"/>
        <color rgb="FFFFEF9C"/>
        <color rgb="FF63BE7B"/>
      </colorScale>
    </cfRule>
    <cfRule type="colorScale" priority="339">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onditionalFormatting>
  <conditionalFormatting sqref="V11">
    <cfRule type="colorScale" priority="341">
      <colorScale>
        <cfvo type="min"/>
        <cfvo type="max"/>
        <color rgb="FFFFEF9C"/>
        <color rgb="FF63BE7B"/>
      </colorScale>
    </cfRule>
    <cfRule type="colorScale" priority="342">
      <colorScale>
        <cfvo type="min"/>
        <cfvo type="percentile" val="50"/>
        <cfvo type="max"/>
        <color rgb="FFF8696B"/>
        <color rgb="FFFFEB84"/>
        <color rgb="FF63BE7B"/>
      </colorScale>
    </cfRule>
  </conditionalFormatting>
  <conditionalFormatting sqref="V12">
    <cfRule type="colorScale" priority="343">
      <colorScale>
        <cfvo type="min"/>
        <cfvo type="max"/>
        <color rgb="FFFFEF9C"/>
        <color rgb="FF63BE7B"/>
      </colorScale>
    </cfRule>
    <cfRule type="colorScale" priority="344">
      <colorScale>
        <cfvo type="min"/>
        <cfvo type="percentile" val="50"/>
        <cfvo type="max"/>
        <color rgb="FFF8696B"/>
        <color rgb="FFFFEB84"/>
        <color rgb="FF63BE7B"/>
      </colorScale>
    </cfRule>
  </conditionalFormatting>
  <conditionalFormatting sqref="V13">
    <cfRule type="colorScale" priority="345">
      <colorScale>
        <cfvo type="min"/>
        <cfvo type="max"/>
        <color rgb="FFFFEF9C"/>
        <color rgb="FF63BE7B"/>
      </colorScale>
    </cfRule>
    <cfRule type="colorScale" priority="346">
      <colorScale>
        <cfvo type="min"/>
        <cfvo type="percentile" val="50"/>
        <cfvo type="max"/>
        <color rgb="FFF8696B"/>
        <color rgb="FFFFEB84"/>
        <color rgb="FF63BE7B"/>
      </colorScale>
    </cfRule>
    <cfRule type="colorScale" priority="347">
      <colorScale>
        <cfvo type="min"/>
        <cfvo type="percentile" val="50"/>
        <cfvo type="max"/>
        <color rgb="FFF8696B"/>
        <color rgb="FFFFEB84"/>
        <color rgb="FF63BE7B"/>
      </colorScale>
    </cfRule>
  </conditionalFormatting>
  <conditionalFormatting sqref="V14">
    <cfRule type="colorScale" priority="348">
      <colorScale>
        <cfvo type="min"/>
        <cfvo type="max"/>
        <color rgb="FFFFEF9C"/>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max"/>
        <color rgb="FFFFEF9C"/>
        <color rgb="FF63BE7B"/>
      </colorScale>
    </cfRule>
  </conditionalFormatting>
  <conditionalFormatting sqref="V15">
    <cfRule type="colorScale" priority="352">
      <colorScale>
        <cfvo type="min"/>
        <cfvo type="max"/>
        <color rgb="FFFFEF9C"/>
        <color rgb="FF63BE7B"/>
      </colorScale>
    </cfRule>
    <cfRule type="colorScale" priority="353">
      <colorScale>
        <cfvo type="min"/>
        <cfvo type="percentile" val="50"/>
        <cfvo type="max"/>
        <color rgb="FFF8696B"/>
        <color rgb="FFFFEB84"/>
        <color rgb="FF63BE7B"/>
      </colorScale>
    </cfRule>
    <cfRule type="colorScale" priority="354">
      <colorScale>
        <cfvo type="min"/>
        <cfvo type="percentile" val="50"/>
        <cfvo type="max"/>
        <color rgb="FFF8696B"/>
        <color rgb="FFFFEB84"/>
        <color rgb="FF63BE7B"/>
      </colorScale>
    </cfRule>
  </conditionalFormatting>
  <conditionalFormatting sqref="V16">
    <cfRule type="colorScale" priority="315">
      <colorScale>
        <cfvo type="min"/>
        <cfvo type="max"/>
        <color rgb="FFFFEF9C"/>
        <color rgb="FF63BE7B"/>
      </colorScale>
    </cfRule>
    <cfRule type="colorScale" priority="355">
      <colorScale>
        <cfvo type="min"/>
        <cfvo type="max"/>
        <color rgb="FFFFEF9C"/>
        <color rgb="FF63BE7B"/>
      </colorScale>
    </cfRule>
  </conditionalFormatting>
  <conditionalFormatting sqref="V17">
    <cfRule type="colorScale" priority="316">
      <colorScale>
        <cfvo type="min"/>
        <cfvo type="max"/>
        <color rgb="FFFFEF9C"/>
        <color rgb="FF63BE7B"/>
      </colorScale>
    </cfRule>
    <cfRule type="colorScale" priority="317">
      <colorScale>
        <cfvo type="min"/>
        <cfvo type="max"/>
        <color rgb="FFFFEF9C"/>
        <color rgb="FF63BE7B"/>
      </colorScale>
    </cfRule>
    <cfRule type="colorScale" priority="318">
      <colorScale>
        <cfvo type="min"/>
        <cfvo type="max"/>
        <color rgb="FFFFEF9C"/>
        <color rgb="FF63BE7B"/>
      </colorScale>
    </cfRule>
  </conditionalFormatting>
  <conditionalFormatting sqref="V17:V19">
    <cfRule type="colorScale" priority="356">
      <colorScale>
        <cfvo type="min"/>
        <cfvo type="max"/>
        <color rgb="FFFFEF9C"/>
        <color rgb="FF63BE7B"/>
      </colorScale>
    </cfRule>
  </conditionalFormatting>
  <conditionalFormatting sqref="V18">
    <cfRule type="colorScale" priority="319">
      <colorScale>
        <cfvo type="min"/>
        <cfvo type="max"/>
        <color rgb="FFFFEF9C"/>
        <color rgb="FF63BE7B"/>
      </colorScale>
    </cfRule>
    <cfRule type="colorScale" priority="320">
      <colorScale>
        <cfvo type="min"/>
        <cfvo type="max"/>
        <color rgb="FFFFEF9C"/>
        <color rgb="FF63BE7B"/>
      </colorScale>
    </cfRule>
    <cfRule type="colorScale" priority="321">
      <colorScale>
        <cfvo type="min"/>
        <cfvo type="max"/>
        <color rgb="FFFFEF9C"/>
        <color rgb="FF63BE7B"/>
      </colorScale>
    </cfRule>
  </conditionalFormatting>
  <conditionalFormatting sqref="V19">
    <cfRule type="colorScale" priority="322">
      <colorScale>
        <cfvo type="min"/>
        <cfvo type="max"/>
        <color rgb="FFFFEF9C"/>
        <color rgb="FF63BE7B"/>
      </colorScale>
    </cfRule>
  </conditionalFormatting>
  <conditionalFormatting sqref="V20">
    <cfRule type="colorScale" priority="323">
      <colorScale>
        <cfvo type="min"/>
        <cfvo type="max"/>
        <color rgb="FFFFEF9C"/>
        <color rgb="FF63BE7B"/>
      </colorScale>
    </cfRule>
    <cfRule type="colorScale" priority="357">
      <colorScale>
        <cfvo type="min"/>
        <cfvo type="max"/>
        <color rgb="FFFFEF9C"/>
        <color rgb="FF63BE7B"/>
      </colorScale>
    </cfRule>
    <cfRule type="colorScale" priority="358">
      <colorScale>
        <cfvo type="min"/>
        <cfvo type="max"/>
        <color rgb="FFFFEF9C"/>
        <color rgb="FF63BE7B"/>
      </colorScale>
    </cfRule>
  </conditionalFormatting>
  <conditionalFormatting sqref="V21">
    <cfRule type="colorScale" priority="324">
      <colorScale>
        <cfvo type="min"/>
        <cfvo type="max"/>
        <color rgb="FFFFEF9C"/>
        <color rgb="FF63BE7B"/>
      </colorScale>
    </cfRule>
    <cfRule type="colorScale" priority="359">
      <colorScale>
        <cfvo type="min"/>
        <cfvo type="max"/>
        <color rgb="FFFFEF9C"/>
        <color rgb="FF63BE7B"/>
      </colorScale>
    </cfRule>
    <cfRule type="colorScale" priority="360">
      <colorScale>
        <cfvo type="min"/>
        <cfvo type="max"/>
        <color rgb="FFFFEF9C"/>
        <color rgb="FF63BE7B"/>
      </colorScale>
    </cfRule>
    <cfRule type="colorScale" priority="361">
      <colorScale>
        <cfvo type="min"/>
        <cfvo type="percentile" val="50"/>
        <cfvo type="max"/>
        <color rgb="FF63BE7B"/>
        <color rgb="FFFCFCFF"/>
        <color rgb="FFF8696B"/>
      </colorScale>
    </cfRule>
    <cfRule type="colorScale" priority="362">
      <colorScale>
        <cfvo type="min"/>
        <cfvo type="max"/>
        <color rgb="FF63BE7B"/>
        <color rgb="FFFCFCFF"/>
      </colorScale>
    </cfRule>
    <cfRule type="colorScale" priority="363">
      <colorScale>
        <cfvo type="min"/>
        <cfvo type="percentile" val="50"/>
        <cfvo type="max"/>
        <color rgb="FF63BE7B"/>
        <color rgb="FFFCFCFF"/>
        <color rgb="FFF8696B"/>
      </colorScale>
    </cfRule>
    <cfRule type="colorScale" priority="364">
      <colorScale>
        <cfvo type="min"/>
        <cfvo type="max"/>
        <color rgb="FF63BE7B"/>
        <color rgb="FFFCFCFF"/>
      </colorScale>
    </cfRule>
    <cfRule type="colorScale" priority="365">
      <colorScale>
        <cfvo type="min"/>
        <cfvo type="percentile" val="50"/>
        <cfvo type="max"/>
        <color rgb="FF63BE7B"/>
        <color rgb="FFFCFCFF"/>
        <color rgb="FFF8696B"/>
      </colorScale>
    </cfRule>
  </conditionalFormatting>
  <conditionalFormatting sqref="U2 W2">
    <cfRule type="colorScale" priority="60">
      <colorScale>
        <cfvo type="min"/>
        <cfvo type="max"/>
        <color rgb="FFFFEF9C"/>
        <color rgb="FF63BE7B"/>
      </colorScale>
    </cfRule>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W2">
    <cfRule type="colorScale" priority="15">
      <colorScale>
        <cfvo type="min"/>
        <cfvo type="percentile" val="50"/>
        <cfvo type="max"/>
        <color rgb="FF63BE7B"/>
        <color rgb="FFFCFCFF"/>
        <color rgb="FFF8696B"/>
      </colorScale>
    </cfRule>
    <cfRule type="colorScale" priority="114">
      <colorScale>
        <cfvo type="min"/>
        <cfvo type="percentile" val="50"/>
        <cfvo type="max"/>
        <color rgb="FF63BE7B"/>
        <color rgb="FFFCFCFF"/>
        <color rgb="FFF8696B"/>
      </colorScale>
    </cfRule>
    <cfRule type="colorScale" priority="115">
      <colorScale>
        <cfvo type="min"/>
        <cfvo type="max"/>
        <color rgb="FF63BE7B"/>
        <color rgb="FFFCFCFF"/>
      </colorScale>
    </cfRule>
    <cfRule type="colorScale" priority="116">
      <colorScale>
        <cfvo type="min"/>
        <cfvo type="percentile" val="50"/>
        <cfvo type="max"/>
        <color rgb="FF63BE7B"/>
        <color rgb="FFFCFCFF"/>
        <color rgb="FFF8696B"/>
      </colorScale>
    </cfRule>
    <cfRule type="colorScale" priority="181">
      <colorScale>
        <cfvo type="min"/>
        <cfvo type="percentile" val="50"/>
        <cfvo type="max"/>
        <color rgb="FF63BE7B"/>
        <color rgb="FFFCFCFF"/>
        <color rgb="FFF8696B"/>
      </colorScale>
    </cfRule>
    <cfRule type="colorScale" priority="182">
      <colorScale>
        <cfvo type="min"/>
        <cfvo type="percentile" val="50"/>
        <cfvo type="max"/>
        <color rgb="FF63BE7B"/>
        <color rgb="FFFCFCFF"/>
        <color rgb="FFF8696B"/>
      </colorScale>
    </cfRule>
    <cfRule type="colorScale" priority="202">
      <colorScale>
        <cfvo type="min"/>
        <cfvo type="percentile" val="50"/>
        <cfvo type="max"/>
        <color rgb="FF63BE7B"/>
        <color rgb="FFFCFCFF"/>
        <color rgb="FFF8696B"/>
      </colorScale>
    </cfRule>
  </conditionalFormatting>
  <conditionalFormatting sqref="U3 W3">
    <cfRule type="colorScale" priority="571">
      <colorScale>
        <cfvo type="min"/>
        <cfvo type="max"/>
        <color rgb="FFFFEF9C"/>
        <color rgb="FF63BE7B"/>
      </colorScale>
    </cfRule>
  </conditionalFormatting>
  <conditionalFormatting sqref="W3:W5">
    <cfRule type="colorScale" priority="229">
      <colorScale>
        <cfvo type="min"/>
        <cfvo type="max"/>
        <color rgb="FF63BE7B"/>
        <color rgb="FFFCFCFF"/>
      </colorScale>
    </cfRule>
  </conditionalFormatting>
  <conditionalFormatting sqref="W3:W6">
    <cfRule type="colorScale" priority="599">
      <colorScale>
        <cfvo type="min"/>
        <cfvo type="percentile" val="50"/>
        <cfvo type="max"/>
        <color rgb="FF63BE7B"/>
        <color rgb="FFFCFCFF"/>
        <color rgb="FFF8696B"/>
      </colorScale>
    </cfRule>
    <cfRule type="colorScale" priority="600">
      <colorScale>
        <cfvo type="min"/>
        <cfvo type="max"/>
        <color rgb="FF63BE7B"/>
        <color rgb="FFFCFCFF"/>
      </colorScale>
    </cfRule>
    <cfRule type="colorScale" priority="601">
      <colorScale>
        <cfvo type="min"/>
        <cfvo type="percentile" val="50"/>
        <cfvo type="max"/>
        <color rgb="FF63BE7B"/>
        <color rgb="FFFCFCFF"/>
        <color rgb="FFF8696B"/>
      </colorScale>
    </cfRule>
  </conditionalFormatting>
  <conditionalFormatting sqref="W3:W34">
    <cfRule type="colorScale" priority="657">
      <colorScale>
        <cfvo type="min"/>
        <cfvo type="percentile" val="50"/>
        <cfvo type="max"/>
        <color rgb="FF63BE7B"/>
        <color rgb="FFFCFCFF"/>
        <color rgb="FFF8696B"/>
      </colorScale>
    </cfRule>
  </conditionalFormatting>
  <conditionalFormatting sqref="U4 W4">
    <cfRule type="colorScale" priority="423">
      <colorScale>
        <cfvo type="min"/>
        <cfvo type="max"/>
        <color rgb="FFFFEF9C"/>
        <color rgb="FF63BE7B"/>
      </colorScale>
    </cfRule>
    <cfRule type="colorScale" priority="424">
      <colorScale>
        <cfvo type="min"/>
        <cfvo type="percentile" val="50"/>
        <cfvo type="max"/>
        <color rgb="FFF8696B"/>
        <color rgb="FFFFEB84"/>
        <color rgb="FF63BE7B"/>
      </colorScale>
    </cfRule>
    <cfRule type="colorScale" priority="540">
      <colorScale>
        <cfvo type="min"/>
        <cfvo type="max"/>
        <color rgb="FFFFEF9C"/>
        <color rgb="FF63BE7B"/>
      </colorScale>
    </cfRule>
    <cfRule type="colorScale" priority="541">
      <colorScale>
        <cfvo type="min"/>
        <cfvo type="max"/>
        <color rgb="FFFFEF9C"/>
        <color rgb="FF63BE7B"/>
      </colorScale>
    </cfRule>
    <cfRule type="colorScale" priority="542">
      <colorScale>
        <cfvo type="min"/>
        <cfvo type="max"/>
        <color rgb="FFFFEF9C"/>
        <color rgb="FF63BE7B"/>
      </colorScale>
    </cfRule>
  </conditionalFormatting>
  <conditionalFormatting sqref="U7 W7">
    <cfRule type="colorScale" priority="512">
      <colorScale>
        <cfvo type="min"/>
        <cfvo type="max"/>
        <color rgb="FFFFEF9C"/>
        <color rgb="FF63BE7B"/>
      </colorScale>
    </cfRule>
    <cfRule type="colorScale" priority="513">
      <colorScale>
        <cfvo type="min"/>
        <cfvo type="max"/>
        <color rgb="FFFFEF9C"/>
        <color rgb="FF63BE7B"/>
      </colorScale>
    </cfRule>
    <cfRule type="colorScale" priority="514">
      <colorScale>
        <cfvo type="min"/>
        <cfvo type="max"/>
        <color rgb="FFFFEF9C"/>
        <color rgb="FF63BE7B"/>
      </colorScale>
    </cfRule>
  </conditionalFormatting>
  <conditionalFormatting sqref="W7:W34">
    <cfRule type="colorScale" priority="515">
      <colorScale>
        <cfvo type="min"/>
        <cfvo type="percentile" val="50"/>
        <cfvo type="max"/>
        <color rgb="FF63BE7B"/>
        <color rgb="FFFCFCFF"/>
        <color rgb="FFF8696B"/>
      </colorScale>
    </cfRule>
    <cfRule type="colorScale" priority="516">
      <colorScale>
        <cfvo type="min"/>
        <cfvo type="max"/>
        <color rgb="FF63BE7B"/>
        <color rgb="FFFCFCFF"/>
      </colorScale>
    </cfRule>
    <cfRule type="colorScale" priority="517">
      <colorScale>
        <cfvo type="min"/>
        <cfvo type="percentile" val="50"/>
        <cfvo type="max"/>
        <color rgb="FF63BE7B"/>
        <color rgb="FFFCFCFF"/>
        <color rgb="FFF8696B"/>
      </colorScale>
    </cfRule>
  </conditionalFormatting>
  <conditionalFormatting sqref="D2:D5">
    <cfRule type="colorScale" priority="14">
      <colorScale>
        <cfvo type="min"/>
        <cfvo type="percentile" val="50"/>
        <cfvo type="max"/>
        <color rgb="FFF8696B"/>
        <color rgb="FFFCFCFF"/>
        <color rgb="FF63BE7B"/>
      </colorScale>
    </cfRule>
  </conditionalFormatting>
  <conditionalFormatting sqref="G2:G5">
    <cfRule type="colorScale" priority="13">
      <colorScale>
        <cfvo type="min"/>
        <cfvo type="max"/>
        <color rgb="FFFCFCFF"/>
        <color rgb="FF63BE7B"/>
      </colorScale>
    </cfRule>
  </conditionalFormatting>
  <conditionalFormatting sqref="J2:J5">
    <cfRule type="colorScale" priority="12">
      <colorScale>
        <cfvo type="min"/>
        <cfvo type="max"/>
        <color rgb="FFFCFCFF"/>
        <color rgb="FF63BE7B"/>
      </colorScale>
    </cfRule>
  </conditionalFormatting>
  <conditionalFormatting sqref="M2:M5">
    <cfRule type="colorScale" priority="11">
      <colorScale>
        <cfvo type="min"/>
        <cfvo type="max"/>
        <color rgb="FFFCFCFF"/>
        <color rgb="FF63BE7B"/>
      </colorScale>
    </cfRule>
  </conditionalFormatting>
  <conditionalFormatting sqref="N2:N5">
    <cfRule type="colorScale" priority="10">
      <colorScale>
        <cfvo type="min"/>
        <cfvo type="max"/>
        <color rgb="FFFCFCFF"/>
        <color rgb="FF63BE7B"/>
      </colorScale>
    </cfRule>
  </conditionalFormatting>
  <conditionalFormatting sqref="O2:O5">
    <cfRule type="colorScale" priority="9">
      <colorScale>
        <cfvo type="min"/>
        <cfvo type="percentile" val="50"/>
        <cfvo type="max"/>
        <color rgb="FF63BE7B"/>
        <color rgb="FFFCFCFF"/>
        <color rgb="FFF8696B"/>
      </colorScale>
    </cfRule>
  </conditionalFormatting>
  <conditionalFormatting sqref="P2:P5">
    <cfRule type="colorScale" priority="8">
      <colorScale>
        <cfvo type="min"/>
        <cfvo type="percentile" val="50"/>
        <cfvo type="max"/>
        <color rgb="FF63BE7B"/>
        <color rgb="FFFCFCFF"/>
        <color rgb="FFF8696B"/>
      </colorScale>
    </cfRule>
  </conditionalFormatting>
  <conditionalFormatting sqref="Q2:Q5">
    <cfRule type="colorScale" priority="7">
      <colorScale>
        <cfvo type="min"/>
        <cfvo type="percentile" val="50"/>
        <cfvo type="max"/>
        <color rgb="FFF8696B"/>
        <color rgb="FFFCFCFF"/>
        <color rgb="FF63BE7B"/>
      </colorScale>
    </cfRule>
  </conditionalFormatting>
  <conditionalFormatting sqref="R2:R5">
    <cfRule type="colorScale" priority="6">
      <colorScale>
        <cfvo type="min"/>
        <cfvo type="max"/>
        <color rgb="FFFCFCFF"/>
        <color rgb="FF63BE7B"/>
      </colorScale>
    </cfRule>
  </conditionalFormatting>
  <conditionalFormatting sqref="S2:S5">
    <cfRule type="colorScale" priority="5">
      <colorScale>
        <cfvo type="min"/>
        <cfvo type="max"/>
        <color rgb="FFFCFCFF"/>
        <color rgb="FF63BE7B"/>
      </colorScale>
    </cfRule>
  </conditionalFormatting>
  <conditionalFormatting sqref="T2:T5">
    <cfRule type="colorScale" priority="4">
      <colorScale>
        <cfvo type="min"/>
        <cfvo type="max"/>
        <color rgb="FFFCFCFF"/>
        <color rgb="FF63BE7B"/>
      </colorScale>
    </cfRule>
  </conditionalFormatting>
  <conditionalFormatting sqref="U2:U5">
    <cfRule type="colorScale" priority="3">
      <colorScale>
        <cfvo type="min"/>
        <cfvo type="percentile" val="50"/>
        <cfvo type="max"/>
        <color rgb="FFF8696B"/>
        <color rgb="FFFCFCFF"/>
        <color rgb="FF63BE7B"/>
      </colorScale>
    </cfRule>
  </conditionalFormatting>
  <conditionalFormatting sqref="V2:V5">
    <cfRule type="colorScale" priority="2">
      <colorScale>
        <cfvo type="min"/>
        <cfvo type="percentile" val="50"/>
        <cfvo type="max"/>
        <color rgb="FF63BE7B"/>
        <color rgb="FFFCFCFF"/>
        <color rgb="FFF8696B"/>
      </colorScale>
    </cfRule>
  </conditionalFormatting>
  <conditionalFormatting sqref="W2:W5">
    <cfRule type="colorScale" priority="1">
      <colorScale>
        <cfvo type="min"/>
        <cfvo type="percentile" val="50"/>
        <cfvo type="max"/>
        <color rgb="FF63BE7B"/>
        <color rgb="FFFCFCFF"/>
        <color rgb="FFF8696B"/>
      </colorScale>
    </cfRule>
  </conditionalFormatting>
  <hyperlinks>
    <hyperlink ref="A3" r:id="rId1" display="Industrials/Raytheon Technologies.xlsx" xr:uid="{5AA16C3A-DCA1-D947-89E4-1A7D473A48D2}"/>
    <hyperlink ref="A5" r:id="rId2" display="Industrials/Old Dominion Freight Line.xlsx" xr:uid="{88D40418-D672-4D4D-8115-C20B0257F76D}"/>
    <hyperlink ref="A4" r:id="rId3" display="Industrials/Lockheed Martin.xlsx" xr:uid="{5F8B3E80-C92B-2847-9CD4-4B1F8B6B53F7}"/>
    <hyperlink ref="A2" r:id="rId4" display="Industrials/John Deere.xlsx" xr:uid="{A0643BF8-3B78-694F-84F1-A3ECF950958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FAE7-FF87-7349-B915-2DAC9C95A1FB}">
  <dimension ref="A1:AI38"/>
  <sheetViews>
    <sheetView zoomScale="80" zoomScaleNormal="80" workbookViewId="0">
      <pane ySplit="1" topLeftCell="A2" activePane="bottomLeft" state="frozen"/>
      <selection pane="bottomLeft" activeCell="G8" sqref="G8"/>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9" t="s">
        <v>590</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35" ht="50" customHeight="1">
      <c r="A2" s="2" t="e" vm="78">
        <v>#VALUE!</v>
      </c>
      <c r="B2" s="13" cm="1">
        <f t="array" ref="B2">_FV(A2,"Price")</f>
        <v>52.65</v>
      </c>
      <c r="C2" s="13">
        <f>'[74]Sheet 1'!$AG$116</f>
        <v>39.691300059480142</v>
      </c>
      <c r="D2" s="4">
        <f>'[74]Sheet 1'!$AG$118</f>
        <v>-0.24612915366609411</v>
      </c>
      <c r="E2" s="4">
        <f>'[74]Sheet 1'!$AE$4</f>
        <v>0.26645644969708138</v>
      </c>
      <c r="F2" s="4">
        <f>'[74]Sheet 1'!$AF$4</f>
        <v>0.32012635954010782</v>
      </c>
      <c r="G2" s="4">
        <f>'[74]Sheet 1'!$AM$107</f>
        <v>0.11820507443451907</v>
      </c>
      <c r="H2" s="4">
        <f>'[74]Sheet 1'!$AE$29</f>
        <v>-1.8713649258605729</v>
      </c>
      <c r="I2" s="4">
        <f>'[74]Sheet 1'!$AF$29</f>
        <v>2.3284106419637065</v>
      </c>
      <c r="J2" s="4">
        <f>'[74]Sheet 1'!$AL$22</f>
        <v>0.81925510079959485</v>
      </c>
      <c r="K2" s="4">
        <f>'[74]Sheet 1'!$AE$106</f>
        <v>-0.55171847879300362</v>
      </c>
      <c r="L2" s="4">
        <f>'[74]Sheet 1'!$AF$106</f>
        <v>0.47680241252427735</v>
      </c>
      <c r="M2" s="4">
        <f>'[74]Sheet 1'!$AK$106</f>
        <v>0.55655146632959418</v>
      </c>
      <c r="N2" s="4">
        <f>SUM(D2,G2,M2,J2,Q2,R2,S2,T2,U2)/9</f>
        <v>0.18954496977409196</v>
      </c>
      <c r="O2" s="27">
        <f>'[74]Sheet 1'!$AL$19</f>
        <v>9.2880413625304143</v>
      </c>
      <c r="P2" s="27">
        <f>'[74]Sheet 1'!$AM$19</f>
        <v>76.989277310924365</v>
      </c>
      <c r="Q2" s="24">
        <f>'[74]Sheet 1'!$AN$22</f>
        <v>1.039105740360657E-2</v>
      </c>
      <c r="R2" s="4">
        <f>'[74]Sheet 1'!$AK$7</f>
        <v>0.22819999999999999</v>
      </c>
      <c r="S2" s="4">
        <f>'[74]Sheet 1'!$AM$7</f>
        <v>0.12064071370640714</v>
      </c>
      <c r="T2" s="4">
        <f>'[74]Sheet 1'!$AN$7</f>
        <v>9.6512570965125707E-2</v>
      </c>
      <c r="U2" s="4">
        <f>'[74]Sheet 1'!$AM$13</f>
        <v>2.2778979940740992E-3</v>
      </c>
      <c r="V2" s="28">
        <f>'[74]Sheet 1'!$AN$13</f>
        <v>0.47921557956797523</v>
      </c>
      <c r="W2" s="4">
        <f>'[74]Sheet 1'!$AK$16</f>
        <v>5.7085755511766473E-3</v>
      </c>
      <c r="X2" s="5">
        <f>'[74]Sheet 1'!$AM$102</f>
        <v>22904310000</v>
      </c>
      <c r="Y2" s="10" t="str" cm="1">
        <f t="array" ref="Y2">_FV(A2,"Industry")</f>
        <v>Uranium</v>
      </c>
      <c r="Z2" s="17" cm="1">
        <f t="array" ref="Z2">_FV(A2,"Year incorporated",TRUE)</f>
        <v>1997</v>
      </c>
      <c r="AA2" s="8" t="str" cm="1">
        <f t="array" ref="AA2">_FV(A2,"Description")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2" s="4"/>
      <c r="AC2" s="25"/>
      <c r="AD2" s="26"/>
    </row>
    <row r="3" spans="1:35" ht="50" customHeight="1">
      <c r="A3" s="2" t="e" vm="79">
        <v>#VALUE!</v>
      </c>
      <c r="B3" s="13" cm="1">
        <f t="array" ref="B3">_FV(A3,"Price")</f>
        <v>15.11</v>
      </c>
      <c r="C3" s="13">
        <f>'[75]Sheet 1'!$K$116</f>
        <v>15.683883057777276</v>
      </c>
      <c r="D3" s="4">
        <f>'[75]Sheet 1'!$K$118</f>
        <v>2.5090395933155207E-2</v>
      </c>
      <c r="E3" s="4">
        <f>'[75]Sheet 1'!$I$4</f>
        <v>0.93434823977164605</v>
      </c>
      <c r="F3" s="4">
        <f>'[75]Sheet 1'!$J$4</f>
        <v>0.29365469749139206</v>
      </c>
      <c r="G3" s="4">
        <f>'[75]Sheet 1'!$Q$107</f>
        <v>0.23862531006461701</v>
      </c>
      <c r="H3" s="4">
        <f>'[75]Sheet 1'!$I$29</f>
        <v>1.7349999999999999</v>
      </c>
      <c r="I3" s="4">
        <f>'[75]Sheet 1'!$J$29</f>
        <v>0.64168190127970748</v>
      </c>
      <c r="J3" s="4">
        <f>'[75]Sheet 1'!$P$22</f>
        <v>0.3215046113042237</v>
      </c>
      <c r="K3" s="4">
        <f>'[75]Sheet 1'!$I$106</f>
        <v>0.74884615384615394</v>
      </c>
      <c r="L3" s="4">
        <f>'[75]Sheet 1'!$J$106</f>
        <v>-0.85265009896635147</v>
      </c>
      <c r="M3" s="4">
        <f>'[75]Sheet 1'!$O$106</f>
        <v>0.76990338053319274</v>
      </c>
      <c r="N3" s="4">
        <f>SUM(D3,G3,M3,J3,Q3,R3,S3,T3,U3)/9</f>
        <v>0.29716250824326768</v>
      </c>
      <c r="O3" s="27">
        <f>'[75]Sheet 1'!$P$19</f>
        <v>2.581273764258555</v>
      </c>
      <c r="P3" s="27">
        <f>'[75]Sheet 1'!$Q$19</f>
        <v>6.0478841870824054</v>
      </c>
      <c r="Q3" s="24">
        <f>'[75]Sheet 1'!$R$22</f>
        <v>2.4673172528079542E-2</v>
      </c>
      <c r="R3" s="4">
        <f>'[75]Sheet 1'!$O$7</f>
        <v>0.60809999999999997</v>
      </c>
      <c r="S3" s="4">
        <f>'[75]Sheet 1'!$Q$7</f>
        <v>0.42680608365019013</v>
      </c>
      <c r="T3" s="4">
        <f>'[75]Sheet 1'!$R$7</f>
        <v>6.3688212927756657E-2</v>
      </c>
      <c r="U3" s="4">
        <f>'[75]Sheet 1'!$Q$13</f>
        <v>0.19607140724819391</v>
      </c>
      <c r="V3" s="28">
        <f>'[75]Sheet 1'!$R$13</f>
        <v>0.27257501744591767</v>
      </c>
      <c r="W3" s="4">
        <f>'[75]Sheet 1'!$O$16</f>
        <v>5.1409373243569916E-2</v>
      </c>
      <c r="X3" s="19">
        <f>'[75]Sheet 1'!$Q$102</f>
        <v>2715500000</v>
      </c>
      <c r="Y3" s="10" t="str" cm="1">
        <f t="array" ref="Y3">_FV(A3,"Industry")</f>
        <v>Chemicals</v>
      </c>
      <c r="Z3" s="17" cm="1">
        <f t="array" ref="Z3">_FV(A3,"Year incorporated",TRUE)</f>
        <v>2018</v>
      </c>
      <c r="AA3" s="8" t="str" cm="1">
        <f t="array" ref="AA3">_FV(A3,"Description")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3" s="4"/>
      <c r="AC3" s="25"/>
      <c r="AD3" s="6"/>
      <c r="AI3" s="6"/>
    </row>
    <row r="4" spans="1:35" ht="50" customHeight="1">
      <c r="A4" s="2"/>
      <c r="B4" s="13"/>
      <c r="C4" s="13"/>
      <c r="D4" s="4"/>
      <c r="E4" s="4"/>
      <c r="F4" s="4"/>
      <c r="G4" s="4"/>
      <c r="H4" s="4"/>
      <c r="I4" s="4"/>
      <c r="J4" s="4"/>
      <c r="K4" s="4"/>
      <c r="L4" s="4"/>
      <c r="M4" s="4"/>
      <c r="N4" s="4"/>
      <c r="O4" s="27"/>
      <c r="P4" s="27"/>
      <c r="Q4" s="24"/>
      <c r="R4" s="4"/>
      <c r="S4" s="4"/>
      <c r="T4" s="4"/>
      <c r="U4" s="4"/>
      <c r="V4" s="28"/>
      <c r="W4" s="4"/>
      <c r="X4" s="5"/>
      <c r="Y4" s="10"/>
      <c r="Z4" s="17"/>
      <c r="AA4" s="8"/>
      <c r="AB4" s="4"/>
      <c r="AC4" s="25"/>
      <c r="AD4" s="6"/>
      <c r="AE4" s="6"/>
    </row>
    <row r="5" spans="1:35" ht="50" customHeight="1">
      <c r="A5" s="2"/>
      <c r="B5" s="13"/>
      <c r="C5" s="13"/>
      <c r="D5" s="4"/>
      <c r="E5" s="4"/>
      <c r="F5" s="4"/>
      <c r="G5" s="4"/>
      <c r="H5" s="4"/>
      <c r="I5" s="4"/>
      <c r="J5" s="4"/>
      <c r="K5" s="4"/>
      <c r="L5" s="4"/>
      <c r="M5" s="4"/>
      <c r="N5" s="4"/>
      <c r="O5" s="27"/>
      <c r="P5" s="27"/>
      <c r="Q5" s="24"/>
      <c r="R5" s="4"/>
      <c r="S5" s="4"/>
      <c r="T5" s="4"/>
      <c r="U5" s="4"/>
      <c r="V5" s="28"/>
      <c r="W5" s="4"/>
      <c r="X5" s="5"/>
      <c r="Y5" s="10"/>
      <c r="Z5" s="17"/>
      <c r="AA5" s="8"/>
      <c r="AB5" s="4"/>
      <c r="AC5" s="25"/>
      <c r="AD5" s="6"/>
    </row>
    <row r="6" spans="1:35" ht="50" customHeight="1">
      <c r="A6" s="2"/>
      <c r="B6" s="13"/>
      <c r="C6" s="13"/>
      <c r="D6" s="4"/>
      <c r="E6" s="4"/>
      <c r="F6" s="4"/>
      <c r="G6" s="4"/>
      <c r="H6" s="4"/>
      <c r="I6" s="4"/>
      <c r="J6" s="4"/>
      <c r="K6" s="4"/>
      <c r="L6" s="4"/>
      <c r="M6" s="4"/>
      <c r="N6" s="4"/>
      <c r="O6" s="27"/>
      <c r="P6" s="27"/>
      <c r="Q6" s="24"/>
      <c r="R6" s="4"/>
      <c r="S6" s="4"/>
      <c r="T6" s="4"/>
      <c r="U6" s="4"/>
      <c r="V6" s="28"/>
      <c r="W6" s="4"/>
      <c r="X6" s="5"/>
      <c r="Y6" s="10"/>
      <c r="Z6" s="17"/>
      <c r="AA6" s="8"/>
      <c r="AB6" s="4"/>
      <c r="AC6" s="25"/>
      <c r="AD6" s="6"/>
    </row>
    <row r="7" spans="1:35" ht="50" customHeight="1">
      <c r="A7" s="2"/>
      <c r="B7" s="13"/>
      <c r="C7" s="13"/>
      <c r="D7" s="4"/>
      <c r="E7" s="4"/>
      <c r="F7" s="4"/>
      <c r="G7" s="4"/>
      <c r="H7" s="4"/>
      <c r="I7" s="4"/>
      <c r="J7" s="4"/>
      <c r="K7" s="4"/>
      <c r="L7" s="4"/>
      <c r="M7" s="4"/>
      <c r="N7" s="4"/>
      <c r="O7" s="27"/>
      <c r="P7" s="27"/>
      <c r="Q7" s="24"/>
      <c r="R7" s="4"/>
      <c r="S7" s="4"/>
      <c r="T7" s="4"/>
      <c r="U7" s="4"/>
      <c r="V7" s="28"/>
      <c r="W7" s="4"/>
      <c r="X7" s="5"/>
      <c r="Y7" s="10"/>
      <c r="Z7" s="17"/>
      <c r="AA7" s="8"/>
    </row>
    <row r="8" spans="1:35" ht="50" customHeight="1">
      <c r="A8" s="2"/>
      <c r="B8" s="13"/>
      <c r="C8" s="13"/>
      <c r="D8" s="4"/>
      <c r="E8" s="4"/>
      <c r="F8" s="4"/>
      <c r="G8" s="4"/>
      <c r="H8" s="4"/>
      <c r="I8" s="4"/>
      <c r="J8" s="4"/>
      <c r="K8" s="4"/>
      <c r="L8" s="4"/>
      <c r="M8" s="4"/>
      <c r="N8" s="4"/>
      <c r="O8" s="27"/>
      <c r="P8" s="27"/>
      <c r="Q8" s="24"/>
      <c r="R8" s="4"/>
      <c r="S8" s="4"/>
      <c r="T8" s="4"/>
      <c r="U8" s="4"/>
      <c r="V8" s="28"/>
      <c r="W8" s="4"/>
      <c r="X8" s="5"/>
      <c r="Y8" s="10"/>
      <c r="Z8" s="17"/>
      <c r="AA8" s="8"/>
    </row>
    <row r="9" spans="1:35" ht="50" customHeight="1">
      <c r="A9" s="2"/>
      <c r="B9" s="13"/>
      <c r="C9" s="13"/>
      <c r="D9" s="4"/>
      <c r="E9" s="4"/>
      <c r="F9" s="4"/>
      <c r="G9" s="4"/>
      <c r="H9" s="4"/>
      <c r="I9" s="4"/>
      <c r="J9" s="4"/>
      <c r="K9" s="4"/>
      <c r="L9" s="4"/>
      <c r="M9" s="4"/>
      <c r="N9" s="4"/>
      <c r="O9" s="27"/>
      <c r="P9" s="27"/>
      <c r="Q9" s="24"/>
      <c r="R9" s="4"/>
      <c r="S9" s="4"/>
      <c r="T9" s="4"/>
      <c r="U9" s="4"/>
      <c r="V9" s="28"/>
      <c r="W9" s="4"/>
      <c r="X9" s="5"/>
      <c r="Y9" s="10"/>
      <c r="Z9" s="17"/>
      <c r="AA9" s="8"/>
    </row>
    <row r="10" spans="1:35" ht="50" customHeight="1">
      <c r="A10" s="2"/>
      <c r="B10" s="13"/>
      <c r="C10" s="13"/>
      <c r="D10" s="4"/>
      <c r="E10" s="4"/>
      <c r="F10" s="4"/>
      <c r="G10" s="4"/>
      <c r="H10" s="4"/>
      <c r="I10" s="4"/>
      <c r="J10" s="4"/>
      <c r="K10" s="4"/>
      <c r="L10" s="4"/>
      <c r="M10" s="4"/>
      <c r="N10" s="4"/>
      <c r="O10" s="27"/>
      <c r="P10" s="27"/>
      <c r="Q10" s="24"/>
      <c r="R10" s="4"/>
      <c r="S10" s="4"/>
      <c r="T10" s="4"/>
      <c r="U10" s="4"/>
      <c r="V10" s="28"/>
      <c r="W10" s="4"/>
      <c r="X10" s="5"/>
      <c r="Y10" s="10"/>
      <c r="Z10" s="17"/>
      <c r="AA10" s="8"/>
    </row>
    <row r="11" spans="1:35" ht="50" customHeight="1">
      <c r="A11" s="2"/>
      <c r="B11" s="13"/>
      <c r="C11" s="13"/>
      <c r="D11" s="4"/>
      <c r="E11" s="4"/>
      <c r="F11" s="4"/>
      <c r="G11" s="4"/>
      <c r="H11" s="4"/>
      <c r="I11" s="4"/>
      <c r="J11" s="4"/>
      <c r="K11" s="4"/>
      <c r="L11" s="4"/>
      <c r="M11" s="4"/>
      <c r="N11" s="4"/>
      <c r="O11" s="27"/>
      <c r="P11" s="27"/>
      <c r="Q11" s="24"/>
      <c r="R11" s="4"/>
      <c r="S11" s="4"/>
      <c r="T11" s="4"/>
      <c r="U11" s="4"/>
      <c r="V11" s="28"/>
      <c r="W11" s="4"/>
      <c r="X11" s="5"/>
      <c r="Y11" s="10"/>
      <c r="Z11" s="17"/>
      <c r="AA11" s="8"/>
    </row>
    <row r="12" spans="1:35" ht="50" customHeight="1">
      <c r="A12" s="2"/>
      <c r="B12" s="13"/>
      <c r="C12" s="13"/>
      <c r="D12" s="4"/>
      <c r="E12" s="4"/>
      <c r="F12" s="4"/>
      <c r="G12" s="4"/>
      <c r="H12" s="4"/>
      <c r="I12" s="4"/>
      <c r="J12" s="4"/>
      <c r="K12" s="4"/>
      <c r="L12" s="4"/>
      <c r="M12" s="4"/>
      <c r="N12" s="4"/>
      <c r="O12" s="27"/>
      <c r="P12" s="27"/>
      <c r="Q12" s="24"/>
      <c r="R12" s="4"/>
      <c r="S12" s="4"/>
      <c r="T12" s="4"/>
      <c r="U12" s="4"/>
      <c r="V12" s="28"/>
      <c r="W12" s="4"/>
      <c r="X12" s="5"/>
      <c r="Y12" s="10"/>
      <c r="Z12" s="17"/>
      <c r="AA12" s="8"/>
    </row>
    <row r="13" spans="1:35" ht="50" customHeight="1">
      <c r="A13" s="2"/>
      <c r="B13" s="13"/>
      <c r="C13" s="13"/>
      <c r="D13" s="4"/>
      <c r="E13" s="4"/>
      <c r="F13" s="4"/>
      <c r="G13" s="4"/>
      <c r="H13" s="4"/>
      <c r="I13" s="4"/>
      <c r="J13" s="4"/>
      <c r="K13" s="4"/>
      <c r="L13" s="4"/>
      <c r="M13" s="4"/>
      <c r="N13" s="4"/>
      <c r="O13" s="27"/>
      <c r="P13" s="27"/>
      <c r="Q13" s="24"/>
      <c r="R13" s="4"/>
      <c r="S13" s="4"/>
      <c r="T13" s="4"/>
      <c r="U13" s="4"/>
      <c r="V13" s="28"/>
      <c r="W13" s="4"/>
      <c r="X13" s="5"/>
      <c r="Y13" s="10"/>
      <c r="Z13" s="17"/>
      <c r="AA13" s="8"/>
    </row>
    <row r="14" spans="1:35" ht="50" customHeight="1">
      <c r="A14" s="2"/>
      <c r="B14" s="13"/>
      <c r="C14" s="13"/>
      <c r="D14" s="4"/>
      <c r="E14" s="4"/>
      <c r="F14" s="4"/>
      <c r="G14" s="4"/>
      <c r="H14" s="4"/>
      <c r="I14" s="4"/>
      <c r="J14" s="4"/>
      <c r="K14" s="4"/>
      <c r="L14" s="4"/>
      <c r="M14" s="4"/>
      <c r="N14" s="4"/>
      <c r="O14" s="27"/>
      <c r="P14" s="27"/>
      <c r="Q14" s="24"/>
      <c r="R14" s="4"/>
      <c r="S14" s="4"/>
      <c r="T14" s="4"/>
      <c r="U14" s="4"/>
      <c r="V14" s="28"/>
      <c r="W14" s="4"/>
      <c r="X14" s="5"/>
      <c r="Y14" s="10"/>
      <c r="Z14" s="17"/>
      <c r="AA14" s="8"/>
    </row>
    <row r="15" spans="1:35" ht="50" customHeight="1">
      <c r="A15" s="2"/>
      <c r="B15" s="13"/>
      <c r="C15" s="13"/>
      <c r="D15" s="4"/>
      <c r="E15" s="4"/>
      <c r="F15" s="4"/>
      <c r="G15" s="4"/>
      <c r="H15" s="4"/>
      <c r="I15" s="4"/>
      <c r="J15" s="4"/>
      <c r="K15" s="4"/>
      <c r="L15" s="4"/>
      <c r="M15" s="4"/>
      <c r="N15" s="4"/>
      <c r="O15" s="27"/>
      <c r="P15" s="27"/>
      <c r="Q15" s="24"/>
      <c r="R15" s="4"/>
      <c r="S15" s="4"/>
      <c r="T15" s="4"/>
      <c r="U15" s="4"/>
      <c r="V15" s="28"/>
      <c r="W15" s="4"/>
      <c r="X15" s="5"/>
      <c r="Y15" s="10"/>
      <c r="Z15" s="17"/>
      <c r="AA15" s="8"/>
    </row>
    <row r="16" spans="1:35" ht="50" customHeight="1">
      <c r="A16" s="2"/>
      <c r="B16" s="13"/>
      <c r="C16" s="13"/>
      <c r="D16" s="4"/>
      <c r="E16" s="4"/>
      <c r="F16" s="4"/>
      <c r="G16" s="4"/>
      <c r="H16" s="4"/>
      <c r="I16" s="4"/>
      <c r="J16" s="4"/>
      <c r="K16" s="4"/>
      <c r="L16" s="4"/>
      <c r="M16" s="4"/>
      <c r="N16" s="4"/>
      <c r="O16" s="27"/>
      <c r="P16" s="27"/>
      <c r="Q16" s="24"/>
      <c r="R16" s="4"/>
      <c r="S16" s="4"/>
      <c r="T16" s="4"/>
      <c r="U16" s="4"/>
      <c r="V16" s="28"/>
      <c r="W16" s="4"/>
      <c r="X16" s="5"/>
      <c r="Y16" s="10"/>
      <c r="Z16" s="17"/>
      <c r="AA16" s="8"/>
    </row>
    <row r="17" spans="1:27" ht="50" customHeight="1">
      <c r="A17" s="2"/>
      <c r="B17" s="13"/>
      <c r="C17" s="13"/>
      <c r="D17" s="4"/>
      <c r="E17" s="4"/>
      <c r="F17" s="4"/>
      <c r="G17" s="4"/>
      <c r="H17" s="4"/>
      <c r="I17" s="4"/>
      <c r="J17" s="4"/>
      <c r="K17" s="4"/>
      <c r="L17" s="4"/>
      <c r="M17" s="4"/>
      <c r="N17" s="4"/>
      <c r="O17" s="27"/>
      <c r="P17" s="27"/>
      <c r="Q17" s="24"/>
      <c r="R17" s="4"/>
      <c r="S17" s="4"/>
      <c r="T17" s="4"/>
      <c r="U17" s="4"/>
      <c r="V17" s="28"/>
      <c r="W17" s="4"/>
      <c r="X17" s="5"/>
      <c r="Y17" s="10"/>
      <c r="Z17" s="17"/>
      <c r="AA17" s="8"/>
    </row>
    <row r="18" spans="1:27" ht="50" customHeight="1">
      <c r="A18" s="2"/>
      <c r="B18" s="13"/>
      <c r="C18" s="13"/>
      <c r="D18" s="4"/>
      <c r="E18" s="4"/>
      <c r="F18" s="4"/>
      <c r="G18" s="4"/>
      <c r="H18" s="4"/>
      <c r="I18" s="4"/>
      <c r="J18" s="4"/>
      <c r="K18" s="4"/>
      <c r="L18" s="4"/>
      <c r="M18" s="4"/>
      <c r="N18" s="4"/>
      <c r="O18" s="27"/>
      <c r="P18" s="27"/>
      <c r="Q18" s="24"/>
      <c r="R18" s="4"/>
      <c r="S18" s="4"/>
      <c r="T18" s="4"/>
      <c r="U18" s="4"/>
      <c r="V18" s="28"/>
      <c r="W18" s="4"/>
      <c r="X18" s="5"/>
      <c r="Y18" s="10"/>
      <c r="Z18" s="17"/>
      <c r="AA18" s="8"/>
    </row>
    <row r="19" spans="1:27" ht="50" customHeight="1">
      <c r="A19" s="2"/>
      <c r="B19" s="13"/>
      <c r="C19" s="13"/>
      <c r="D19" s="4"/>
      <c r="E19" s="4"/>
      <c r="F19" s="4"/>
      <c r="G19" s="4"/>
      <c r="H19" s="4"/>
      <c r="I19" s="4"/>
      <c r="J19" s="4"/>
      <c r="K19" s="4"/>
      <c r="L19" s="4"/>
      <c r="M19" s="4"/>
      <c r="N19" s="4"/>
      <c r="O19" s="27"/>
      <c r="P19" s="27"/>
      <c r="Q19" s="24"/>
      <c r="R19" s="4"/>
      <c r="S19" s="4"/>
      <c r="T19" s="4"/>
      <c r="U19" s="4"/>
      <c r="V19" s="28"/>
      <c r="W19" s="4"/>
      <c r="X19" s="5"/>
      <c r="Y19" s="10"/>
      <c r="Z19" s="17"/>
      <c r="AA19" s="8"/>
    </row>
    <row r="20" spans="1:27" ht="50" customHeight="1">
      <c r="A20" s="2"/>
      <c r="B20" s="13"/>
      <c r="C20" s="13"/>
      <c r="D20" s="4"/>
      <c r="E20" s="4"/>
      <c r="F20" s="4"/>
      <c r="G20" s="4"/>
      <c r="H20" s="4"/>
      <c r="I20" s="4"/>
      <c r="J20" s="4"/>
      <c r="K20" s="4"/>
      <c r="L20" s="4"/>
      <c r="M20" s="4"/>
      <c r="N20" s="4"/>
      <c r="O20" s="27"/>
      <c r="P20" s="27"/>
      <c r="Q20" s="24"/>
      <c r="R20" s="4"/>
      <c r="S20" s="4"/>
      <c r="T20" s="4"/>
      <c r="U20" s="4"/>
      <c r="V20" s="28"/>
      <c r="W20" s="4"/>
      <c r="X20" s="5"/>
      <c r="Y20" s="10"/>
      <c r="Z20" s="17"/>
      <c r="AA20" s="8"/>
    </row>
    <row r="21" spans="1:27" ht="50" customHeight="1">
      <c r="A21" s="2"/>
      <c r="B21" s="13"/>
      <c r="C21" s="13"/>
      <c r="D21" s="4"/>
      <c r="E21" s="4"/>
      <c r="F21" s="4"/>
      <c r="G21" s="4"/>
      <c r="H21" s="4"/>
      <c r="I21" s="4"/>
      <c r="J21" s="4"/>
      <c r="K21" s="4"/>
      <c r="L21" s="4"/>
      <c r="M21" s="4"/>
      <c r="N21" s="4"/>
      <c r="O21" s="27"/>
      <c r="P21" s="27"/>
      <c r="Q21" s="24"/>
      <c r="R21" s="4"/>
      <c r="S21" s="4"/>
      <c r="T21" s="4"/>
      <c r="U21" s="4"/>
      <c r="V21" s="28"/>
      <c r="W21" s="4"/>
      <c r="X21" s="5"/>
      <c r="Y21" s="10"/>
      <c r="Z21" s="17"/>
      <c r="AA21" s="8"/>
    </row>
    <row r="22" spans="1:27" ht="50" customHeight="1">
      <c r="A22" s="2"/>
      <c r="B22" s="13"/>
      <c r="C22" s="13"/>
      <c r="D22" s="4"/>
      <c r="E22" s="4"/>
      <c r="F22" s="4"/>
      <c r="G22" s="4"/>
      <c r="H22" s="4"/>
      <c r="I22" s="4"/>
      <c r="J22" s="4"/>
      <c r="K22" s="4"/>
      <c r="L22" s="4"/>
      <c r="M22" s="4"/>
      <c r="N22" s="4"/>
      <c r="O22" s="27"/>
      <c r="P22" s="27"/>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7"/>
      <c r="P23" s="27"/>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7"/>
      <c r="P24" s="27"/>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7"/>
      <c r="P25" s="27"/>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7"/>
      <c r="P26" s="27"/>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7"/>
      <c r="P27" s="27"/>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7"/>
      <c r="P28" s="27"/>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7"/>
      <c r="P29" s="27"/>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7"/>
      <c r="P30" s="27"/>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7"/>
      <c r="P31" s="27"/>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7"/>
      <c r="P32" s="27"/>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7"/>
      <c r="P33" s="27"/>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7"/>
      <c r="P34" s="27"/>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6">
    <cfRule type="colorScale" priority="387">
      <colorScale>
        <cfvo type="min"/>
        <cfvo type="percentile" val="50"/>
        <cfvo type="max"/>
        <color rgb="FFF8696B"/>
        <color rgb="FFFCFCFF"/>
        <color rgb="FF63BE7B"/>
      </colorScale>
    </cfRule>
  </conditionalFormatting>
  <conditionalFormatting sqref="D2:D34">
    <cfRule type="colorScale" priority="382">
      <colorScale>
        <cfvo type="min"/>
        <cfvo type="percentile" val="50"/>
        <cfvo type="max"/>
        <color rgb="FFF8696B"/>
        <color rgb="FFFCFCFF"/>
        <color rgb="FF63BE7B"/>
      </colorScale>
    </cfRule>
  </conditionalFormatting>
  <conditionalFormatting sqref="D7:D34">
    <cfRule type="colorScale" priority="260">
      <colorScale>
        <cfvo type="min"/>
        <cfvo type="percentile" val="50"/>
        <cfvo type="max"/>
        <color rgb="FFF8696B"/>
        <color rgb="FFFCFCFF"/>
        <color rgb="FF63BE7B"/>
      </colorScale>
    </cfRule>
  </conditionalFormatting>
  <conditionalFormatting sqref="E2:E3">
    <cfRule type="colorScale" priority="366">
      <colorScale>
        <cfvo type="min"/>
        <cfvo type="max"/>
        <color rgb="FFFCFCFF"/>
        <color rgb="FF63BE7B"/>
      </colorScale>
    </cfRule>
  </conditionalFormatting>
  <conditionalFormatting sqref="E2:E6">
    <cfRule type="colorScale" priority="253">
      <colorScale>
        <cfvo type="min"/>
        <cfvo type="max"/>
        <color rgb="FFFCFCFF"/>
        <color rgb="FF63BE7B"/>
      </colorScale>
    </cfRule>
  </conditionalFormatting>
  <conditionalFormatting sqref="E2:E34">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onditionalFormatting>
  <conditionalFormatting sqref="E4">
    <cfRule type="colorScale" priority="328">
      <colorScale>
        <cfvo type="min"/>
        <cfvo type="max"/>
        <color rgb="FFFCFCFF"/>
        <color rgb="FF63BE7B"/>
      </colorScale>
    </cfRule>
  </conditionalFormatting>
  <conditionalFormatting sqref="E5:E6">
    <cfRule type="colorScale" priority="353">
      <colorScale>
        <cfvo type="min"/>
        <cfvo type="max"/>
        <color rgb="FFFCFCFF"/>
        <color rgb="FF63BE7B"/>
      </colorScale>
    </cfRule>
  </conditionalFormatting>
  <conditionalFormatting sqref="E7:E34">
    <cfRule type="colorScale" priority="261">
      <colorScale>
        <cfvo type="min"/>
        <cfvo type="max"/>
        <color rgb="FFFCFCFF"/>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onditionalFormatting>
  <conditionalFormatting sqref="E2:M2 N4:N34">
    <cfRule type="colorScale" priority="414">
      <colorScale>
        <cfvo type="min"/>
        <cfvo type="max"/>
        <color rgb="FFFCFCFF"/>
        <color rgb="FF63BE7B"/>
      </colorScale>
    </cfRule>
    <cfRule type="colorScale" priority="415">
      <colorScale>
        <cfvo type="min"/>
        <cfvo type="max"/>
        <color rgb="FFFCFCFF"/>
        <color rgb="FF63BE7B"/>
      </colorScale>
    </cfRule>
    <cfRule type="colorScale" priority="416">
      <colorScale>
        <cfvo type="min"/>
        <cfvo type="percentile" val="50"/>
        <cfvo type="max"/>
        <color rgb="FFF8696B"/>
        <color rgb="FFFFEB84"/>
        <color rgb="FF63BE7B"/>
      </colorScale>
    </cfRule>
    <cfRule type="colorScale" priority="417">
      <colorScale>
        <cfvo type="min"/>
        <cfvo type="max"/>
        <color rgb="FFFFEF9C"/>
        <color rgb="FF63BE7B"/>
      </colorScale>
    </cfRule>
  </conditionalFormatting>
  <conditionalFormatting sqref="E3:M3">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fRule type="colorScale" priority="237">
      <colorScale>
        <cfvo type="min"/>
        <cfvo type="max"/>
        <color rgb="FFFFEF9C"/>
        <color rgb="FF63BE7B"/>
      </colorScale>
    </cfRule>
  </conditionalFormatting>
  <conditionalFormatting sqref="E4:N4">
    <cfRule type="colorScale" priority="238">
      <colorScale>
        <cfvo type="min"/>
        <cfvo type="max"/>
        <color rgb="FFFCFCFF"/>
        <color rgb="FF63BE7B"/>
      </colorScale>
    </cfRule>
    <cfRule type="colorScale" priority="239">
      <colorScale>
        <cfvo type="min"/>
        <cfvo type="max"/>
        <color rgb="FFFFEF9C"/>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onditionalFormatting>
  <conditionalFormatting sqref="E5:N5">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fRule type="colorScale" priority="245">
      <colorScale>
        <cfvo type="min"/>
        <cfvo type="max"/>
        <color rgb="FFFFEF9C"/>
        <color rgb="FF63BE7B"/>
      </colorScale>
    </cfRule>
  </conditionalFormatting>
  <conditionalFormatting sqref="E6:N6">
    <cfRule type="colorScale" priority="246">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fRule type="colorScale" priority="249">
      <colorScale>
        <cfvo type="min"/>
        <cfvo type="max"/>
        <color rgb="FFFFEF9C"/>
        <color rgb="FF63BE7B"/>
      </colorScale>
    </cfRule>
  </conditionalFormatting>
  <conditionalFormatting sqref="E7:N7">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fRule type="colorScale" priority="267">
      <colorScale>
        <cfvo type="min"/>
        <cfvo type="max"/>
        <color rgb="FFFFEF9C"/>
        <color rgb="FF63BE7B"/>
      </colorScale>
    </cfRule>
  </conditionalFormatting>
  <conditionalFormatting sqref="E8:N34">
    <cfRule type="colorScale" priority="175">
      <colorScale>
        <cfvo type="min"/>
        <cfvo type="max"/>
        <color rgb="FFFCFCFF"/>
        <color rgb="FF63BE7B"/>
      </colorScale>
    </cfRule>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fRule type="colorScale" priority="178">
      <colorScale>
        <cfvo type="min"/>
        <cfvo type="max"/>
        <color rgb="FFFFEF9C"/>
        <color rgb="FF63BE7B"/>
      </colorScale>
    </cfRule>
  </conditionalFormatting>
  <conditionalFormatting sqref="F2:F3">
    <cfRule type="colorScale" priority="371">
      <colorScale>
        <cfvo type="min"/>
        <cfvo type="max"/>
        <color rgb="FFFCFCFF"/>
        <color rgb="FF63BE7B"/>
      </colorScale>
    </cfRule>
  </conditionalFormatting>
  <conditionalFormatting sqref="F2:F6">
    <cfRule type="colorScale" priority="254">
      <colorScale>
        <cfvo type="min"/>
        <cfvo type="max"/>
        <color rgb="FFFCFCFF"/>
        <color rgb="FF63BE7B"/>
      </colorScale>
    </cfRule>
  </conditionalFormatting>
  <conditionalFormatting sqref="F2:F34">
    <cfRule type="colorScale" priority="383">
      <colorScale>
        <cfvo type="min"/>
        <cfvo type="max"/>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onditionalFormatting>
  <conditionalFormatting sqref="F4">
    <cfRule type="colorScale" priority="329">
      <colorScale>
        <cfvo type="min"/>
        <cfvo type="max"/>
        <color rgb="FFFCFCFF"/>
        <color rgb="FF63BE7B"/>
      </colorScale>
    </cfRule>
  </conditionalFormatting>
  <conditionalFormatting sqref="F5:F6">
    <cfRule type="colorScale" priority="354">
      <colorScale>
        <cfvo type="min"/>
        <cfvo type="max"/>
        <color rgb="FFFCFCFF"/>
        <color rgb="FF63BE7B"/>
      </colorScale>
    </cfRule>
  </conditionalFormatting>
  <conditionalFormatting sqref="F7:F34">
    <cfRule type="colorScale" priority="268">
      <colorScale>
        <cfvo type="min"/>
        <cfvo type="max"/>
        <color rgb="FFFCFCFF"/>
        <color rgb="FF63BE7B"/>
      </colorScale>
    </cfRule>
    <cfRule type="colorScale" priority="269">
      <colorScale>
        <cfvo type="min"/>
        <cfvo type="max"/>
        <color rgb="FFFCFCFF"/>
        <color rgb="FF63BE7B"/>
      </colorScale>
    </cfRule>
    <cfRule type="colorScale" priority="270">
      <colorScale>
        <cfvo type="min"/>
        <cfvo type="max"/>
        <color rgb="FFFCFCFF"/>
        <color rgb="FF63BE7B"/>
      </colorScale>
    </cfRule>
  </conditionalFormatting>
  <conditionalFormatting sqref="F35">
    <cfRule type="colorScale" priority="206">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fRule type="colorScale" priority="209">
      <colorScale>
        <cfvo type="min"/>
        <cfvo type="max"/>
        <color rgb="FFFFEF9C"/>
        <color rgb="FF63BE7B"/>
      </colorScale>
    </cfRule>
    <cfRule type="colorScale" priority="210">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onditionalFormatting>
  <conditionalFormatting sqref="F35:F38">
    <cfRule type="colorScale" priority="252">
      <colorScale>
        <cfvo type="min"/>
        <cfvo type="max"/>
        <color rgb="FFFCFCFF"/>
        <color rgb="FF63BE7B"/>
      </colorScale>
    </cfRule>
  </conditionalFormatting>
  <conditionalFormatting sqref="F36:F37">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F36:F38">
    <cfRule type="colorScale" priority="199">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onditionalFormatting>
  <conditionalFormatting sqref="F38">
    <cfRule type="colorScale" priority="195">
      <colorScale>
        <cfvo type="min"/>
        <cfvo type="max"/>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FEB84"/>
        <color rgb="FF63BE7B"/>
      </colorScale>
    </cfRule>
    <cfRule type="colorScale" priority="198">
      <colorScale>
        <cfvo type="min"/>
        <cfvo type="max"/>
        <color rgb="FFFFEF9C"/>
        <color rgb="FF63BE7B"/>
      </colorScale>
    </cfRule>
  </conditionalFormatting>
  <conditionalFormatting sqref="G2:G3">
    <cfRule type="colorScale" priority="372">
      <colorScale>
        <cfvo type="min"/>
        <cfvo type="max"/>
        <color rgb="FFFCFCFF"/>
        <color rgb="FF63BE7B"/>
      </colorScale>
    </cfRule>
  </conditionalFormatting>
  <conditionalFormatting sqref="G2:G6">
    <cfRule type="colorScale" priority="255">
      <colorScale>
        <cfvo type="min"/>
        <cfvo type="max"/>
        <color rgb="FFFCFCFF"/>
        <color rgb="FF63BE7B"/>
      </colorScale>
    </cfRule>
  </conditionalFormatting>
  <conditionalFormatting sqref="G2:G34">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onditionalFormatting>
  <conditionalFormatting sqref="G4">
    <cfRule type="colorScale" priority="330">
      <colorScale>
        <cfvo type="min"/>
        <cfvo type="max"/>
        <color rgb="FFFCFCFF"/>
        <color rgb="FF63BE7B"/>
      </colorScale>
    </cfRule>
  </conditionalFormatting>
  <conditionalFormatting sqref="G5:G6">
    <cfRule type="colorScale" priority="355">
      <colorScale>
        <cfvo type="min"/>
        <cfvo type="max"/>
        <color rgb="FFFCFCFF"/>
        <color rgb="FF63BE7B"/>
      </colorScale>
    </cfRule>
  </conditionalFormatting>
  <conditionalFormatting sqref="G7:G34">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max"/>
        <color rgb="FFFCFCFF"/>
        <color rgb="FF63BE7B"/>
      </colorScale>
    </cfRule>
  </conditionalFormatting>
  <conditionalFormatting sqref="G35:N1048576">
    <cfRule type="colorScale" priority="230">
      <colorScale>
        <cfvo type="min"/>
        <cfvo type="percentile" val="50"/>
        <cfvo type="max"/>
        <color rgb="FFF8696B"/>
        <color rgb="FFFCFCFF"/>
        <color rgb="FF63BE7B"/>
      </colorScale>
    </cfRule>
  </conditionalFormatting>
  <conditionalFormatting sqref="H1">
    <cfRule type="colorScale" priority="226">
      <colorScale>
        <cfvo type="min"/>
        <cfvo type="percentile" val="50"/>
        <cfvo type="max"/>
        <color rgb="FFF8696B"/>
        <color rgb="FFFCFCFF"/>
        <color rgb="FF63BE7B"/>
      </colorScale>
    </cfRule>
  </conditionalFormatting>
  <conditionalFormatting sqref="H1:H1048576">
    <cfRule type="colorScale" priority="250">
      <colorScale>
        <cfvo type="min"/>
        <cfvo type="percentile" val="50"/>
        <cfvo type="max"/>
        <color rgb="FFF8696B"/>
        <color rgb="FFFCFCFF"/>
        <color rgb="FF5A8AC6"/>
      </colorScale>
    </cfRule>
  </conditionalFormatting>
  <conditionalFormatting sqref="H2:H3">
    <cfRule type="colorScale" priority="373">
      <colorScale>
        <cfvo type="min"/>
        <cfvo type="max"/>
        <color rgb="FFFCFCFF"/>
        <color rgb="FF63BE7B"/>
      </colorScale>
    </cfRule>
    <cfRule type="colorScale" priority="381">
      <colorScale>
        <cfvo type="min"/>
        <cfvo type="percentile" val="50"/>
        <cfvo type="max"/>
        <color rgb="FFF8696B"/>
        <color rgb="FFFCFCFF"/>
        <color rgb="FF63BE7B"/>
      </colorScale>
    </cfRule>
  </conditionalFormatting>
  <conditionalFormatting sqref="H2:H6">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onditionalFormatting>
  <conditionalFormatting sqref="H2:H34">
    <cfRule type="colorScale" priority="428">
      <colorScale>
        <cfvo type="min"/>
        <cfvo type="percentile" val="50"/>
        <cfvo type="max"/>
        <color rgb="FFF8696B"/>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CFCFF"/>
        <color rgb="FF63BE7B"/>
      </colorScale>
    </cfRule>
  </conditionalFormatting>
  <conditionalFormatting sqref="H4">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fRule type="colorScale" priority="333">
      <colorScale>
        <cfvo type="min"/>
        <cfvo type="max"/>
        <color rgb="FFFCFCFF"/>
        <color rgb="FF63BE7B"/>
      </colorScale>
    </cfRule>
  </conditionalFormatting>
  <conditionalFormatting sqref="H5:H6">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H7:H34">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onditionalFormatting>
  <conditionalFormatting sqref="I2:I34">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percentile" val="50"/>
        <cfvo type="max"/>
        <color rgb="FFF8696B"/>
        <color rgb="FFFCFCFF"/>
        <color rgb="FF63BE7B"/>
      </colorScale>
    </cfRule>
  </conditionalFormatting>
  <conditionalFormatting sqref="I2:J3 N4:N34">
    <cfRule type="colorScale" priority="434">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I2:J6 N4:N34">
    <cfRule type="colorScale" priority="436">
      <colorScale>
        <cfvo type="min"/>
        <cfvo type="percentile" val="50"/>
        <cfvo type="max"/>
        <color rgb="FFF8696B"/>
        <color rgb="FFFCFCFF"/>
        <color rgb="FF63BE7B"/>
      </colorScale>
    </cfRule>
    <cfRule type="colorScale" priority="437">
      <colorScale>
        <cfvo type="min"/>
        <cfvo type="percentile" val="50"/>
        <cfvo type="max"/>
        <color rgb="FFF8696B"/>
        <color rgb="FFFCFCFF"/>
        <color rgb="FF5A8AC6"/>
      </colorScale>
    </cfRule>
    <cfRule type="colorScale" priority="438">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onditionalFormatting>
  <conditionalFormatting sqref="I2:J34 N4:N34">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I4:J4 N4">
    <cfRule type="colorScale" priority="336">
      <colorScale>
        <cfvo type="min"/>
        <cfvo type="max"/>
        <color rgb="FFFCFCFF"/>
        <color rgb="FF63BE7B"/>
      </colorScale>
    </cfRule>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I7:J34 N4:N34">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5A8AC6"/>
      </colorScale>
    </cfRule>
    <cfRule type="colorScale" priority="283">
      <colorScale>
        <cfvo type="min"/>
        <cfvo type="percentile" val="50"/>
        <cfvo type="max"/>
        <color rgb="FFF8696B"/>
        <color rgb="FFFCFCFF"/>
        <color rgb="FF63BE7B"/>
      </colorScale>
    </cfRule>
    <cfRule type="colorScale" priority="284">
      <colorScale>
        <cfvo type="min"/>
        <cfvo type="percentile" val="50"/>
        <cfvo type="max"/>
        <color rgb="FFF8696B"/>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I1:N1 G1">
    <cfRule type="colorScale" priority="251">
      <colorScale>
        <cfvo type="min"/>
        <cfvo type="percentile" val="50"/>
        <cfvo type="max"/>
        <color rgb="FFF8696B"/>
        <color rgb="FFFCFCFF"/>
        <color rgb="FF63BE7B"/>
      </colorScale>
    </cfRule>
  </conditionalFormatting>
  <conditionalFormatting sqref="J2:J34 N4:N34">
    <cfRule type="colorScale" priority="444">
      <colorScale>
        <cfvo type="min"/>
        <cfvo type="percentile" val="50"/>
        <cfvo type="max"/>
        <color rgb="FFF8696B"/>
        <color rgb="FFFCFCFF"/>
        <color rgb="FF63BE7B"/>
      </colorScale>
    </cfRule>
  </conditionalFormatting>
  <conditionalFormatting sqref="J2:J34">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onditionalFormatting>
  <conditionalFormatting sqref="K2:K34">
    <cfRule type="colorScale" priority="448">
      <colorScale>
        <cfvo type="min"/>
        <cfvo type="percentile" val="50"/>
        <cfvo type="max"/>
        <color rgb="FFF8696B"/>
        <color rgb="FFFCFCFF"/>
        <color rgb="FF63BE7B"/>
      </colorScale>
    </cfRule>
  </conditionalFormatting>
  <conditionalFormatting sqref="K2:L3">
    <cfRule type="colorScale" priority="374">
      <colorScale>
        <cfvo type="min"/>
        <cfvo type="max"/>
        <color rgb="FFFCFCFF"/>
        <color rgb="FF63BE7B"/>
      </colorScale>
    </cfRule>
  </conditionalFormatting>
  <conditionalFormatting sqref="K2:L6">
    <cfRule type="colorScale" priority="256">
      <colorScale>
        <cfvo type="min"/>
        <cfvo type="max"/>
        <color rgb="FFFCFCFF"/>
        <color rgb="FF63BE7B"/>
      </colorScale>
    </cfRule>
  </conditionalFormatting>
  <conditionalFormatting sqref="K2:L7">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onditionalFormatting>
  <conditionalFormatting sqref="K4:L4">
    <cfRule type="colorScale" priority="334">
      <colorScale>
        <cfvo type="min"/>
        <cfvo type="max"/>
        <color rgb="FFFCFCFF"/>
        <color rgb="FF63BE7B"/>
      </colorScale>
    </cfRule>
  </conditionalFormatting>
  <conditionalFormatting sqref="K5:L6">
    <cfRule type="colorScale" priority="358">
      <colorScale>
        <cfvo type="min"/>
        <cfvo type="max"/>
        <color rgb="FFFCFCFF"/>
        <color rgb="FF63BE7B"/>
      </colorScale>
    </cfRule>
  </conditionalFormatting>
  <conditionalFormatting sqref="K7:L7">
    <cfRule type="colorScale" priority="287">
      <colorScale>
        <cfvo type="min"/>
        <cfvo type="max"/>
        <color rgb="FFFCFCFF"/>
        <color rgb="FF63BE7B"/>
      </colorScale>
    </cfRule>
    <cfRule type="colorScale" priority="288">
      <colorScale>
        <cfvo type="min"/>
        <cfvo type="max"/>
        <color rgb="FFFCFCFF"/>
        <color rgb="FF63BE7B"/>
      </colorScale>
    </cfRule>
    <cfRule type="colorScale" priority="289">
      <colorScale>
        <cfvo type="min"/>
        <cfvo type="max"/>
        <color rgb="FFFCFCFF"/>
        <color rgb="FF63BE7B"/>
      </colorScale>
    </cfRule>
  </conditionalFormatting>
  <conditionalFormatting sqref="K8:L34">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L2:L34">
    <cfRule type="colorScale" priority="451">
      <colorScale>
        <cfvo type="min"/>
        <cfvo type="percentile" val="50"/>
        <cfvo type="max"/>
        <color rgb="FFF8696B"/>
        <color rgb="FFFCFCFF"/>
        <color rgb="FF63BE7B"/>
      </colorScale>
    </cfRule>
  </conditionalFormatting>
  <conditionalFormatting sqref="M2:M3">
    <cfRule type="colorScale" priority="375">
      <colorScale>
        <cfvo type="min"/>
        <cfvo type="max"/>
        <color rgb="FFFCFCFF"/>
        <color rgb="FF63BE7B"/>
      </colorScale>
    </cfRule>
  </conditionalFormatting>
  <conditionalFormatting sqref="M2:M6">
    <cfRule type="colorScale" priority="257">
      <colorScale>
        <cfvo type="min"/>
        <cfvo type="max"/>
        <color rgb="FFFCFCFF"/>
        <color rgb="FF63BE7B"/>
      </colorScale>
    </cfRule>
  </conditionalFormatting>
  <conditionalFormatting sqref="M2:M34">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CFCFF"/>
        <color rgb="FF63BE7B"/>
      </colorScale>
    </cfRule>
  </conditionalFormatting>
  <conditionalFormatting sqref="M4">
    <cfRule type="colorScale" priority="335">
      <colorScale>
        <cfvo type="min"/>
        <cfvo type="max"/>
        <color rgb="FFFCFCFF"/>
        <color rgb="FF63BE7B"/>
      </colorScale>
    </cfRule>
  </conditionalFormatting>
  <conditionalFormatting sqref="M5:M6">
    <cfRule type="colorScale" priority="359">
      <colorScale>
        <cfvo type="min"/>
        <cfvo type="max"/>
        <color rgb="FFFCFCFF"/>
        <color rgb="FF63BE7B"/>
      </colorScale>
    </cfRule>
  </conditionalFormatting>
  <conditionalFormatting sqref="M7:M34">
    <cfRule type="colorScale" priority="290">
      <colorScale>
        <cfvo type="min"/>
        <cfvo type="max"/>
        <color rgb="FFFCFCFF"/>
        <color rgb="FF63BE7B"/>
      </colorScale>
    </cfRule>
    <cfRule type="colorScale" priority="291">
      <colorScale>
        <cfvo type="min"/>
        <cfvo type="max"/>
        <color rgb="FFFCFCFF"/>
        <color rgb="FF63BE7B"/>
      </colorScale>
    </cfRule>
    <cfRule type="colorScale" priority="292">
      <colorScale>
        <cfvo type="min"/>
        <cfvo type="max"/>
        <color rgb="FFFCFCFF"/>
        <color rgb="FF63BE7B"/>
      </colorScale>
    </cfRule>
  </conditionalFormatting>
  <conditionalFormatting sqref="N4:N34">
    <cfRule type="colorScale" priority="424">
      <colorScale>
        <cfvo type="min"/>
        <cfvo type="max"/>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FEB84"/>
        <color rgb="FF63BE7B"/>
      </colorScale>
    </cfRule>
    <cfRule type="colorScale" priority="427">
      <colorScale>
        <cfvo type="min"/>
        <cfvo type="max"/>
        <color rgb="FFFFEF9C"/>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FEB84"/>
        <color rgb="FF63BE7B"/>
      </colorScale>
    </cfRule>
    <cfRule type="colorScale" priority="459">
      <colorScale>
        <cfvo type="min"/>
        <cfvo type="max"/>
        <color rgb="FFFFEF9C"/>
        <color rgb="FF63BE7B"/>
      </colorScale>
    </cfRule>
  </conditionalFormatting>
  <conditionalFormatting sqref="N5:N6 I5:J6">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onditionalFormatting>
  <conditionalFormatting sqref="O2">
    <cfRule type="colorScale" priority="228">
      <colorScale>
        <cfvo type="min"/>
        <cfvo type="percentile" val="50"/>
        <cfvo type="max"/>
        <color rgb="FF63BE7B"/>
        <color rgb="FFFCFCFF"/>
        <color rgb="FFF8696B"/>
      </colorScale>
    </cfRule>
  </conditionalFormatting>
  <conditionalFormatting sqref="O2:O3">
    <cfRule type="colorScale" priority="376">
      <colorScale>
        <cfvo type="min"/>
        <cfvo type="percentile" val="50"/>
        <cfvo type="max"/>
        <color rgb="FF63BE7B"/>
        <color rgb="FFFCFCFF"/>
        <color rgb="FFF8696B"/>
      </colorScale>
    </cfRule>
  </conditionalFormatting>
  <conditionalFormatting sqref="O2:O6">
    <cfRule type="colorScale" priority="258">
      <colorScale>
        <cfvo type="min"/>
        <cfvo type="percentile" val="50"/>
        <cfvo type="max"/>
        <color rgb="FF63BE7B"/>
        <color rgb="FFFCFCFF"/>
        <color rgb="FFF8696B"/>
      </colorScale>
    </cfRule>
  </conditionalFormatting>
  <conditionalFormatting sqref="O2:O34">
    <cfRule type="colorScale" priority="384">
      <colorScale>
        <cfvo type="min"/>
        <cfvo type="percentile" val="50"/>
        <cfvo type="max"/>
        <color rgb="FF63BE7B"/>
        <color rgb="FFFCFCFF"/>
        <color rgb="FFF8696B"/>
      </colorScale>
    </cfRule>
  </conditionalFormatting>
  <conditionalFormatting sqref="O3">
    <cfRule type="colorScale" priority="231">
      <colorScale>
        <cfvo type="min"/>
        <cfvo type="percentile" val="50"/>
        <cfvo type="max"/>
        <color rgb="FF63BE7B"/>
        <color rgb="FFFCFCFF"/>
        <color rgb="FFF8696B"/>
      </colorScale>
    </cfRule>
  </conditionalFormatting>
  <conditionalFormatting sqref="O4">
    <cfRule type="colorScale" priority="222">
      <colorScale>
        <cfvo type="min"/>
        <cfvo type="percentile" val="50"/>
        <cfvo type="max"/>
        <color rgb="FF63BE7B"/>
        <color rgb="FFFCFCFF"/>
        <color rgb="FFF8696B"/>
      </colorScale>
    </cfRule>
    <cfRule type="colorScale" priority="223">
      <colorScale>
        <cfvo type="min"/>
        <cfvo type="percentile" val="50"/>
        <cfvo type="max"/>
        <color rgb="FF63BE7B"/>
        <color rgb="FFFCFCFF"/>
        <color rgb="FFF8696B"/>
      </colorScale>
    </cfRule>
    <cfRule type="colorScale" priority="339">
      <colorScale>
        <cfvo type="min"/>
        <cfvo type="percentile" val="50"/>
        <cfvo type="max"/>
        <color rgb="FF63BE7B"/>
        <color rgb="FFFCFCFF"/>
        <color rgb="FFF8696B"/>
      </colorScale>
    </cfRule>
  </conditionalFormatting>
  <conditionalFormatting sqref="O5">
    <cfRule type="colorScale" priority="216">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onditionalFormatting>
  <conditionalFormatting sqref="O5:O6">
    <cfRule type="colorScale" priority="362">
      <colorScale>
        <cfvo type="min"/>
        <cfvo type="percentile" val="50"/>
        <cfvo type="max"/>
        <color rgb="FF63BE7B"/>
        <color rgb="FFFCFCFF"/>
        <color rgb="FFF8696B"/>
      </colorScale>
    </cfRule>
  </conditionalFormatting>
  <conditionalFormatting sqref="O6">
    <cfRule type="colorScale" priority="327">
      <colorScale>
        <cfvo type="min"/>
        <cfvo type="percentile" val="50"/>
        <cfvo type="max"/>
        <color rgb="FF63BE7B"/>
        <color rgb="FFFCFCFF"/>
        <color rgb="FFF8696B"/>
      </colorScale>
    </cfRule>
  </conditionalFormatting>
  <conditionalFormatting sqref="O7:O34">
    <cfRule type="colorScale" priority="293">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onditionalFormatting>
  <conditionalFormatting sqref="P2:P6">
    <cfRule type="colorScale" priority="391">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max"/>
        <color rgb="FFFCFCFF"/>
        <color rgb="FFF8696B"/>
      </colorScale>
    </cfRule>
  </conditionalFormatting>
  <conditionalFormatting sqref="P2:P34">
    <cfRule type="colorScale" priority="460">
      <colorScale>
        <cfvo type="min"/>
        <cfvo type="percentile" val="50"/>
        <cfvo type="max"/>
        <color rgb="FF63BE7B"/>
        <color rgb="FFFCFCFF"/>
        <color rgb="FFF8696B"/>
      </colorScale>
    </cfRule>
  </conditionalFormatting>
  <conditionalFormatting sqref="P7:P34">
    <cfRule type="colorScale" priority="297">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299">
      <colorScale>
        <cfvo type="min"/>
        <cfvo type="max"/>
        <color rgb="FFFCFCFF"/>
        <color rgb="FFF8696B"/>
      </colorScale>
    </cfRule>
  </conditionalFormatting>
  <conditionalFormatting sqref="Q2:Q3">
    <cfRule type="colorScale" priority="377">
      <colorScale>
        <cfvo type="min"/>
        <cfvo type="max"/>
        <color rgb="FFFFEF9C"/>
        <color rgb="FF63BE7B"/>
      </colorScale>
    </cfRule>
  </conditionalFormatting>
  <conditionalFormatting sqref="Q2:Q6">
    <cfRule type="colorScale" priority="394">
      <colorScale>
        <cfvo type="min"/>
        <cfvo type="percentile" val="50"/>
        <cfvo type="max"/>
        <color rgb="FFF8696B"/>
        <color rgb="FFFCFCFF"/>
        <color rgb="FF63BE7B"/>
      </colorScale>
    </cfRule>
    <cfRule type="colorScale" priority="395">
      <colorScale>
        <cfvo type="min"/>
        <cfvo type="max"/>
        <color rgb="FFFFEF9C"/>
        <color rgb="FF63BE7B"/>
      </colorScale>
    </cfRule>
    <cfRule type="colorScale" priority="396">
      <colorScale>
        <cfvo type="min"/>
        <cfvo type="max"/>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Q34">
    <cfRule type="colorScale" priority="461">
      <colorScale>
        <cfvo type="min"/>
        <cfvo type="percentile" val="50"/>
        <cfvo type="max"/>
        <color rgb="FFF8696B"/>
        <color rgb="FFFCFCFF"/>
        <color rgb="FF63BE7B"/>
      </colorScale>
    </cfRule>
  </conditionalFormatting>
  <conditionalFormatting sqref="Q4">
    <cfRule type="colorScale" priority="340">
      <colorScale>
        <cfvo type="min"/>
        <cfvo type="max"/>
        <color rgb="FFFFEF9C"/>
        <color rgb="FF63BE7B"/>
      </colorScale>
    </cfRule>
    <cfRule type="colorScale" priority="341">
      <colorScale>
        <cfvo type="min"/>
        <cfvo type="max"/>
        <color rgb="FFFFEF9C"/>
        <color rgb="FF63BE7B"/>
      </colorScale>
    </cfRule>
    <cfRule type="colorScale" priority="342">
      <colorScale>
        <cfvo type="min"/>
        <cfvo type="percentile" val="50"/>
        <cfvo type="max"/>
        <color rgb="FFF8696B"/>
        <color rgb="FFFFEB84"/>
        <color rgb="FF63BE7B"/>
      </colorScale>
    </cfRule>
  </conditionalFormatting>
  <conditionalFormatting sqref="Q5:Q6">
    <cfRule type="colorScale" priority="363">
      <colorScale>
        <cfvo type="min"/>
        <cfvo type="max"/>
        <color rgb="FFFFEF9C"/>
        <color rgb="FF63BE7B"/>
      </colorScale>
    </cfRule>
  </conditionalFormatting>
  <conditionalFormatting sqref="Q7:Q34">
    <cfRule type="colorScale" priority="300">
      <colorScale>
        <cfvo type="min"/>
        <cfvo type="percentile" val="50"/>
        <cfvo type="max"/>
        <color rgb="FFF8696B"/>
        <color rgb="FFFCFCFF"/>
        <color rgb="FF63BE7B"/>
      </colorScale>
    </cfRule>
    <cfRule type="colorScale" priority="301">
      <colorScale>
        <cfvo type="min"/>
        <cfvo type="max"/>
        <color rgb="FFFFEF9C"/>
        <color rgb="FF63BE7B"/>
      </colorScale>
    </cfRule>
    <cfRule type="colorScale" priority="302">
      <colorScale>
        <cfvo type="min"/>
        <cfvo type="max"/>
        <color rgb="FFFFEF9C"/>
        <color rgb="FF63BE7B"/>
      </colorScale>
    </cfRule>
    <cfRule type="colorScale" priority="303">
      <colorScale>
        <cfvo type="min"/>
        <cfvo type="max"/>
        <color rgb="FFFFEF9C"/>
        <color rgb="FF63BE7B"/>
      </colorScale>
    </cfRule>
    <cfRule type="colorScale" priority="304">
      <colorScale>
        <cfvo type="min"/>
        <cfvo type="max"/>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Q4:S4">
    <cfRule type="colorScale" priority="220">
      <colorScale>
        <cfvo type="min"/>
        <cfvo type="max"/>
        <color rgb="FFFFEF9C"/>
        <color rgb="FF63BE7B"/>
      </colorScale>
    </cfRule>
    <cfRule type="colorScale" priority="221">
      <colorScale>
        <cfvo type="min"/>
        <cfvo type="max"/>
        <color rgb="FFFFEF9C"/>
        <color rgb="FF63BE7B"/>
      </colorScale>
    </cfRule>
    <cfRule type="colorScale" priority="224">
      <colorScale>
        <cfvo type="min"/>
        <cfvo type="max"/>
        <color rgb="FFFFEF9C"/>
        <color rgb="FF63BE7B"/>
      </colorScale>
    </cfRule>
  </conditionalFormatting>
  <conditionalFormatting sqref="Q2:U2 W2">
    <cfRule type="colorScale" priority="229">
      <colorScale>
        <cfvo type="min"/>
        <cfvo type="max"/>
        <color rgb="FFFFEF9C"/>
        <color rgb="FF63BE7B"/>
      </colorScale>
    </cfRule>
  </conditionalFormatting>
  <conditionalFormatting sqref="Q3:U3 W3">
    <cfRule type="colorScale" priority="227">
      <colorScale>
        <cfvo type="min"/>
        <cfvo type="max"/>
        <color rgb="FFFFEF9C"/>
        <color rgb="FF63BE7B"/>
      </colorScale>
    </cfRule>
  </conditionalFormatting>
  <conditionalFormatting sqref="Q5:U5 W5">
    <cfRule type="colorScale" priority="214">
      <colorScale>
        <cfvo type="min"/>
        <cfvo type="max"/>
        <color rgb="FFFFEF9C"/>
        <color rgb="FF63BE7B"/>
      </colorScale>
    </cfRule>
    <cfRule type="colorScale" priority="215">
      <colorScale>
        <cfvo type="min"/>
        <cfvo type="max"/>
        <color rgb="FFFFEF9C"/>
        <color rgb="FF63BE7B"/>
      </colorScale>
    </cfRule>
    <cfRule type="colorScale" priority="218">
      <colorScale>
        <cfvo type="min"/>
        <cfvo type="max"/>
        <color rgb="FFFFEF9C"/>
        <color rgb="FF63BE7B"/>
      </colorScale>
    </cfRule>
  </conditionalFormatting>
  <conditionalFormatting sqref="Q6:U6 W6">
    <cfRule type="colorScale" priority="213">
      <colorScale>
        <cfvo type="min"/>
        <cfvo type="max"/>
        <color rgb="FFFFEF9C"/>
        <color rgb="FF63BE7B"/>
      </colorScale>
    </cfRule>
  </conditionalFormatting>
  <conditionalFormatting sqref="Q7:U7 W7">
    <cfRule type="colorScale" priority="307">
      <colorScale>
        <cfvo type="min"/>
        <cfvo type="max"/>
        <color rgb="FFFFEF9C"/>
        <color rgb="FF63BE7B"/>
      </colorScale>
    </cfRule>
  </conditionalFormatting>
  <conditionalFormatting sqref="Q8:U34 W8:W34">
    <cfRule type="colorScale" priority="182">
      <colorScale>
        <cfvo type="min"/>
        <cfvo type="max"/>
        <color rgb="FFFFEF9C"/>
        <color rgb="FF63BE7B"/>
      </colorScale>
    </cfRule>
  </conditionalFormatting>
  <conditionalFormatting sqref="R2:S3">
    <cfRule type="colorScale" priority="378">
      <colorScale>
        <cfvo type="min"/>
        <cfvo type="max"/>
        <color rgb="FFFFEF9C"/>
        <color rgb="FF63BE7B"/>
      </colorScale>
    </cfRule>
  </conditionalFormatting>
  <conditionalFormatting sqref="R2:S6">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max"/>
        <color rgb="FFFCFCFF"/>
        <color rgb="FF63BE7B"/>
      </colorScale>
    </cfRule>
  </conditionalFormatting>
  <conditionalFormatting sqref="R2:S7">
    <cfRule type="colorScale" priority="462">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R4:S4">
    <cfRule type="colorScale" priority="343">
      <colorScale>
        <cfvo type="min"/>
        <cfvo type="max"/>
        <color rgb="FFFFEF9C"/>
        <color rgb="FF63BE7B"/>
      </colorScale>
    </cfRule>
    <cfRule type="colorScale" priority="344">
      <colorScale>
        <cfvo type="min"/>
        <cfvo type="max"/>
        <color rgb="FFFFEF9C"/>
        <color rgb="FF63BE7B"/>
      </colorScale>
    </cfRule>
    <cfRule type="colorScale" priority="345">
      <colorScale>
        <cfvo type="min"/>
        <cfvo type="percentile" val="50"/>
        <cfvo type="max"/>
        <color rgb="FFF8696B"/>
        <color rgb="FFFFEB84"/>
        <color rgb="FF63BE7B"/>
      </colorScale>
    </cfRule>
  </conditionalFormatting>
  <conditionalFormatting sqref="R5:S6">
    <cfRule type="colorScale" priority="364">
      <colorScale>
        <cfvo type="min"/>
        <cfvo type="max"/>
        <color rgb="FFFFEF9C"/>
        <color rgb="FF63BE7B"/>
      </colorScale>
    </cfRule>
  </conditionalFormatting>
  <conditionalFormatting sqref="R7:S7">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max"/>
        <color rgb="FFFFEF9C"/>
        <color rgb="FF63BE7B"/>
      </colorScale>
    </cfRule>
    <cfRule type="colorScale" priority="311">
      <colorScale>
        <cfvo type="min"/>
        <cfvo type="max"/>
        <color rgb="FFFFEF9C"/>
        <color rgb="FF63BE7B"/>
      </colorScale>
    </cfRule>
    <cfRule type="colorScale" priority="312">
      <colorScale>
        <cfvo type="min"/>
        <cfvo type="max"/>
        <color rgb="FFFCFCFF"/>
        <color rgb="FF63BE7B"/>
      </colorScale>
    </cfRule>
  </conditionalFormatting>
  <conditionalFormatting sqref="R8:S34">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fRule type="colorScale" priority="185">
      <colorScale>
        <cfvo type="min"/>
        <cfvo type="max"/>
        <color rgb="FFFFEF9C"/>
        <color rgb="FF63BE7B"/>
      </colorScale>
    </cfRule>
    <cfRule type="colorScale" priority="186">
      <colorScale>
        <cfvo type="min"/>
        <cfvo type="max"/>
        <color rgb="FFFFEF9C"/>
        <color rgb="FF63BE7B"/>
      </colorScale>
    </cfRule>
    <cfRule type="colorScale" priority="187">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194">
      <colorScale>
        <cfvo type="min"/>
        <cfvo type="max"/>
        <color rgb="FFFCFCFF"/>
        <color rgb="FF63BE7B"/>
      </colorScale>
    </cfRule>
  </conditionalFormatting>
  <conditionalFormatting sqref="T2:T3">
    <cfRule type="colorScale" priority="379">
      <colorScale>
        <cfvo type="min"/>
        <cfvo type="max"/>
        <color rgb="FFFFEF9C"/>
        <color rgb="FF63BE7B"/>
      </colorScale>
    </cfRule>
  </conditionalFormatting>
  <conditionalFormatting sqref="T2:T6">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max"/>
        <color rgb="FFFCFCFF"/>
        <color rgb="FF63BE7B"/>
      </colorScale>
    </cfRule>
  </conditionalFormatting>
  <conditionalFormatting sqref="T2:T34">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onditionalFormatting>
  <conditionalFormatting sqref="T4">
    <cfRule type="colorScale" priority="219">
      <colorScale>
        <cfvo type="min"/>
        <cfvo type="max"/>
        <color rgb="FFFFEF9C"/>
        <color rgb="FF63BE7B"/>
      </colorScale>
    </cfRule>
    <cfRule type="colorScale" priority="225">
      <colorScale>
        <cfvo type="min"/>
        <cfvo type="max"/>
        <color rgb="FFFFEF9C"/>
        <color rgb="FF63BE7B"/>
      </colorScale>
    </cfRule>
    <cfRule type="colorScale" priority="346">
      <colorScale>
        <cfvo type="min"/>
        <cfvo type="max"/>
        <color rgb="FFFFEF9C"/>
        <color rgb="FF63BE7B"/>
      </colorScale>
    </cfRule>
    <cfRule type="colorScale" priority="347">
      <colorScale>
        <cfvo type="min"/>
        <cfvo type="max"/>
        <color rgb="FFFFEF9C"/>
        <color rgb="FF63BE7B"/>
      </colorScale>
    </cfRule>
    <cfRule type="colorScale" priority="348">
      <colorScale>
        <cfvo type="min"/>
        <cfvo type="percentile" val="50"/>
        <cfvo type="max"/>
        <color rgb="FFF8696B"/>
        <color rgb="FFFCFCFF"/>
        <color rgb="FF63BE7B"/>
      </colorScale>
    </cfRule>
  </conditionalFormatting>
  <conditionalFormatting sqref="T5:T6">
    <cfRule type="colorScale" priority="365">
      <colorScale>
        <cfvo type="min"/>
        <cfvo type="max"/>
        <color rgb="FFFFEF9C"/>
        <color rgb="FF63BE7B"/>
      </colorScale>
    </cfRule>
  </conditionalFormatting>
  <conditionalFormatting sqref="T7:T34">
    <cfRule type="colorScale" priority="313">
      <colorScale>
        <cfvo type="min"/>
        <cfvo type="percentile" val="50"/>
        <cfvo type="max"/>
        <color rgb="FFF8696B"/>
        <color rgb="FFFCFCFF"/>
        <color rgb="FF63BE7B"/>
      </colorScale>
    </cfRule>
    <cfRule type="colorScale" priority="314">
      <colorScale>
        <cfvo type="min"/>
        <cfvo type="max"/>
        <color rgb="FFFCFCFF"/>
        <color rgb="FF63BE7B"/>
      </colorScale>
    </cfRule>
    <cfRule type="colorScale" priority="315">
      <colorScale>
        <cfvo type="min"/>
        <cfvo type="max"/>
        <color rgb="FFFFEF9C"/>
        <color rgb="FF63BE7B"/>
      </colorScale>
    </cfRule>
    <cfRule type="colorScale" priority="316">
      <colorScale>
        <cfvo type="min"/>
        <cfvo type="max"/>
        <color rgb="FFFFEF9C"/>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onditionalFormatting>
  <conditionalFormatting sqref="U2:U3 W2:W3">
    <cfRule type="colorScale" priority="380">
      <colorScale>
        <cfvo type="min"/>
        <cfvo type="max"/>
        <color rgb="FFFFEF9C"/>
        <color rgb="FF63BE7B"/>
      </colorScale>
    </cfRule>
  </conditionalFormatting>
  <conditionalFormatting sqref="U2:U6 W2:W6">
    <cfRule type="colorScale" priority="259">
      <colorScale>
        <cfvo type="min"/>
        <cfvo type="max"/>
        <color rgb="FFFFEF9C"/>
        <color rgb="FF63BE7B"/>
      </colorScale>
    </cfRule>
  </conditionalFormatting>
  <conditionalFormatting sqref="U2:U6">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onditionalFormatting>
  <conditionalFormatting sqref="U2:U34">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U4 W4">
    <cfRule type="colorScale" priority="232">
      <colorScale>
        <cfvo type="min"/>
        <cfvo type="max"/>
        <color rgb="FFFFEF9C"/>
        <color rgb="FF63BE7B"/>
      </colorScale>
    </cfRule>
    <cfRule type="colorScale" priority="233">
      <colorScale>
        <cfvo type="min"/>
        <cfvo type="percentile" val="50"/>
        <cfvo type="max"/>
        <color rgb="FFF8696B"/>
        <color rgb="FFFFEB84"/>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max"/>
        <color rgb="FFFFEF9C"/>
        <color rgb="FF63BE7B"/>
      </colorScale>
    </cfRule>
  </conditionalFormatting>
  <conditionalFormatting sqref="U5:U6 W5:W6">
    <cfRule type="colorScale" priority="352">
      <colorScale>
        <cfvo type="min"/>
        <cfvo type="max"/>
        <color rgb="FFFFEF9C"/>
        <color rgb="FF63BE7B"/>
      </colorScale>
    </cfRule>
  </conditionalFormatting>
  <conditionalFormatting sqref="U7 W7">
    <cfRule type="colorScale" priority="321">
      <colorScale>
        <cfvo type="min"/>
        <cfvo type="max"/>
        <color rgb="FFFFEF9C"/>
        <color rgb="FF63BE7B"/>
      </colorScale>
    </cfRule>
    <cfRule type="colorScale" priority="322">
      <colorScale>
        <cfvo type="min"/>
        <cfvo type="max"/>
        <color rgb="FFFFEF9C"/>
        <color rgb="FF63BE7B"/>
      </colorScale>
    </cfRule>
    <cfRule type="colorScale" priority="323">
      <colorScale>
        <cfvo type="min"/>
        <cfvo type="max"/>
        <color rgb="FFFFEF9C"/>
        <color rgb="FF63BE7B"/>
      </colorScale>
    </cfRule>
  </conditionalFormatting>
  <conditionalFormatting sqref="U7:U34">
    <cfRule type="colorScale" priority="319">
      <colorScale>
        <cfvo type="min"/>
        <cfvo type="percentile" val="50"/>
        <cfvo type="max"/>
        <color rgb="FFF8696B"/>
        <color rgb="FFFCFCFF"/>
        <color rgb="FF63BE7B"/>
      </colorScale>
    </cfRule>
    <cfRule type="colorScale" priority="320">
      <colorScale>
        <cfvo type="min"/>
        <cfvo type="max"/>
        <color rgb="FFFCFCFF"/>
        <color rgb="FF63BE7B"/>
      </colorScale>
    </cfRule>
  </conditionalFormatting>
  <conditionalFormatting sqref="U8:U34 W8:W34">
    <cfRule type="colorScale" priority="188">
      <colorScale>
        <cfvo type="min"/>
        <cfvo type="max"/>
        <color rgb="FFFFEF9C"/>
        <color rgb="FF63BE7B"/>
      </colorScale>
    </cfRule>
    <cfRule type="colorScale" priority="189">
      <colorScale>
        <cfvo type="min"/>
        <cfvo type="max"/>
        <color rgb="FFFFEF9C"/>
        <color rgb="FF63BE7B"/>
      </colorScale>
    </cfRule>
    <cfRule type="colorScale" priority="190">
      <colorScale>
        <cfvo type="min"/>
        <cfvo type="max"/>
        <color rgb="FFFFEF9C"/>
        <color rgb="FF63BE7B"/>
      </colorScale>
    </cfRule>
  </conditionalFormatting>
  <conditionalFormatting sqref="V2">
    <cfRule type="colorScale" priority="50">
      <colorScale>
        <cfvo type="min"/>
        <cfvo type="max"/>
        <color rgb="FFFFEF9C"/>
        <color rgb="FF63BE7B"/>
      </colorScale>
    </cfRule>
  </conditionalFormatting>
  <conditionalFormatting sqref="V2:V21">
    <cfRule type="colorScale" priority="46">
      <colorScale>
        <cfvo type="min"/>
        <cfvo type="percentile" val="50"/>
        <cfvo type="max"/>
        <color rgb="FF63BE7B"/>
        <color rgb="FFFCFCFF"/>
        <color rgb="FFF8696B"/>
      </colorScale>
    </cfRule>
    <cfRule type="colorScale" priority="47">
      <colorScale>
        <cfvo type="min"/>
        <cfvo type="percentile" val="50"/>
        <cfvo type="max"/>
        <color rgb="FF63BE7B"/>
        <color rgb="FFFCFCFF"/>
        <color rgb="FFF8696B"/>
      </colorScale>
    </cfRule>
    <cfRule type="colorScale" priority="48">
      <colorScale>
        <cfvo type="min"/>
        <cfvo type="max"/>
        <color rgb="FF63BE7B"/>
        <color rgb="FFFCFCFF"/>
      </colorScale>
    </cfRule>
    <cfRule type="colorScale" priority="49">
      <colorScale>
        <cfvo type="min"/>
        <cfvo type="percentile" val="50"/>
        <cfvo type="max"/>
        <color rgb="FF63BE7B"/>
        <color rgb="FFFCFCFF"/>
        <color rgb="FFF8696B"/>
      </colorScale>
    </cfRule>
    <cfRule type="colorScale" priority="69">
      <colorScale>
        <cfvo type="min"/>
        <cfvo type="max"/>
        <color rgb="FFFFEF9C"/>
        <color rgb="FF63BE7B"/>
      </colorScale>
    </cfRule>
    <cfRule type="colorScale" priority="70">
      <colorScale>
        <cfvo type="min"/>
        <cfvo type="max"/>
        <color rgb="FFFFEF9C"/>
        <color rgb="FF63BE7B"/>
      </colorScale>
    </cfRule>
    <cfRule type="colorScale" priority="71">
      <colorScale>
        <cfvo type="min"/>
        <cfvo type="max"/>
        <color rgb="FFFFEF9C"/>
        <color rgb="FF63BE7B"/>
      </colorScale>
    </cfRule>
  </conditionalFormatting>
  <conditionalFormatting sqref="V3">
    <cfRule type="colorScale" priority="51">
      <colorScale>
        <cfvo type="min"/>
        <cfvo type="max"/>
        <color rgb="FFFFEF9C"/>
        <color rgb="FF63BE7B"/>
      </colorScale>
    </cfRule>
    <cfRule type="colorScale" priority="52">
      <colorScale>
        <cfvo type="min"/>
        <cfvo type="max"/>
        <color rgb="FFFFEF9C"/>
        <color rgb="FF63BE7B"/>
      </colorScale>
    </cfRule>
    <cfRule type="colorScale" priority="53">
      <colorScale>
        <cfvo type="min"/>
        <cfvo type="max"/>
        <color rgb="FFFFEF9C"/>
        <color rgb="FF63BE7B"/>
      </colorScale>
    </cfRule>
  </conditionalFormatting>
  <conditionalFormatting sqref="V3:V21">
    <cfRule type="colorScale" priority="45">
      <colorScale>
        <cfvo type="min"/>
        <cfvo type="max"/>
        <color rgb="FFFFEF9C"/>
        <color rgb="FF63BE7B"/>
      </colorScale>
    </cfRule>
  </conditionalFormatting>
  <conditionalFormatting sqref="V4">
    <cfRule type="colorScale" priority="54">
      <colorScale>
        <cfvo type="min"/>
        <cfvo type="max"/>
        <color rgb="FFFFEF9C"/>
        <color rgb="FF63BE7B"/>
      </colorScale>
    </cfRule>
  </conditionalFormatting>
  <conditionalFormatting sqref="V5">
    <cfRule type="colorScale" priority="55">
      <colorScale>
        <cfvo type="min"/>
        <cfvo type="max"/>
        <color rgb="FFFFEF9C"/>
        <color rgb="FF63BE7B"/>
      </colorScale>
    </cfRule>
    <cfRule type="colorScale" priority="56">
      <colorScale>
        <cfvo type="min"/>
        <cfvo type="max"/>
        <color rgb="FFFFEF9C"/>
        <color rgb="FF63BE7B"/>
      </colorScale>
    </cfRule>
  </conditionalFormatting>
  <conditionalFormatting sqref="V6">
    <cfRule type="colorScale" priority="57">
      <colorScale>
        <cfvo type="min"/>
        <cfvo type="max"/>
        <color rgb="FFFFEF9C"/>
        <color rgb="FF63BE7B"/>
      </colorScale>
    </cfRule>
  </conditionalFormatting>
  <conditionalFormatting sqref="V7">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percentile" val="50"/>
        <cfvo type="max"/>
        <color rgb="FFF8696B"/>
        <color rgb="FFFFEB84"/>
        <color rgb="FF63BE7B"/>
      </colorScale>
    </cfRule>
    <cfRule type="colorScale" priority="75">
      <colorScale>
        <cfvo type="min"/>
        <cfvo type="percentile" val="50"/>
        <cfvo type="max"/>
        <color rgb="FFF8696B"/>
        <color rgb="FFFFEB84"/>
        <color rgb="FF63BE7B"/>
      </colorScale>
    </cfRule>
  </conditionalFormatting>
  <conditionalFormatting sqref="V8">
    <cfRule type="colorScale" priority="58">
      <colorScale>
        <cfvo type="min"/>
        <cfvo type="max"/>
        <color rgb="FFFFEF9C"/>
        <color rgb="FF63BE7B"/>
      </colorScale>
    </cfRule>
    <cfRule type="colorScale" priority="76">
      <colorScale>
        <cfvo type="min"/>
        <cfvo type="max"/>
        <color rgb="FFFFEF9C"/>
        <color rgb="FF63BE7B"/>
      </colorScale>
    </cfRule>
  </conditionalFormatting>
  <conditionalFormatting sqref="V9">
    <cfRule type="colorScale" priority="77">
      <colorScale>
        <cfvo type="min"/>
        <cfvo type="max"/>
        <color rgb="FFFFEF9C"/>
        <color rgb="FF63BE7B"/>
      </colorScale>
    </cfRule>
    <cfRule type="colorScale" priority="78">
      <colorScale>
        <cfvo type="min"/>
        <cfvo type="percentile" val="50"/>
        <cfvo type="max"/>
        <color rgb="FFF8696B"/>
        <color rgb="FFFFEB84"/>
        <color rgb="FF63BE7B"/>
      </colorScale>
    </cfRule>
  </conditionalFormatting>
  <conditionalFormatting sqref="V9:V15">
    <cfRule type="colorScale" priority="79">
      <colorScale>
        <cfvo type="min"/>
        <cfvo type="max"/>
        <color rgb="FFFFEF9C"/>
        <color rgb="FF63BE7B"/>
      </colorScale>
    </cfRule>
  </conditionalFormatting>
  <conditionalFormatting sqref="V9:V16">
    <cfRule type="colorScale" priority="80">
      <colorScale>
        <cfvo type="min"/>
        <cfvo type="max"/>
        <color rgb="FFFFEF9C"/>
        <color rgb="FF63BE7B"/>
      </colorScale>
    </cfRule>
    <cfRule type="colorScale" priority="81">
      <colorScale>
        <cfvo type="min"/>
        <cfvo type="max"/>
        <color rgb="FFFFEF9C"/>
        <color rgb="FF63BE7B"/>
      </colorScale>
    </cfRule>
  </conditionalFormatting>
  <conditionalFormatting sqref="V10">
    <cfRule type="colorScale" priority="82">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V11">
    <cfRule type="colorScale" priority="85">
      <colorScale>
        <cfvo type="min"/>
        <cfvo type="max"/>
        <color rgb="FFFFEF9C"/>
        <color rgb="FF63BE7B"/>
      </colorScale>
    </cfRule>
    <cfRule type="colorScale" priority="86">
      <colorScale>
        <cfvo type="min"/>
        <cfvo type="percentile" val="50"/>
        <cfvo type="max"/>
        <color rgb="FFF8696B"/>
        <color rgb="FFFFEB84"/>
        <color rgb="FF63BE7B"/>
      </colorScale>
    </cfRule>
  </conditionalFormatting>
  <conditionalFormatting sqref="V12">
    <cfRule type="colorScale" priority="87">
      <colorScale>
        <cfvo type="min"/>
        <cfvo type="max"/>
        <color rgb="FFFFEF9C"/>
        <color rgb="FF63BE7B"/>
      </colorScale>
    </cfRule>
    <cfRule type="colorScale" priority="88">
      <colorScale>
        <cfvo type="min"/>
        <cfvo type="percentile" val="50"/>
        <cfvo type="max"/>
        <color rgb="FFF8696B"/>
        <color rgb="FFFFEB84"/>
        <color rgb="FF63BE7B"/>
      </colorScale>
    </cfRule>
  </conditionalFormatting>
  <conditionalFormatting sqref="V13">
    <cfRule type="colorScale" priority="89">
      <colorScale>
        <cfvo type="min"/>
        <cfvo type="max"/>
        <color rgb="FFFFEF9C"/>
        <color rgb="FF63BE7B"/>
      </colorScale>
    </cfRule>
    <cfRule type="colorScale" priority="90">
      <colorScale>
        <cfvo type="min"/>
        <cfvo type="percentile" val="50"/>
        <cfvo type="max"/>
        <color rgb="FFF8696B"/>
        <color rgb="FFFFEB84"/>
        <color rgb="FF63BE7B"/>
      </colorScale>
    </cfRule>
    <cfRule type="colorScale" priority="91">
      <colorScale>
        <cfvo type="min"/>
        <cfvo type="percentile" val="50"/>
        <cfvo type="max"/>
        <color rgb="FFF8696B"/>
        <color rgb="FFFFEB84"/>
        <color rgb="FF63BE7B"/>
      </colorScale>
    </cfRule>
  </conditionalFormatting>
  <conditionalFormatting sqref="V14">
    <cfRule type="colorScale" priority="92">
      <colorScale>
        <cfvo type="min"/>
        <cfvo type="max"/>
        <color rgb="FFFFEF9C"/>
        <color rgb="FF63BE7B"/>
      </colorScale>
    </cfRule>
    <cfRule type="colorScale" priority="93">
      <colorScale>
        <cfvo type="min"/>
        <cfvo type="max"/>
        <color rgb="FFFFEF9C"/>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onditionalFormatting>
  <conditionalFormatting sqref="V15">
    <cfRule type="colorScale" priority="96">
      <colorScale>
        <cfvo type="min"/>
        <cfvo type="max"/>
        <color rgb="FFFFEF9C"/>
        <color rgb="FF63BE7B"/>
      </colorScale>
    </cfRule>
    <cfRule type="colorScale" priority="97">
      <colorScale>
        <cfvo type="min"/>
        <cfvo type="percentile" val="50"/>
        <cfvo type="max"/>
        <color rgb="FFF8696B"/>
        <color rgb="FFFFEB84"/>
        <color rgb="FF63BE7B"/>
      </colorScale>
    </cfRule>
    <cfRule type="colorScale" priority="98">
      <colorScale>
        <cfvo type="min"/>
        <cfvo type="percentile" val="50"/>
        <cfvo type="max"/>
        <color rgb="FFF8696B"/>
        <color rgb="FFFFEB84"/>
        <color rgb="FF63BE7B"/>
      </colorScale>
    </cfRule>
  </conditionalFormatting>
  <conditionalFormatting sqref="V16">
    <cfRule type="colorScale" priority="59">
      <colorScale>
        <cfvo type="min"/>
        <cfvo type="max"/>
        <color rgb="FFFFEF9C"/>
        <color rgb="FF63BE7B"/>
      </colorScale>
    </cfRule>
    <cfRule type="colorScale" priority="99">
      <colorScale>
        <cfvo type="min"/>
        <cfvo type="max"/>
        <color rgb="FFFFEF9C"/>
        <color rgb="FF63BE7B"/>
      </colorScale>
    </cfRule>
  </conditionalFormatting>
  <conditionalFormatting sqref="V17">
    <cfRule type="colorScale" priority="60">
      <colorScale>
        <cfvo type="min"/>
        <cfvo type="max"/>
        <color rgb="FFFFEF9C"/>
        <color rgb="FF63BE7B"/>
      </colorScale>
    </cfRule>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V17:V19">
    <cfRule type="colorScale" priority="100">
      <colorScale>
        <cfvo type="min"/>
        <cfvo type="max"/>
        <color rgb="FFFFEF9C"/>
        <color rgb="FF63BE7B"/>
      </colorScale>
    </cfRule>
  </conditionalFormatting>
  <conditionalFormatting sqref="V18">
    <cfRule type="colorScale" priority="63">
      <colorScale>
        <cfvo type="min"/>
        <cfvo type="max"/>
        <color rgb="FFFFEF9C"/>
        <color rgb="FF63BE7B"/>
      </colorScale>
    </cfRule>
    <cfRule type="colorScale" priority="64">
      <colorScale>
        <cfvo type="min"/>
        <cfvo type="max"/>
        <color rgb="FFFFEF9C"/>
        <color rgb="FF63BE7B"/>
      </colorScale>
    </cfRule>
    <cfRule type="colorScale" priority="65">
      <colorScale>
        <cfvo type="min"/>
        <cfvo type="max"/>
        <color rgb="FFFFEF9C"/>
        <color rgb="FF63BE7B"/>
      </colorScale>
    </cfRule>
  </conditionalFormatting>
  <conditionalFormatting sqref="V19">
    <cfRule type="colorScale" priority="66">
      <colorScale>
        <cfvo type="min"/>
        <cfvo type="max"/>
        <color rgb="FFFFEF9C"/>
        <color rgb="FF63BE7B"/>
      </colorScale>
    </cfRule>
  </conditionalFormatting>
  <conditionalFormatting sqref="V20">
    <cfRule type="colorScale" priority="67">
      <colorScale>
        <cfvo type="min"/>
        <cfvo type="max"/>
        <color rgb="FFFFEF9C"/>
        <color rgb="FF63BE7B"/>
      </colorScale>
    </cfRule>
    <cfRule type="colorScale" priority="101">
      <colorScale>
        <cfvo type="min"/>
        <cfvo type="max"/>
        <color rgb="FFFFEF9C"/>
        <color rgb="FF63BE7B"/>
      </colorScale>
    </cfRule>
    <cfRule type="colorScale" priority="102">
      <colorScale>
        <cfvo type="min"/>
        <cfvo type="max"/>
        <color rgb="FFFFEF9C"/>
        <color rgb="FF63BE7B"/>
      </colorScale>
    </cfRule>
  </conditionalFormatting>
  <conditionalFormatting sqref="V21">
    <cfRule type="colorScale" priority="68">
      <colorScale>
        <cfvo type="min"/>
        <cfvo type="max"/>
        <color rgb="FFFFEF9C"/>
        <color rgb="FF63BE7B"/>
      </colorScale>
    </cfRule>
    <cfRule type="colorScale" priority="103">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percentile" val="50"/>
        <cfvo type="max"/>
        <color rgb="FF63BE7B"/>
        <color rgb="FFFCFCFF"/>
        <color rgb="FFF8696B"/>
      </colorScale>
    </cfRule>
    <cfRule type="colorScale" priority="106">
      <colorScale>
        <cfvo type="min"/>
        <cfvo type="max"/>
        <color rgb="FF63BE7B"/>
        <color rgb="FFFCFCFF"/>
      </colorScale>
    </cfRule>
    <cfRule type="colorScale" priority="107">
      <colorScale>
        <cfvo type="min"/>
        <cfvo type="percentile" val="50"/>
        <cfvo type="max"/>
        <color rgb="FF63BE7B"/>
        <color rgb="FFFCFCFF"/>
        <color rgb="FFF8696B"/>
      </colorScale>
    </cfRule>
    <cfRule type="colorScale" priority="108">
      <colorScale>
        <cfvo type="min"/>
        <cfvo type="max"/>
        <color rgb="FF63BE7B"/>
        <color rgb="FFFCFCFF"/>
      </colorScale>
    </cfRule>
    <cfRule type="colorScale" priority="109">
      <colorScale>
        <cfvo type="min"/>
        <cfvo type="percentile" val="50"/>
        <cfvo type="max"/>
        <color rgb="FF63BE7B"/>
        <color rgb="FFFCFCFF"/>
        <color rgb="FFF8696B"/>
      </colorScale>
    </cfRule>
  </conditionalFormatting>
  <conditionalFormatting sqref="W2:W6">
    <cfRule type="colorScale" priority="408">
      <colorScale>
        <cfvo type="min"/>
        <cfvo type="percentile" val="50"/>
        <cfvo type="max"/>
        <color rgb="FF63BE7B"/>
        <color rgb="FFFCFCFF"/>
        <color rgb="FFF8696B"/>
      </colorScale>
    </cfRule>
    <cfRule type="colorScale" priority="409">
      <colorScale>
        <cfvo type="min"/>
        <cfvo type="max"/>
        <color rgb="FF63BE7B"/>
        <color rgb="FFFCFCFF"/>
      </colorScale>
    </cfRule>
    <cfRule type="colorScale" priority="410">
      <colorScale>
        <cfvo type="min"/>
        <cfvo type="percentile" val="50"/>
        <cfvo type="max"/>
        <color rgb="FF63BE7B"/>
        <color rgb="FFFCFCFF"/>
        <color rgb="FFF8696B"/>
      </colorScale>
    </cfRule>
  </conditionalFormatting>
  <conditionalFormatting sqref="W2:W34">
    <cfRule type="colorScale" priority="466">
      <colorScale>
        <cfvo type="min"/>
        <cfvo type="percentile" val="50"/>
        <cfvo type="max"/>
        <color rgb="FF63BE7B"/>
        <color rgb="FFFCFCFF"/>
        <color rgb="FFF8696B"/>
      </colorScale>
    </cfRule>
  </conditionalFormatting>
  <conditionalFormatting sqref="W7:W34">
    <cfRule type="colorScale" priority="324">
      <colorScale>
        <cfvo type="min"/>
        <cfvo type="percentile" val="50"/>
        <cfvo type="max"/>
        <color rgb="FF63BE7B"/>
        <color rgb="FFFCFCFF"/>
        <color rgb="FFF8696B"/>
      </colorScale>
    </cfRule>
    <cfRule type="colorScale" priority="325">
      <colorScale>
        <cfvo type="min"/>
        <cfvo type="max"/>
        <color rgb="FF63BE7B"/>
        <color rgb="FFFCFCFF"/>
      </colorScale>
    </cfRule>
    <cfRule type="colorScale" priority="326">
      <colorScale>
        <cfvo type="min"/>
        <cfvo type="percentile" val="50"/>
        <cfvo type="max"/>
        <color rgb="FF63BE7B"/>
        <color rgb="FFFCFCFF"/>
        <color rgb="FFF8696B"/>
      </colorScale>
    </cfRule>
  </conditionalFormatting>
  <conditionalFormatting sqref="N2:N3">
    <cfRule type="colorScale" priority="1">
      <colorScale>
        <cfvo type="min"/>
        <cfvo type="max"/>
        <color rgb="FFFCFCFF"/>
        <color rgb="FF63BE7B"/>
      </colorScale>
    </cfRule>
    <cfRule type="colorScale" priority="2">
      <colorScale>
        <cfvo type="min"/>
        <cfvo type="max"/>
        <color rgb="FFFCFCFF"/>
        <color rgb="FF63BE7B"/>
      </colorScale>
    </cfRule>
    <cfRule type="colorScale" priority="3">
      <colorScale>
        <cfvo type="min"/>
        <cfvo type="max"/>
        <color rgb="FFFCFCFF"/>
        <color rgb="FF63BE7B"/>
      </colorScale>
    </cfRule>
    <cfRule type="colorScale" priority="4">
      <colorScale>
        <cfvo type="min"/>
        <cfvo type="percentile" val="50"/>
        <cfvo type="max"/>
        <color rgb="FFF8696B"/>
        <color rgb="FFFFEB84"/>
        <color rgb="FF63BE7B"/>
      </colorScale>
    </cfRule>
    <cfRule type="colorScale" priority="5">
      <colorScale>
        <cfvo type="min"/>
        <cfvo type="max"/>
        <color rgb="FFFFEF9C"/>
        <color rgb="FF63BE7B"/>
      </colorScale>
    </cfRule>
    <cfRule type="colorScale" priority="6">
      <colorScale>
        <cfvo type="min"/>
        <cfvo type="max"/>
        <color rgb="FFFCFCFF"/>
        <color rgb="FF63BE7B"/>
      </colorScale>
    </cfRule>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fRule type="colorScale" priority="9">
      <colorScale>
        <cfvo type="min"/>
        <cfvo type="max"/>
        <color rgb="FFFFEF9C"/>
        <color rgb="FF63BE7B"/>
      </colorScale>
    </cfRule>
    <cfRule type="colorScale" priority="10">
      <colorScale>
        <cfvo type="min"/>
        <cfvo type="percentile" val="50"/>
        <cfvo type="max"/>
        <color rgb="FFF8696B"/>
        <color rgb="FFFCFCFF"/>
        <color rgb="FF63BE7B"/>
      </colorScale>
    </cfRule>
    <cfRule type="colorScale" priority="11">
      <colorScale>
        <cfvo type="min"/>
        <cfvo type="max"/>
        <color rgb="FFFCFCFF"/>
        <color rgb="FF63BE7B"/>
      </colorScale>
    </cfRule>
    <cfRule type="colorScale" priority="12">
      <colorScale>
        <cfvo type="min"/>
        <cfvo type="percentile" val="50"/>
        <cfvo type="max"/>
        <color rgb="FFF8696B"/>
        <color rgb="FFFCFCFF"/>
        <color rgb="FF63BE7B"/>
      </colorScale>
    </cfRule>
    <cfRule type="colorScale" priority="13">
      <colorScale>
        <cfvo type="min"/>
        <cfvo type="percentile" val="50"/>
        <cfvo type="max"/>
        <color rgb="FFF8696B"/>
        <color rgb="FFFCFCFF"/>
        <color rgb="FF5A8AC6"/>
      </colorScale>
    </cfRule>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fRule type="colorScale" priority="18">
      <colorScale>
        <cfvo type="min"/>
        <cfvo type="percentile" val="50"/>
        <cfvo type="max"/>
        <color rgb="FFF8696B"/>
        <color rgb="FFFCFCFF"/>
        <color rgb="FF5A8AC6"/>
      </colorScale>
    </cfRule>
    <cfRule type="colorScale" priority="19">
      <colorScale>
        <cfvo type="min"/>
        <cfvo type="percentile" val="50"/>
        <cfvo type="max"/>
        <color rgb="FFF8696B"/>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27">
      <colorScale>
        <cfvo type="min"/>
        <cfvo type="percentile" val="50"/>
        <cfvo type="max"/>
        <color rgb="FFF8696B"/>
        <color rgb="FFFFEB84"/>
        <color rgb="FF63BE7B"/>
      </colorScale>
    </cfRule>
    <cfRule type="colorScale" priority="28">
      <colorScale>
        <cfvo type="min"/>
        <cfvo type="max"/>
        <color rgb="FFFFEF9C"/>
        <color rgb="FF63BE7B"/>
      </colorScale>
    </cfRule>
    <cfRule type="colorScale" priority="29">
      <colorScale>
        <cfvo type="min"/>
        <cfvo type="max"/>
        <color rgb="FFFCFCFF"/>
        <color rgb="FF63BE7B"/>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5A8AC6"/>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fRule type="colorScale" priority="44">
      <colorScale>
        <cfvo type="min"/>
        <cfvo type="max"/>
        <color rgb="FFFFEF9C"/>
        <color rgb="FF63BE7B"/>
      </colorScale>
    </cfRule>
  </conditionalFormatting>
  <hyperlinks>
    <hyperlink ref="A2" r:id="rId1" display="Commodities/Cameco.xlsx" xr:uid="{BD982C03-3B53-0A4F-BD0D-C61876D449DE}"/>
    <hyperlink ref="A3" r:id="rId2" display="Commodities/Livent.xlsx" xr:uid="{EF108AAA-14A1-3D43-B236-85980D7FDFF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abSelected="1" topLeftCell="B1" zoomScaleNormal="100" workbookViewId="0">
      <pane ySplit="1" topLeftCell="A2" activePane="bottomLeft" state="frozen"/>
      <selection pane="bottomLeft" activeCell="D14" sqref="D14"/>
    </sheetView>
  </sheetViews>
  <sheetFormatPr baseColWidth="10" defaultRowHeight="16"/>
  <cols>
    <col min="1" max="1" width="24.140625" hidden="1" customWidth="1"/>
    <col min="2" max="8" width="20.7109375" customWidth="1"/>
  </cols>
  <sheetData>
    <row r="1" spans="1:19" s="9" customFormat="1" ht="50" customHeight="1">
      <c r="B1" s="34" t="s">
        <v>588</v>
      </c>
      <c r="C1" s="34" t="s">
        <v>12</v>
      </c>
      <c r="D1" s="38" t="s">
        <v>13</v>
      </c>
      <c r="E1" s="38"/>
      <c r="F1" s="38"/>
      <c r="G1" s="38"/>
      <c r="H1" s="38"/>
      <c r="I1" s="38"/>
      <c r="J1" s="38"/>
      <c r="K1" s="3"/>
      <c r="L1" s="3"/>
      <c r="M1" s="3"/>
      <c r="N1" s="3"/>
      <c r="O1" s="14"/>
      <c r="P1" s="3"/>
      <c r="Q1" s="3"/>
      <c r="R1" s="3"/>
      <c r="S1" s="3"/>
    </row>
    <row r="2" spans="1:19" ht="50" customHeight="1">
      <c r="A2" s="35" t="e" vm="80">
        <v>#VALUE!</v>
      </c>
      <c r="B2" s="36" t="s">
        <v>14</v>
      </c>
      <c r="C2" s="37" cm="1">
        <f t="array" ref="C2">_FV(A2,"Yield yesterday",TRUE)</f>
        <v>5.4080000000000003E-2</v>
      </c>
      <c r="D2" s="18"/>
      <c r="E2" s="18"/>
      <c r="F2" s="18"/>
      <c r="G2" s="18"/>
      <c r="H2" s="18"/>
      <c r="I2" s="18"/>
      <c r="J2" s="18"/>
      <c r="K2" s="18"/>
      <c r="L2" s="18"/>
      <c r="M2" s="18"/>
      <c r="N2" s="18"/>
      <c r="O2" s="18"/>
      <c r="P2" s="18"/>
      <c r="Q2" s="18"/>
      <c r="R2" s="18"/>
      <c r="S2" s="18"/>
    </row>
    <row r="3" spans="1:19" ht="50" customHeight="1">
      <c r="A3" s="35" t="e" vm="81">
        <v>#VALUE!</v>
      </c>
      <c r="B3" s="36" t="s">
        <v>15</v>
      </c>
      <c r="C3" s="37" cm="1">
        <f t="array" ref="C3">_FV(A3,"Yield yesterday",TRUE)</f>
        <v>5.4770000000000006E-2</v>
      </c>
      <c r="D3" s="18"/>
      <c r="E3" s="18"/>
      <c r="F3" s="18"/>
      <c r="G3" s="18"/>
      <c r="H3" s="18"/>
      <c r="I3" s="18"/>
      <c r="J3" s="18"/>
      <c r="K3" s="18"/>
      <c r="L3" s="18"/>
      <c r="M3" s="18"/>
      <c r="N3" s="18"/>
      <c r="O3" s="18"/>
      <c r="P3" s="18"/>
      <c r="Q3" s="18"/>
      <c r="R3" s="18"/>
      <c r="S3" s="18"/>
    </row>
    <row r="4" spans="1:19" ht="50" customHeight="1">
      <c r="A4" s="35" t="e" vm="82">
        <v>#VALUE!</v>
      </c>
      <c r="B4" s="36" t="s">
        <v>16</v>
      </c>
      <c r="C4" s="37" cm="1">
        <f t="array" ref="C4">_FV(A4,"Yield yesterday",TRUE)</f>
        <v>5.5490000000000005E-2</v>
      </c>
      <c r="D4" s="18"/>
      <c r="E4" s="18"/>
      <c r="F4" s="18"/>
      <c r="G4" s="18"/>
      <c r="H4" s="18"/>
      <c r="I4" s="18"/>
      <c r="J4" s="18"/>
      <c r="K4" s="18"/>
      <c r="L4" s="18"/>
      <c r="M4" s="18"/>
      <c r="N4" s="18"/>
      <c r="O4" s="18"/>
      <c r="P4" s="18"/>
      <c r="Q4" s="18"/>
      <c r="R4" s="18"/>
      <c r="S4" s="18"/>
    </row>
    <row r="5" spans="1:19" ht="50" customHeight="1">
      <c r="A5" s="35" t="e" vm="83">
        <v>#VALUE!</v>
      </c>
      <c r="B5" s="36" t="s">
        <v>17</v>
      </c>
      <c r="C5" s="37" cm="1">
        <f t="array" ref="C5">_FV(A5,"Yield yesterday",TRUE)</f>
        <v>5.4160000000000007E-2</v>
      </c>
      <c r="D5" s="18"/>
      <c r="E5" s="18"/>
      <c r="F5" s="18"/>
      <c r="G5" s="18"/>
      <c r="H5" s="18"/>
      <c r="I5" s="18"/>
      <c r="J5" s="18"/>
      <c r="K5" s="18"/>
      <c r="L5" s="18"/>
      <c r="M5" s="18"/>
      <c r="N5" s="18"/>
      <c r="O5" s="18"/>
      <c r="P5" s="18"/>
      <c r="Q5" s="18"/>
      <c r="R5" s="18"/>
      <c r="S5" s="18"/>
    </row>
    <row r="6" spans="1:19" ht="50" customHeight="1">
      <c r="A6" s="35" t="e" vm="84">
        <v>#VALUE!</v>
      </c>
      <c r="B6" s="36" t="s">
        <v>18</v>
      </c>
      <c r="C6" s="37" cm="1">
        <f t="array" ref="C6">_FV(A6,"Yield yesterday",TRUE)</f>
        <v>5.0119999999999998E-2</v>
      </c>
      <c r="D6" s="18"/>
      <c r="E6" s="18"/>
      <c r="F6" s="18"/>
      <c r="G6" s="18"/>
      <c r="H6" s="18"/>
      <c r="I6" s="18"/>
      <c r="J6" s="18"/>
      <c r="K6" s="18"/>
      <c r="L6" s="18"/>
      <c r="M6" s="18"/>
      <c r="N6" s="18"/>
      <c r="O6" s="18"/>
      <c r="P6" s="18"/>
      <c r="Q6" s="18"/>
      <c r="R6" s="18"/>
      <c r="S6" s="18"/>
    </row>
    <row r="7" spans="1:19" ht="50" customHeight="1">
      <c r="A7" s="35" t="e" vm="85">
        <v>#VALUE!</v>
      </c>
      <c r="B7" s="36" t="s">
        <v>21</v>
      </c>
      <c r="C7" s="37" cm="1">
        <f t="array" ref="C7">_FV(A7,"Yield yesterday",TRUE)</f>
        <v>4.7699999999999992E-2</v>
      </c>
      <c r="D7" s="18"/>
      <c r="E7" s="18"/>
      <c r="F7" s="18"/>
      <c r="G7" s="18"/>
      <c r="H7" s="18"/>
      <c r="I7" s="18"/>
      <c r="J7" s="18"/>
      <c r="K7" s="18"/>
      <c r="L7" s="18"/>
      <c r="M7" s="18"/>
      <c r="N7" s="18"/>
      <c r="O7" s="18"/>
      <c r="P7" s="18"/>
      <c r="Q7" s="18"/>
      <c r="R7" s="18"/>
      <c r="S7" s="18"/>
    </row>
    <row r="8" spans="1:19" ht="50" customHeight="1">
      <c r="A8" s="35" t="e" vm="86">
        <v>#VALUE!</v>
      </c>
      <c r="B8" s="36" t="s">
        <v>20</v>
      </c>
      <c r="C8" s="37" cm="1">
        <f t="array" ref="C8">_FV(A8,"Yield yesterday",TRUE)</f>
        <v>4.845E-2</v>
      </c>
      <c r="D8" s="18"/>
      <c r="E8" s="18"/>
      <c r="F8" s="18"/>
      <c r="G8" s="18"/>
      <c r="H8" s="18"/>
      <c r="I8" s="18"/>
      <c r="J8" s="18"/>
      <c r="K8" s="18"/>
      <c r="L8" s="18"/>
      <c r="M8" s="18"/>
      <c r="N8" s="18"/>
      <c r="O8" s="18"/>
      <c r="P8" s="18"/>
      <c r="Q8" s="18"/>
      <c r="R8" s="18"/>
      <c r="S8" s="18"/>
    </row>
    <row r="9" spans="1:19" ht="50" customHeight="1">
      <c r="A9" s="35" t="e" vm="87">
        <v>#VALUE!</v>
      </c>
      <c r="B9" s="36" t="s">
        <v>19</v>
      </c>
      <c r="C9" s="37" cm="1">
        <f t="array" ref="C9">_FV(A9,"Yield yesterday",TRUE)</f>
        <v>5.2160000000000005E-2</v>
      </c>
      <c r="D9" s="18"/>
      <c r="E9" s="18"/>
      <c r="F9" s="18"/>
      <c r="G9" s="18"/>
      <c r="H9" s="18"/>
      <c r="I9" s="18"/>
      <c r="J9" s="18"/>
      <c r="K9" s="18"/>
      <c r="L9" s="18"/>
      <c r="M9" s="18"/>
      <c r="N9" s="18"/>
      <c r="O9" s="18"/>
      <c r="P9" s="18"/>
      <c r="Q9" s="18"/>
      <c r="R9" s="18"/>
      <c r="S9" s="18"/>
    </row>
    <row r="10" spans="1:19" ht="50" customHeight="1">
      <c r="A10" s="35" t="e" vm="88">
        <v>#VALUE!</v>
      </c>
      <c r="B10" s="36" t="s">
        <v>22</v>
      </c>
      <c r="C10" s="37" cm="1">
        <f t="array" ref="C10">_FV(A10,"Yield yesterday",TRUE)</f>
        <v>5.0229999999999997E-2</v>
      </c>
      <c r="D10" s="18"/>
      <c r="E10" s="18"/>
      <c r="F10" s="18"/>
      <c r="G10" s="18"/>
      <c r="H10" s="18"/>
      <c r="I10" s="18"/>
      <c r="J10" s="18"/>
      <c r="K10" s="18"/>
      <c r="L10" s="18"/>
      <c r="M10" s="18"/>
      <c r="N10" s="18"/>
      <c r="O10" s="18"/>
      <c r="P10" s="18"/>
      <c r="Q10" s="18"/>
      <c r="R10" s="18"/>
      <c r="S10" s="18"/>
    </row>
    <row r="11" spans="1:19" ht="50" customHeight="1">
      <c r="A11" s="18"/>
      <c r="B11" s="36" t="s">
        <v>23</v>
      </c>
      <c r="C11" s="37">
        <f>C8-C6</f>
        <v>-1.6699999999999979E-3</v>
      </c>
      <c r="D11" s="18"/>
      <c r="E11" s="18"/>
      <c r="F11" s="18"/>
      <c r="G11" s="18"/>
      <c r="H11" s="18"/>
      <c r="I11" s="18"/>
      <c r="J11" s="18"/>
      <c r="K11" s="18"/>
      <c r="L11" s="18"/>
      <c r="M11" s="18"/>
      <c r="N11" s="18"/>
      <c r="O11" s="18"/>
      <c r="P11" s="18"/>
      <c r="Q11" s="18"/>
      <c r="R11" s="18"/>
      <c r="S11" s="18"/>
    </row>
    <row r="12" spans="1:19">
      <c r="A12" s="18"/>
      <c r="B12" s="18"/>
      <c r="C12" s="18"/>
      <c r="D12" s="18"/>
      <c r="E12" s="18"/>
      <c r="F12" s="18"/>
      <c r="G12" s="18"/>
      <c r="H12" s="18"/>
      <c r="I12" s="18"/>
      <c r="J12" s="18"/>
      <c r="K12" s="18"/>
      <c r="L12" s="18"/>
      <c r="M12" s="18"/>
      <c r="N12" s="18"/>
      <c r="O12" s="18"/>
      <c r="P12" s="18"/>
      <c r="Q12" s="18"/>
      <c r="R12" s="18"/>
      <c r="S12" s="18"/>
    </row>
    <row r="13" spans="1:19">
      <c r="A13" s="18"/>
      <c r="B13" s="18"/>
      <c r="C13" s="18"/>
      <c r="D13" s="18"/>
      <c r="E13" s="18"/>
      <c r="F13" s="18"/>
      <c r="G13" s="18"/>
      <c r="H13" s="18"/>
      <c r="I13" s="18"/>
      <c r="J13" s="18"/>
      <c r="K13" s="18"/>
      <c r="L13" s="18"/>
      <c r="M13" s="18"/>
      <c r="N13" s="18"/>
      <c r="O13" s="18"/>
      <c r="P13" s="18"/>
      <c r="Q13" s="18"/>
      <c r="R13" s="18"/>
      <c r="S13" s="18"/>
    </row>
    <row r="14" spans="1:19">
      <c r="A14" s="18"/>
      <c r="B14" s="18"/>
      <c r="C14" s="18"/>
      <c r="D14" s="18"/>
      <c r="E14" s="18"/>
      <c r="F14" s="18"/>
      <c r="G14" s="18"/>
      <c r="H14" s="18"/>
      <c r="I14" s="18"/>
      <c r="J14" s="18"/>
      <c r="K14" s="18"/>
      <c r="L14" s="18"/>
      <c r="M14" s="18"/>
      <c r="N14" s="18"/>
      <c r="O14" s="18"/>
      <c r="P14" s="18"/>
      <c r="Q14" s="18"/>
      <c r="R14" s="18"/>
      <c r="S14" s="18"/>
    </row>
    <row r="15" spans="1:19">
      <c r="A15" s="18"/>
      <c r="B15" s="18"/>
      <c r="C15" s="18"/>
      <c r="D15" s="18"/>
      <c r="E15" s="18"/>
      <c r="F15" s="18"/>
      <c r="G15" s="18"/>
      <c r="H15" s="18"/>
      <c r="I15" s="18"/>
      <c r="J15" s="18"/>
      <c r="K15" s="18"/>
      <c r="L15" s="18"/>
      <c r="M15" s="18"/>
      <c r="N15" s="18"/>
      <c r="O15" s="18"/>
      <c r="P15" s="18"/>
      <c r="Q15" s="18"/>
      <c r="R15" s="18"/>
      <c r="S15" s="18"/>
    </row>
    <row r="16" spans="1:19">
      <c r="A16" s="18"/>
      <c r="B16" s="18"/>
      <c r="C16" s="18"/>
      <c r="D16" s="18"/>
      <c r="E16" s="18"/>
      <c r="F16" s="18"/>
      <c r="G16" s="18"/>
      <c r="H16" s="18"/>
      <c r="I16" s="18"/>
      <c r="J16" s="18"/>
      <c r="K16" s="18"/>
      <c r="L16" s="18"/>
      <c r="M16" s="18"/>
      <c r="N16" s="18"/>
      <c r="O16" s="18"/>
      <c r="P16" s="18"/>
      <c r="Q16" s="18"/>
      <c r="R16" s="18"/>
      <c r="S16" s="18"/>
    </row>
    <row r="17" spans="1:19">
      <c r="A17" s="18"/>
      <c r="B17" s="18"/>
      <c r="C17" s="18"/>
      <c r="D17" s="18"/>
      <c r="E17" s="18"/>
      <c r="F17" s="18"/>
      <c r="G17" s="18"/>
      <c r="H17" s="18"/>
      <c r="I17" s="18"/>
      <c r="J17" s="18"/>
      <c r="K17" s="18"/>
      <c r="L17" s="18"/>
      <c r="M17" s="18"/>
      <c r="N17" s="18"/>
      <c r="O17" s="18"/>
      <c r="P17" s="18"/>
      <c r="Q17" s="18"/>
      <c r="R17" s="18"/>
      <c r="S17" s="18"/>
    </row>
    <row r="18" spans="1:19">
      <c r="A18" s="18"/>
      <c r="B18" s="18"/>
      <c r="C18" s="18"/>
      <c r="D18" s="18"/>
      <c r="E18" s="18"/>
      <c r="F18" s="18"/>
      <c r="G18" s="18"/>
      <c r="H18" s="18"/>
      <c r="I18" s="18"/>
      <c r="J18" s="18"/>
      <c r="K18" s="18"/>
      <c r="L18" s="18"/>
      <c r="M18" s="18"/>
      <c r="N18" s="18"/>
      <c r="O18" s="18"/>
      <c r="P18" s="18"/>
      <c r="Q18" s="18"/>
      <c r="R18" s="18"/>
      <c r="S18" s="18"/>
    </row>
    <row r="19" spans="1:19">
      <c r="A19" s="18"/>
      <c r="B19" s="18"/>
      <c r="C19" s="18"/>
      <c r="D19" s="18"/>
      <c r="E19" s="18"/>
      <c r="F19" s="18"/>
      <c r="G19" s="18"/>
      <c r="H19" s="18"/>
      <c r="I19" s="18"/>
      <c r="J19" s="18"/>
      <c r="K19" s="18"/>
      <c r="L19" s="18"/>
      <c r="M19" s="18"/>
      <c r="N19" s="18"/>
      <c r="O19" s="18"/>
      <c r="P19" s="18"/>
      <c r="Q19" s="18"/>
      <c r="R19" s="18"/>
      <c r="S19" s="18"/>
    </row>
    <row r="20" spans="1:19">
      <c r="A20" s="18"/>
      <c r="B20" s="18"/>
      <c r="C20" s="18"/>
      <c r="D20" s="18"/>
      <c r="E20" s="18"/>
      <c r="F20" s="18"/>
      <c r="G20" s="18"/>
      <c r="H20" s="18"/>
      <c r="I20" s="18"/>
      <c r="J20" s="18"/>
      <c r="K20" s="18"/>
      <c r="L20" s="18"/>
      <c r="M20" s="18"/>
      <c r="N20" s="18"/>
      <c r="O20" s="18"/>
      <c r="P20" s="18"/>
      <c r="Q20" s="18"/>
      <c r="R20" s="18"/>
      <c r="S20" s="18"/>
    </row>
    <row r="21" spans="1:19">
      <c r="A21" s="18"/>
      <c r="B21" s="18"/>
      <c r="C21" s="18"/>
      <c r="D21" s="18"/>
      <c r="E21" s="18"/>
      <c r="F21" s="18"/>
      <c r="G21" s="18"/>
      <c r="H21" s="18"/>
      <c r="I21" s="18"/>
      <c r="J21" s="18"/>
      <c r="K21" s="18"/>
      <c r="L21" s="18"/>
      <c r="M21" s="18"/>
      <c r="N21" s="18"/>
      <c r="O21" s="18"/>
      <c r="P21" s="18"/>
      <c r="Q21" s="18"/>
      <c r="R21" s="18"/>
      <c r="S21" s="18"/>
    </row>
    <row r="22" spans="1:19">
      <c r="A22" s="18"/>
      <c r="B22" s="18"/>
      <c r="C22" s="18"/>
      <c r="D22" s="18"/>
      <c r="E22" s="18"/>
      <c r="F22" s="18"/>
      <c r="G22" s="18"/>
      <c r="H22" s="18"/>
      <c r="I22" s="18"/>
      <c r="J22" s="18"/>
      <c r="K22" s="18"/>
      <c r="L22" s="18"/>
      <c r="M22" s="18"/>
      <c r="N22" s="18"/>
      <c r="O22" s="18"/>
      <c r="P22" s="18"/>
      <c r="Q22" s="18"/>
      <c r="R22" s="18"/>
      <c r="S22" s="18"/>
    </row>
    <row r="23" spans="1:19">
      <c r="A23" s="18"/>
      <c r="B23" s="18"/>
      <c r="C23" s="18"/>
      <c r="D23" s="18"/>
      <c r="E23" s="18"/>
      <c r="F23" s="18"/>
      <c r="G23" s="18"/>
      <c r="H23" s="18"/>
      <c r="I23" s="18"/>
      <c r="J23" s="18"/>
      <c r="K23" s="18"/>
      <c r="L23" s="18"/>
      <c r="M23" s="18"/>
      <c r="N23" s="18"/>
      <c r="O23" s="18"/>
      <c r="P23" s="18"/>
      <c r="Q23" s="18"/>
      <c r="R23" s="18"/>
      <c r="S23" s="18"/>
    </row>
    <row r="24" spans="1:19">
      <c r="A24" s="18"/>
      <c r="B24" s="18"/>
      <c r="C24" s="18"/>
      <c r="D24" s="18"/>
      <c r="E24" s="18"/>
      <c r="F24" s="18"/>
      <c r="G24" s="18"/>
      <c r="H24" s="18"/>
      <c r="I24" s="18"/>
      <c r="J24" s="18"/>
      <c r="K24" s="18"/>
      <c r="L24" s="18"/>
      <c r="M24" s="18"/>
      <c r="N24" s="18"/>
      <c r="O24" s="18"/>
      <c r="P24" s="18"/>
      <c r="Q24" s="18"/>
      <c r="R24" s="18"/>
      <c r="S24" s="18"/>
    </row>
  </sheetData>
  <mergeCells count="1">
    <mergeCell ref="D1:J1"/>
  </mergeCells>
  <conditionalFormatting sqref="C11">
    <cfRule type="colorScale" priority="1">
      <colorScale>
        <cfvo type="min"/>
        <cfvo type="percentile" val="50"/>
        <cfvo type="max"/>
        <color rgb="FF63BE7B"/>
        <color rgb="FFFCFCFF"/>
        <color rgb="FFF8696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CE1A-D86F-5045-981D-CE8D99D6A8BA}">
  <dimension ref="A1:AH30"/>
  <sheetViews>
    <sheetView zoomScale="80" zoomScaleNormal="80" workbookViewId="0">
      <pane ySplit="1" topLeftCell="A2" activePane="bottomLeft" state="frozen"/>
      <selection pane="bottomLeft" activeCell="A2" sqref="A2"/>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4" s="14" customFormat="1" ht="60" customHeight="1">
      <c r="A1" s="29" t="s">
        <v>607</v>
      </c>
      <c r="B1" s="3" t="s">
        <v>577</v>
      </c>
      <c r="C1" s="3" t="s">
        <v>5</v>
      </c>
      <c r="D1" s="3" t="s">
        <v>0</v>
      </c>
      <c r="E1" s="3" t="s">
        <v>9</v>
      </c>
      <c r="F1" s="30"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587</v>
      </c>
      <c r="W1" s="3" t="s">
        <v>574</v>
      </c>
      <c r="X1" s="3" t="s">
        <v>1</v>
      </c>
      <c r="Y1" s="3" t="s">
        <v>7</v>
      </c>
      <c r="Z1" s="3" t="s">
        <v>10</v>
      </c>
      <c r="AA1" s="3" t="s">
        <v>6</v>
      </c>
    </row>
    <row r="2" spans="1:34" ht="50" customHeight="1">
      <c r="A2" s="33" t="e" vm="9">
        <v>#VALUE!</v>
      </c>
      <c r="B2" s="13" cm="1">
        <f t="array" ref="B2">_FV(A2,"Price")</f>
        <v>114.09</v>
      </c>
      <c r="C2" s="13">
        <f>'[14]Sheet 1'!$J$118</f>
        <v>113.75066311160973</v>
      </c>
      <c r="D2" s="4">
        <f>'[14]Sheet 1'!$J$120</f>
        <v>-2.9742912471757421E-3</v>
      </c>
      <c r="E2" s="4">
        <f>'[14]Sheet 1'!$H$6</f>
        <v>0.17216335278009276</v>
      </c>
      <c r="F2" s="4">
        <f>'[14]Sheet 1'!$I$6</f>
        <v>0.13062468257998994</v>
      </c>
      <c r="G2" s="4">
        <f>'[14]Sheet 1'!$P$109</f>
        <v>0.13648507527308604</v>
      </c>
      <c r="H2" s="4">
        <f>'[14]Sheet 1'!$H$31</f>
        <v>0.41204437400950877</v>
      </c>
      <c r="I2" s="4">
        <f>'[14]Sheet 1'!$I$31</f>
        <v>8.529741863075202E-2</v>
      </c>
      <c r="J2" s="4">
        <f>'[14]Sheet 1'!$O$24</f>
        <v>0.1817109053910316</v>
      </c>
      <c r="K2" s="4">
        <f>'[14]Sheet 1'!$H$108</f>
        <v>7.4596182085168827E-2</v>
      </c>
      <c r="L2" s="4">
        <f>'[14]Sheet 1'!$I$108</f>
        <v>9.7294342716589322E-2</v>
      </c>
      <c r="M2" s="4">
        <f>'[14]Sheet 1'!$N$108</f>
        <v>0.15561275140373518</v>
      </c>
      <c r="N2" s="4">
        <f>SUM(D2,G2,M2,J2,Q2,R2,S2,T2,U2)/9</f>
        <v>0.23367589550862045</v>
      </c>
      <c r="O2" s="27">
        <f>'[14]Sheet 1'!$O$21</f>
        <v>6.6344973497439579</v>
      </c>
      <c r="P2" s="27">
        <f>'[14]Sheet 1'!$P$21</f>
        <v>25.456253016201309</v>
      </c>
      <c r="Q2" s="24">
        <f>'[14]Sheet 1'!$Q$24</f>
        <v>4.9547323787766294E-2</v>
      </c>
      <c r="R2" s="4">
        <f>'[14]Sheet 1'!$N$9</f>
        <v>0.82150000000000001</v>
      </c>
      <c r="S2" s="4">
        <f>'[14]Sheet 1'!$P$9</f>
        <v>0.27150837988826815</v>
      </c>
      <c r="T2" s="4">
        <f>'[14]Sheet 1'!$Q$9</f>
        <v>0.37166074149314371</v>
      </c>
      <c r="U2" s="4">
        <f>'[14]Sheet 1'!$P$15</f>
        <v>0.11803217358772915</v>
      </c>
      <c r="V2" s="28">
        <f>'[14]Sheet 1'!$Q$15</f>
        <v>0.42104316546762588</v>
      </c>
      <c r="W2" s="4">
        <f>'[14]Sheet 1'!$N$18</f>
        <v>0.14889962761738218</v>
      </c>
      <c r="X2" s="5">
        <f>'[14]Sheet 1'!$P$103</f>
        <v>73848590000</v>
      </c>
      <c r="Y2" s="10" t="str" cm="1">
        <f t="array" ref="Y2">_FV(A2,"Industry")</f>
        <v>Software &amp; IT Services</v>
      </c>
      <c r="Z2" s="17" cm="1">
        <f t="array" ref="Z2">_FV(A2,"Year incorporated",TRUE)</f>
        <v>2008</v>
      </c>
      <c r="AA2" s="8" t="str" cm="1">
        <f t="array" ref="AA2">_FV(A2,"Description")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AB2" s="4"/>
      <c r="AC2" s="25"/>
      <c r="AD2" s="26"/>
    </row>
    <row r="3" spans="1:34" ht="50" customHeight="1">
      <c r="A3" s="33" t="e" vm="13">
        <v>#VALUE!</v>
      </c>
      <c r="B3" s="13" cm="1">
        <f t="array" ref="B3">_FV(A3,"Price")</f>
        <v>2671.94</v>
      </c>
      <c r="C3" s="13">
        <f>'[18]Sheet 1'!$H$116</f>
        <v>2196.8289919964327</v>
      </c>
      <c r="D3" s="4">
        <f>'[18]Sheet 1'!$H$118</f>
        <v>-0.17781499884112939</v>
      </c>
      <c r="E3" s="4">
        <f>'[18]Sheet 1'!$F$4</f>
        <v>0.29690560125342724</v>
      </c>
      <c r="F3" s="4">
        <f>'[18]Sheet 1'!$G$4</f>
        <v>0.21488976140138938</v>
      </c>
      <c r="G3" s="4">
        <f>'[18]Sheet 1'!$N$107</f>
        <v>0.12744904157340961</v>
      </c>
      <c r="H3" s="4">
        <f>'[18]Sheet 1'!$F$29</f>
        <v>8.4985835694050937E-2</v>
      </c>
      <c r="I3" s="4">
        <f>'[18]Sheet 1'!$G$29</f>
        <v>0.15900783289817233</v>
      </c>
      <c r="J3" s="4">
        <f>'[18]Sheet 1'!$M$22</f>
        <v>0.11200937884577282</v>
      </c>
      <c r="K3" s="4">
        <f>'[18]Sheet 1'!$F$106</f>
        <v>4.6420141620771016E-2</v>
      </c>
      <c r="L3" s="4">
        <f>'[18]Sheet 1'!$G$106</f>
        <v>0.60902255639097747</v>
      </c>
      <c r="M3" s="4">
        <f>'[18]Sheet 1'!$L$106</f>
        <v>0.19776244733863493</v>
      </c>
      <c r="N3" s="4">
        <f>SUM(D3,G3,M3,J3,Q3,R3,S3,T3,U3)/9</f>
        <v>0.21966727100113712</v>
      </c>
      <c r="O3" s="27">
        <f>'[18]Sheet 1'!$M$19</f>
        <v>7.03822249844624</v>
      </c>
      <c r="P3" s="27">
        <f>'[18]Sheet 1'!$N$19</f>
        <v>31.889220545167831</v>
      </c>
      <c r="Q3" s="24">
        <f>'[18]Sheet 1'!$O$22</f>
        <v>3.7794163097708507E-2</v>
      </c>
      <c r="R3" s="4">
        <f>'[18]Sheet 1'!$L$7</f>
        <v>0.57762005436424047</v>
      </c>
      <c r="S3" s="4">
        <f>'[18]Sheet 1'!$N$7</f>
        <v>0.22070851460534494</v>
      </c>
      <c r="T3" s="4">
        <f>'[18]Sheet 1'!$O$7</f>
        <v>0.26600372902423863</v>
      </c>
      <c r="U3" s="4">
        <f>'[18]Sheet 1'!$N$13</f>
        <v>0.61547310900201324</v>
      </c>
      <c r="V3" s="28">
        <f>'[84]Sheet 1'!$AV$13</f>
        <v>2.766152315346345</v>
      </c>
      <c r="W3" s="4">
        <f>'[18]Sheet 1'!$L$16</f>
        <v>2.1155833950386772E-2</v>
      </c>
      <c r="X3" s="5">
        <f>'[18]Sheet 1'!$N$102</f>
        <v>56622500000</v>
      </c>
      <c r="Y3" s="10" t="str" cm="1">
        <f t="array" ref="Y3">_FV(A3,"Industry")</f>
        <v>Software &amp; IT Services</v>
      </c>
      <c r="Z3" s="17" cm="1">
        <f t="array" ref="Z3">_FV(A3,"Year incorporated",TRUE)</f>
        <v>2002</v>
      </c>
      <c r="AA3" s="8" t="str" cm="1">
        <f t="array" ref="AA3">_FV(A3,"Description")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4" spans="1:34" ht="50" customHeight="1">
      <c r="A4" s="33" t="e" vm="33">
        <v>#VALUE!</v>
      </c>
      <c r="B4" s="13" cm="1">
        <f t="array" ref="B4">_FV(A4,"Price")</f>
        <v>241.4</v>
      </c>
      <c r="C4" s="13">
        <f>'[28]Sheet 1'!$X$116</f>
        <v>622.21739576848506</v>
      </c>
      <c r="D4" s="4">
        <f>'[28]Sheet 1'!$X$118</f>
        <v>1.5775368507393748</v>
      </c>
      <c r="E4" s="4">
        <f>'[28]Sheet 1'!$V$4</f>
        <v>0.46063610108668573</v>
      </c>
      <c r="F4" s="4">
        <f>'[28]Sheet 1'!$W$4</f>
        <v>0.37083608299226012</v>
      </c>
      <c r="G4" s="4">
        <f>'[28]Sheet 1'!$AD$107</f>
        <v>0.26286854500997536</v>
      </c>
      <c r="H4" s="4">
        <f>'[28]Sheet 1'!$V$29</f>
        <v>1.549170875608993</v>
      </c>
      <c r="I4" s="4">
        <f>'[28]Sheet 1'!$W$29</f>
        <v>1.1521024817385146</v>
      </c>
      <c r="J4" s="4">
        <f>'[28]Sheet 1'!$AC$22</f>
        <v>0.36711297883435984</v>
      </c>
      <c r="K4" s="4">
        <f>'[28]Sheet 1'!$V$106</f>
        <v>-2.7103164548052421</v>
      </c>
      <c r="L4" s="4">
        <f>'[28]Sheet 1'!$W$106</f>
        <v>-2.3399645666617968</v>
      </c>
      <c r="M4" s="4">
        <f>'[28]Sheet 1'!$AB$106</f>
        <v>2.2338388644658869E-2</v>
      </c>
      <c r="N4" s="4">
        <f>SUM(D4,G4,M4,J4,Q4,R4,S4,T4,U4)/9</f>
        <v>0.31025884149131022</v>
      </c>
      <c r="O4" s="27">
        <f>'[28]Sheet 1'!$AC$19</f>
        <v>1.7929945247788852</v>
      </c>
      <c r="P4" s="27">
        <f>'[28]Sheet 1'!$AD$19</f>
        <v>20.650128314798973</v>
      </c>
      <c r="Q4" s="24">
        <f>'[28]Sheet 1'!$AE$22</f>
        <v>5.098852914692871E-2</v>
      </c>
      <c r="R4" s="4">
        <f>'[28]Sheet 1'!$AB$7</f>
        <v>0.1701</v>
      </c>
      <c r="S4" s="4">
        <f>'[28]Sheet 1'!$W$30</f>
        <v>8.6157517899761338E-2</v>
      </c>
      <c r="T4" s="4">
        <f>'[28]Sheet 1'!$AE$7</f>
        <v>9.1422153586971783E-2</v>
      </c>
      <c r="U4" s="4">
        <f>'[28]Sheet 1'!$AD$13</f>
        <v>0.16380460955976109</v>
      </c>
      <c r="V4" s="28">
        <f>'[28]Sheet 1'!$AE$13</f>
        <v>1.2481489925117935</v>
      </c>
      <c r="W4" s="4">
        <f>'[28]Sheet 1'!$AB$16</f>
        <v>7.4334647250365263E-3</v>
      </c>
      <c r="X4" s="19">
        <f>'[28]Sheet 1'!$AD$102</f>
        <v>12771500000</v>
      </c>
      <c r="Y4" s="10" t="str" cm="1">
        <f t="array" ref="Y4">_FV(A4,"Industry")</f>
        <v>Computers, Phones &amp; Household Electronics</v>
      </c>
      <c r="Z4" s="17" cm="1">
        <f t="array" ref="Z4">_FV(A4,"Year incorporated",TRUE)</f>
        <v>2006</v>
      </c>
      <c r="AA4" s="8" t="str" cm="1">
        <f t="array" ref="AA4">_FV(A4,"Description")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4" s="4"/>
      <c r="AC4" s="25"/>
      <c r="AD4" s="6"/>
      <c r="AE4" s="6"/>
    </row>
    <row r="5" spans="1:34" ht="50" customHeight="1">
      <c r="A5" s="33" t="e" vm="15">
        <v>#VALUE!</v>
      </c>
      <c r="B5" s="13" cm="1">
        <f t="array" ref="B5">_FV(A5,"Price")</f>
        <v>475.57</v>
      </c>
      <c r="C5" s="13">
        <f>'[11]Sheet 1'!$AI$116</f>
        <v>484.10685065861867</v>
      </c>
      <c r="D5" s="4">
        <f>'[11]Sheet 1'!$AI$118</f>
        <v>1.7950776244545885E-2</v>
      </c>
      <c r="E5" s="4">
        <f>'[11]Sheet 1'!$AG$4</f>
        <v>-7.0268960503998112E-2</v>
      </c>
      <c r="F5" s="4">
        <f>'[11]Sheet 1'!$AH$4</f>
        <v>0.12513496407163327</v>
      </c>
      <c r="G5" s="4">
        <f>'[11]Sheet 1'!$AO$107</f>
        <v>8.3364352890873322E-2</v>
      </c>
      <c r="H5" s="4">
        <f>'[11]Sheet 1'!$AG$29</f>
        <v>0.34018740239458611</v>
      </c>
      <c r="I5" s="4">
        <f>'[11]Sheet 1'!$AH$29</f>
        <v>0.12837444163915324</v>
      </c>
      <c r="J5" s="4">
        <f>'[11]Sheet 1'!$AN$22</f>
        <v>0.16687301627859014</v>
      </c>
      <c r="K5" s="4">
        <f>'[11]Sheet 1'!$AG$106</f>
        <v>-0.65921099882008927</v>
      </c>
      <c r="L5" s="4">
        <f>'[11]Sheet 1'!$AH$106</f>
        <v>0.19091761880721569</v>
      </c>
      <c r="M5" s="4">
        <f>'[11]Sheet 1'!$AM$106</f>
        <v>0.15269019549785789</v>
      </c>
      <c r="N5" s="4">
        <f>SUM(D5,G5,M5,J5,Q5,R5,S5,T5,U5)/9</f>
        <v>0.2079180524628661</v>
      </c>
      <c r="O5" s="27">
        <f>'[11]Sheet 1'!$AN$19</f>
        <v>8.396508934480476</v>
      </c>
      <c r="P5" s="27">
        <f>'[11]Sheet 1'!$AO$16</f>
        <v>32.853304848837965</v>
      </c>
      <c r="Q5" s="24">
        <f>'[11]Sheet 1'!$AP$22</f>
        <v>4.2168734051252744E-2</v>
      </c>
      <c r="R5" s="4">
        <f>'[11]Sheet 1'!$AM$7</f>
        <v>0.6986</v>
      </c>
      <c r="S5" s="4">
        <f>'[11]Sheet 1'!$AO$7</f>
        <v>0.2883851753805427</v>
      </c>
      <c r="T5" s="4">
        <f>'[11]Sheet 1'!$AP$7</f>
        <v>0.35407015221707477</v>
      </c>
      <c r="U5" s="4">
        <f>'[11]Sheet 1'!$AO$13</f>
        <v>6.7160069605057382E-2</v>
      </c>
      <c r="V5" s="28">
        <f>'[11]Sheet 1'!$AP$13</f>
        <v>0.68232550599209363</v>
      </c>
      <c r="W5" s="4">
        <f>'[11]Sheet 1'!$AM$16</f>
        <v>6.2603860582215298E-3</v>
      </c>
      <c r="X5" s="5">
        <f>'[11]Sheet 1'!$AO$102</f>
        <v>50748500000</v>
      </c>
      <c r="Y5" s="10" t="str" cm="1">
        <f t="array" ref="Y5">_FV(A5,"Industry")</f>
        <v>Software &amp; IT Services</v>
      </c>
      <c r="Z5" s="17" cm="1">
        <f t="array" ref="Z5">_FV(A5,"Year incorporated",TRUE)</f>
        <v>1981</v>
      </c>
      <c r="AA5" s="8" t="str" cm="1">
        <f t="array" ref="AA5">_FV(A5,"Description")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5" s="4"/>
      <c r="AC5" s="25"/>
      <c r="AD5" s="26"/>
    </row>
    <row r="6" spans="1:34" ht="50" customHeight="1">
      <c r="A6" s="33" t="e" vm="53">
        <v>#VALUE!</v>
      </c>
      <c r="B6" s="13" cm="1">
        <f t="array" ref="B6">_FV(A6,"Price")</f>
        <v>661.4</v>
      </c>
      <c r="C6" s="13">
        <f>'[48]Sheet 1'!$Y$116</f>
        <v>752.51743428325801</v>
      </c>
      <c r="D6" s="4">
        <f>'[48]Sheet 1'!$Y$118</f>
        <v>8.5103971869072481E-2</v>
      </c>
      <c r="E6" s="4">
        <f>'[49]Louis Vuitton Moet Hennessy'!$W$4</f>
        <v>0.23310752939344392</v>
      </c>
      <c r="F6" s="4">
        <f>'[49]Louis Vuitton Moet Hennessy'!$X$4</f>
        <v>0.11133562335825409</v>
      </c>
      <c r="G6" s="4">
        <f>'[49]Louis Vuitton Moet Hennessy'!$AE$107</f>
        <v>7.9123423178263014E-2</v>
      </c>
      <c r="H6" s="4">
        <f>'[49]Louis Vuitton Moet Hennessy'!$W$29</f>
        <v>0.17015619807244931</v>
      </c>
      <c r="I6" s="4">
        <f>'[49]Louis Vuitton Moet Hennessy'!$X$29</f>
        <v>0.17175518318659466</v>
      </c>
      <c r="J6" s="4">
        <f>'[50]Sheet 1'!$AT$22</f>
        <v>8.5863938064523679E-2</v>
      </c>
      <c r="K6" s="4">
        <f>'[48]Sheet 1'!$W$106</f>
        <v>-0.17145270270270274</v>
      </c>
      <c r="L6" s="4">
        <f>'[48]Sheet 1'!$X$106</f>
        <v>0.35019211166000153</v>
      </c>
      <c r="M6" s="4">
        <f>'[49]Louis Vuitton Moet Hennessy'!$AC$106</f>
        <v>0.15153641772936646</v>
      </c>
      <c r="N6" s="4">
        <f>SUM(D6,G6,M6,J6,Q6,R6,S6,T6,U6)/9</f>
        <v>0.19444390595542077</v>
      </c>
      <c r="O6" s="27">
        <f>'[49]Louis Vuitton Moet Hennessy'!$AD$19</f>
        <v>4.0694443181818185</v>
      </c>
      <c r="P6" s="27">
        <f>'[49]Louis Vuitton Moet Hennessy'!$AE$19</f>
        <v>21.699757619826698</v>
      </c>
      <c r="Q6" s="24">
        <f>'[49]Louis Vuitton Moet Hennessy'!$AF$22</f>
        <v>4.8082843564469235E-2</v>
      </c>
      <c r="R6" s="4">
        <f>'[49]Louis Vuitton Moet Hennessy'!$AC$7</f>
        <v>0.68440000000000001</v>
      </c>
      <c r="S6" s="4">
        <f>'[48]Sheet 1'!$AE$7</f>
        <v>0.1875340909090909</v>
      </c>
      <c r="T6" s="4">
        <f>'[48]Sheet 1'!$AF$7</f>
        <v>0.19567045454545454</v>
      </c>
      <c r="U6" s="4">
        <f>'[49]Louis Vuitton Moet Hennessy'!$AE$13</f>
        <v>0.2326800137385466</v>
      </c>
      <c r="V6" s="28">
        <f>'[48]Sheet 1'!$AF$13</f>
        <v>1.4160875324345412</v>
      </c>
      <c r="W6" s="4">
        <f>'[49]Louis Vuitton Moet Hennessy'!$AC$16</f>
        <v>7.9344895169914653E-5</v>
      </c>
      <c r="X6" s="5">
        <f>'[49]Louis Vuitton Moet Hennessy'!$AE$102</f>
        <v>358111100000</v>
      </c>
      <c r="Y6" s="10" t="str" cm="1">
        <f t="array" ref="Y6">_FV(A6,"Industry")</f>
        <v>Textiles &amp; Apparel</v>
      </c>
      <c r="Z6" s="17" cm="1">
        <f t="array" ref="Z6">_FV(A6,"Year incorporated",TRUE)</f>
        <v>1971</v>
      </c>
      <c r="AA6" s="8" t="str" cm="1">
        <f t="array" ref="AA6">_FV(A6,"Description")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row>
    <row r="7" spans="1:34" ht="50" customHeight="1">
      <c r="A7" s="33" t="e" vm="2">
        <v>#VALUE!</v>
      </c>
      <c r="B7" s="13" cm="1">
        <f t="array" ref="B7">_FV(A7,"Price")</f>
        <v>17.03</v>
      </c>
      <c r="C7" s="13">
        <f>'[9]Sheet 1'!$G$116</f>
        <v>20.357146561893583</v>
      </c>
      <c r="D7" s="4">
        <f>'[9]Sheet 1'!$G$118</f>
        <v>0.1953697335228175</v>
      </c>
      <c r="E7" s="4">
        <f>'[9]Sheet 1'!$E$4</f>
        <v>0.71606177289857453</v>
      </c>
      <c r="F7" s="4">
        <f>'[9]Sheet 1'!$F$4</f>
        <v>0.51101032404368318</v>
      </c>
      <c r="G7" s="4">
        <f>'[9]Sheet 1'!$M$107</f>
        <v>0.34641142036907441</v>
      </c>
      <c r="H7" s="4">
        <f>'[9]Sheet 1'!$E$29</f>
        <v>0.39559042580512616</v>
      </c>
      <c r="I7" s="4">
        <f>'[9]Sheet 1'!$F$29</f>
        <v>0.6377906388303598</v>
      </c>
      <c r="J7" s="4">
        <f>'[9]Sheet 1'!$L$22</f>
        <v>0.4096645530620121</v>
      </c>
      <c r="K7" s="4">
        <f>'[9]Sheet 1'!$E$106</f>
        <v>1.349947907192115</v>
      </c>
      <c r="L7" s="4">
        <f>'[9]Sheet 1'!$F$106</f>
        <v>1.0353600959139038</v>
      </c>
      <c r="M7" s="4">
        <f>'[9]Sheet 1'!$K$106</f>
        <v>0.45397541942560338</v>
      </c>
      <c r="N7" s="4">
        <f>SUM(D7,G7,M7,J7,Q7,R7,S7,T7,U7)/9</f>
        <v>0.32950790151816706</v>
      </c>
      <c r="O7" s="27">
        <f>'[9]Sheet 1'!$L$19</f>
        <v>7.7901595576619274</v>
      </c>
      <c r="P7" s="27">
        <f>'[9]Sheet 1'!$M$19</f>
        <v>27.70320786516854</v>
      </c>
      <c r="Q7" s="24">
        <f>'[9]Sheet 1'!$N$22</f>
        <v>5.455093729258223E-2</v>
      </c>
      <c r="R7" s="4">
        <f>'[9]Sheet 1'!$K$7</f>
        <v>0.48259999999999997</v>
      </c>
      <c r="S7" s="4">
        <f>'[9]Sheet 1'!$M$7</f>
        <v>0.28120063191153238</v>
      </c>
      <c r="T7" s="4">
        <f>'[9]Sheet 1'!$N$7</f>
        <v>0.42496050552922593</v>
      </c>
      <c r="U7" s="4">
        <f>'[9]Sheet 1'!$M$13</f>
        <v>0.31683791255065541</v>
      </c>
      <c r="V7" s="28">
        <f>'[9]Sheet 1'!$N$13</f>
        <v>1.0676927850581415</v>
      </c>
      <c r="W7" s="4">
        <f>'[9]Sheet 1'!$K$16</f>
        <v>-1.7523098379805327E-3</v>
      </c>
      <c r="X7" s="5">
        <f>'[9]Sheet 1'!$M$102</f>
        <v>4931171000</v>
      </c>
      <c r="Y7" s="10" t="str" cm="1">
        <f t="array" ref="Y7">_FV(A7,"Industry")</f>
        <v>Professional &amp; Commercial Services</v>
      </c>
      <c r="Z7" s="17" cm="1">
        <f t="array" ref="Z7">_FV(A7,"Year incorporated",TRUE)</f>
        <v>2021</v>
      </c>
      <c r="AA7" s="8" t="str" cm="1">
        <f t="array" ref="AA7">_FV(A7,"Description")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7" s="4"/>
      <c r="AC7" s="25"/>
      <c r="AD7" s="6"/>
    </row>
    <row r="8" spans="1:34" ht="49" customHeight="1">
      <c r="A8" s="2" t="e" vm="32">
        <v>#VALUE!</v>
      </c>
      <c r="B8" s="13" cm="1">
        <f t="array" ref="B8">_FV(A8,"Price")</f>
        <v>405</v>
      </c>
      <c r="C8" s="13">
        <f>'[27]Sheet 1'!$AB$116</f>
        <v>270.24131693701111</v>
      </c>
      <c r="D8" s="4">
        <f>'[27]Sheet 1'!$AB$118</f>
        <v>-0.33273748904441702</v>
      </c>
      <c r="E8" s="4">
        <f>'[27]Sheet 1'!$Z$4</f>
        <v>2.2293230289069932E-3</v>
      </c>
      <c r="F8" s="4">
        <f>'[27]Sheet 1'!$AA$4</f>
        <v>1.0093052569140655</v>
      </c>
      <c r="G8" s="4">
        <f>'[27]Sheet 1'!$AH$107</f>
        <v>0.38530942311311728</v>
      </c>
      <c r="H8" s="4">
        <f>'[27]Sheet 1'!$Z$29</f>
        <v>-0.55209187858900743</v>
      </c>
      <c r="I8" s="4">
        <f>'[27]Sheet 1'!$AA$29</f>
        <v>5.166895604395604</v>
      </c>
      <c r="J8" s="4">
        <f>'[27]Sheet 1'!$AG$22</f>
        <v>1.2415091467258181</v>
      </c>
      <c r="K8" s="4">
        <f>'[27]Sheet 1'!$Z$106</f>
        <v>-0.53172651254303982</v>
      </c>
      <c r="L8" s="4">
        <f>'[27]Sheet 1'!$AA$106</f>
        <v>5.4254201680672267</v>
      </c>
      <c r="M8" s="4">
        <f>'[27]Sheet 1'!$AF$106</f>
        <v>1.3263766083805322</v>
      </c>
      <c r="N8" s="4">
        <f>SUM(D8,G8,M8,J8,Q8,R8,S8,T8,U8)/9</f>
        <v>0.49141807103196178</v>
      </c>
      <c r="O8" s="27">
        <f>'[27]Sheet 1'!$AG$19</f>
        <v>18.456982601155001</v>
      </c>
      <c r="P8" s="27">
        <f>'[27]Sheet 1'!$AH$19</f>
        <v>37.13665218843969</v>
      </c>
      <c r="Q8" s="24">
        <f>'[27]Sheet 1'!$AI$22</f>
        <v>2.4459439196281303E-2</v>
      </c>
      <c r="R8" s="4">
        <f>'[27]Sheet 1'!$AF$7</f>
        <v>0.70499999999999996</v>
      </c>
      <c r="S8" s="4">
        <f>'[27]Sheet 1'!$AH$7</f>
        <v>0.49700178970091702</v>
      </c>
      <c r="T8" s="4">
        <f>'[27]Sheet 1'!$AI$7</f>
        <v>0.45144744367977269</v>
      </c>
      <c r="U8" s="4">
        <f>'[27]Sheet 1'!$AH$13</f>
        <v>0.12439627753563436</v>
      </c>
      <c r="V8" s="28">
        <f>'[27]Sheet 1'!$AI$13</f>
        <v>0.8633545993393964</v>
      </c>
      <c r="W8" s="4">
        <f>'[27]Sheet 1'!$AF$16</f>
        <v>-2.3333519741318988E-3</v>
      </c>
      <c r="X8" s="5">
        <f>'[27]Sheet 1'!$AH$102</f>
        <v>1000350000000</v>
      </c>
      <c r="Y8" s="10" t="str" cm="1">
        <f t="array" ref="Y8">_FV(A8,"Industry")</f>
        <v>Semiconductors &amp; Semiconductor Equipment</v>
      </c>
      <c r="Z8" s="17" cm="1">
        <f t="array" ref="Z8">_FV(A8,"Year incorporated",TRUE)</f>
        <v>1998</v>
      </c>
      <c r="AA8" s="8" t="str" cm="1">
        <f t="array" ref="AA8">_FV(A8,"Description")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9" spans="1:34" ht="50" customHeight="1">
      <c r="A9" s="33" t="e" vm="21">
        <v>#VALUE!</v>
      </c>
      <c r="B9" s="13" cm="1">
        <f t="array" ref="B9">_FV(A9,"Price")</f>
        <v>42.73</v>
      </c>
      <c r="C9" s="13">
        <f>[87]Copart!$AF$117</f>
        <v>43.292175686505608</v>
      </c>
      <c r="D9" s="4">
        <f>'[12]Sheet 1'!$AF$119</f>
        <v>2.2424823166129926E-2</v>
      </c>
      <c r="E9" s="4">
        <f>'[12]Sheet 1'!$AD$4</f>
        <v>0.30024389872501911</v>
      </c>
      <c r="F9" s="4">
        <f>'[12]Sheet 1'!$AE$4</f>
        <v>0.10542340144207762</v>
      </c>
      <c r="G9" s="4">
        <f>'[12]Sheet 1'!$AL$108</f>
        <v>9.0447834401517962E-2</v>
      </c>
      <c r="H9" s="4">
        <f>'[12]Sheet 1'!$AD$29</f>
        <v>0.16405319836197729</v>
      </c>
      <c r="I9" s="4">
        <f>'[12]Sheet 1'!$AE$29</f>
        <v>9.9868822984414685E-2</v>
      </c>
      <c r="J9" s="4">
        <f>'[12]Sheet 1'!$AK$22</f>
        <v>9.6565345886131304E-2</v>
      </c>
      <c r="K9" s="4">
        <f>'[12]Sheet 1'!$AD$107</f>
        <v>0.58977637598386035</v>
      </c>
      <c r="L9" s="4">
        <f>'[12]Sheet 1'!$AE$107</f>
        <v>6.0272458180389732E-2</v>
      </c>
      <c r="M9" s="4">
        <f>'[12]Sheet 1'!$AJ$107</f>
        <v>0.13705401676658185</v>
      </c>
      <c r="N9" s="4">
        <f>SUM(D9,G9,M9,J9,Q9,R9,S9,T9,U9)/9</f>
        <v>0.17585459673967446</v>
      </c>
      <c r="O9" s="27">
        <f>'[12]Sheet 1'!$AK$19</f>
        <v>10.570490956072351</v>
      </c>
      <c r="P9" s="27">
        <f>'[12]Sheet 1'!$AL$19</f>
        <v>34.118265221017516</v>
      </c>
      <c r="Q9" s="24">
        <f>'[12]Sheet 1'!$AM$22</f>
        <v>2.0565760075095703E-2</v>
      </c>
      <c r="R9" s="4">
        <f>'[12]Sheet 1'!$AJ$7</f>
        <v>0.45879999999999999</v>
      </c>
      <c r="S9" s="4">
        <f>'[12]Sheet 1'!$AL$7</f>
        <v>0.30981912144702844</v>
      </c>
      <c r="T9" s="4">
        <f>'[12]Sheet 1'!$AM$7</f>
        <v>0.21739018087855297</v>
      </c>
      <c r="U9" s="4">
        <f>'[12]Sheet 1'!$AL$13</f>
        <v>0.22962428803603191</v>
      </c>
      <c r="V9" s="28">
        <f>'[12]Sheet 1'!$AM$13</f>
        <v>0.14771384203429652</v>
      </c>
      <c r="W9" s="4">
        <f>'[12]Sheet 1'!$AJ$16</f>
        <v>-3.159490724938153E-3</v>
      </c>
      <c r="X9" s="19">
        <f>'[12]Sheet 1'!$AL$103</f>
        <v>40907800000</v>
      </c>
      <c r="Y9" s="10" t="s">
        <v>592</v>
      </c>
      <c r="Z9" s="17">
        <v>2007</v>
      </c>
      <c r="AA9" s="8" t="s">
        <v>606</v>
      </c>
    </row>
    <row r="10" spans="1:34" ht="50" customHeight="1">
      <c r="A10" s="2" t="e" vm="41">
        <v>#VALUE!</v>
      </c>
      <c r="B10" s="13" cm="1">
        <f t="array" ref="B10">_FV(A10,"Price")</f>
        <v>560.20000000000005</v>
      </c>
      <c r="C10" s="13">
        <f>'[34]Sheet 1'!$AE$117</f>
        <v>454.82585257610424</v>
      </c>
      <c r="D10" s="4">
        <f>'[34]Sheet 1'!$AE$119</f>
        <v>-0.18810094149213819</v>
      </c>
      <c r="E10" s="4">
        <f>'[34]Sheet 1'!$AC$5</f>
        <v>0.137682016012036</v>
      </c>
      <c r="F10" s="4">
        <f>'[34]Sheet 1'!$AD$5</f>
        <v>0.2875116891949332</v>
      </c>
      <c r="G10" s="4">
        <f>'[34]Sheet 1'!$AK$108</f>
        <v>0.1513853665384724</v>
      </c>
      <c r="H10" s="4">
        <f>'[34]Sheet 1'!$AC$30</f>
        <v>-6.74802828392711E-2</v>
      </c>
      <c r="I10" s="4">
        <f>'[34]Sheet 1'!$AD$30</f>
        <v>0.39276730706135399</v>
      </c>
      <c r="J10" s="4">
        <f>'[34]Sheet 1'!$AJ$23</f>
        <v>0.23772105194512388</v>
      </c>
      <c r="K10" s="4">
        <f>'[34]Sheet 1'!$AC$107</f>
        <v>-0.2764120942910504</v>
      </c>
      <c r="L10" s="4">
        <f>'[34]Sheet 1'!$AD$107</f>
        <v>-5.6714335542378813E-2</v>
      </c>
      <c r="M10" s="4">
        <f>'[34]Sheet 1'!$AI$107</f>
        <v>0.18395325824202946</v>
      </c>
      <c r="N10" s="4">
        <f>SUM(D10,G10,M10,J10,Q10,R10,S10,T10,U10)/9</f>
        <v>0.18558300851815382</v>
      </c>
      <c r="O10" s="27">
        <f>'[34]Sheet 1'!$AJ$20</f>
        <v>8.2842889108983524</v>
      </c>
      <c r="P10" s="27">
        <f>'[34]Sheet 1'!$AK$20</f>
        <v>29.556079047245124</v>
      </c>
      <c r="Q10" s="24">
        <f>'[34]Sheet 1'!$AL$23</f>
        <v>2.9937388747686394E-2</v>
      </c>
      <c r="R10" s="4">
        <f>'[34]Sheet 1'!$AI$8</f>
        <v>0.50539999999999996</v>
      </c>
      <c r="S10" s="4">
        <f>'[34]Sheet 1'!$AK$8</f>
        <v>0.28029052492571804</v>
      </c>
      <c r="T10" s="4">
        <f>'[34]Sheet 1'!$AL$8</f>
        <v>0.24800997762371152</v>
      </c>
      <c r="U10" s="4">
        <f>'[34]Sheet 1'!$AK$14</f>
        <v>0.2216504501327809</v>
      </c>
      <c r="V10" s="28">
        <f>'[34]Sheet 1'!$AL$14</f>
        <v>0.39885140963363147</v>
      </c>
      <c r="W10" s="4">
        <f>'[34]Sheet 1'!$AI$17</f>
        <v>-9.9987576959951977E-3</v>
      </c>
      <c r="X10" s="5">
        <f>'[34]Sheet 1'!$AK$102</f>
        <v>225838000000</v>
      </c>
      <c r="Y10" s="10" t="str" cm="1">
        <f t="array" ref="Y10">_FV(A10,"Industry")</f>
        <v>Semiconductors &amp; Semiconductor Equipment</v>
      </c>
      <c r="Z10" s="17" cm="1">
        <f t="array" ref="Z10">_FV(A10,"Year incorporated",TRUE)</f>
        <v>1994</v>
      </c>
      <c r="AA10" s="8" t="str" cm="1">
        <f t="array" ref="AA10">_FV(A10,"Description")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0" s="25"/>
      <c r="AC10" s="6"/>
      <c r="AH10" s="6"/>
    </row>
    <row r="11" spans="1:34" ht="50" customHeight="1">
      <c r="A11" s="33" t="e" vm="5">
        <v>#VALUE!</v>
      </c>
      <c r="B11" s="13" cm="1">
        <f t="array" ref="B11">_FV(A11,"Price")</f>
        <v>152.21</v>
      </c>
      <c r="C11" s="13">
        <f>[7]Model!$K$6</f>
        <v>172.51682022975803</v>
      </c>
      <c r="D11" s="4">
        <f>[7]Model!$K$7</f>
        <v>0.13341318066985086</v>
      </c>
      <c r="E11" s="4">
        <f>[7]Model!$E$11</f>
        <v>0.19104170517447683</v>
      </c>
      <c r="F11" s="4">
        <f>[7]Model!$F$11</f>
        <v>0.13125174843738185</v>
      </c>
      <c r="G11" s="4">
        <f>[7]Model!$K$11</f>
        <v>0.12082205480047818</v>
      </c>
      <c r="H11" s="4">
        <f>[7]Model!$E$13</f>
        <v>0.52187147688838786</v>
      </c>
      <c r="I11" s="4">
        <f>[7]Model!$F$13</f>
        <v>0.59271057115341885</v>
      </c>
      <c r="J11" s="4">
        <f>[7]Model!$K$13</f>
        <v>0.24191720998090588</v>
      </c>
      <c r="K11" s="4">
        <f>[7]Model!$E$15</f>
        <v>-5.0868188520936108E-4</v>
      </c>
      <c r="L11" s="4">
        <f>[7]Model!$F$15</f>
        <v>0.26949271757218085</v>
      </c>
      <c r="M11" s="4">
        <f>[7]Model!$K$15</f>
        <v>9.1072097271658575E-2</v>
      </c>
      <c r="N11" s="4">
        <f>SUM(D11,G11,M11,J11,Q11,R11,S11,T11,U11)/9</f>
        <v>0.26096488826853137</v>
      </c>
      <c r="O11" s="27">
        <f>[7]Model!$A$6</f>
        <v>10.086543321299638</v>
      </c>
      <c r="P11" s="27">
        <f>[7]Model!$A$7</f>
        <v>32.488052325581393</v>
      </c>
      <c r="Q11" s="24">
        <f>[7]Model!$C$7</f>
        <v>3.9728379574244202E-2</v>
      </c>
      <c r="R11" s="4">
        <f>[7]Model!$C$3</f>
        <v>0.79520000000000002</v>
      </c>
      <c r="S11" s="4">
        <f>[7]Model!$C$5</f>
        <v>0.2298</v>
      </c>
      <c r="T11" s="4">
        <f>[7]Model!$C$6</f>
        <v>0.35507207678017633</v>
      </c>
      <c r="U11" s="4">
        <f>[7]Model!$E$7</f>
        <v>0.34165899533946825</v>
      </c>
      <c r="V11" s="28">
        <f>[7]Model!$G$7</f>
        <v>0.12543950212621563</v>
      </c>
      <c r="W11" s="4">
        <f>[7]Model!$G$3</f>
        <v>-1.0561316790152903E-2</v>
      </c>
      <c r="X11" s="5">
        <f>[7]Model!$O$20</f>
        <v>5587945000</v>
      </c>
      <c r="Y11" s="10" t="str" cm="1">
        <f t="array" ref="Y11">_FV(A11,"Industry")</f>
        <v>Software &amp; IT Services</v>
      </c>
      <c r="Z11" s="17" cm="1">
        <f t="array" ref="Z11">_FV(A11,"Year incorporated",TRUE)</f>
        <v>1999</v>
      </c>
      <c r="AA11" s="8" t="str" cm="1">
        <f t="array" ref="AA11">_FV(A11,"Description")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11" s="4"/>
      <c r="AC11" s="25"/>
      <c r="AD11" s="6"/>
    </row>
    <row r="12" spans="1:34" ht="50" customHeight="1">
      <c r="A12" s="2" t="e" vm="67">
        <v>#VALUE!</v>
      </c>
      <c r="B12" s="13" cm="1">
        <f t="array" ref="B12">_FV(A12,"Price")</f>
        <v>93.5</v>
      </c>
      <c r="C12" s="13">
        <f>'[63]Sheet 1'!$AO$116</f>
        <v>97.618176396296931</v>
      </c>
      <c r="D12" s="4">
        <f>'[63]Sheet 1'!$AO$118</f>
        <v>4.4044667340074062E-2</v>
      </c>
      <c r="E12" s="4">
        <f>'[63]Sheet 1'!$AM$4</f>
        <v>0.25677556818181824</v>
      </c>
      <c r="F12" s="4">
        <f>'[63]Sheet 1'!$AN$4</f>
        <v>0.26925641692191182</v>
      </c>
      <c r="G12" s="4">
        <f>'[63]Sheet 1'!$AU$107</f>
        <v>0.15179461600357272</v>
      </c>
      <c r="H12" s="4">
        <f>'[63]Sheet 1'!$AM$29</f>
        <v>0.16265678329878352</v>
      </c>
      <c r="I12" s="4">
        <f>'[63]Sheet 1'!$AN$29</f>
        <v>0.44327780279153539</v>
      </c>
      <c r="J12" s="4">
        <f>'[63]Sheet 1'!$AT$22</f>
        <v>0.18686866407346661</v>
      </c>
      <c r="K12" s="4">
        <f>'[63]Sheet 1'!$AM$106</f>
        <v>0.34692848892155825</v>
      </c>
      <c r="L12" s="4">
        <f>'[63]Sheet 1'!$AN$106</f>
        <v>0.35885186042951056</v>
      </c>
      <c r="M12" s="4">
        <f>'[63]Sheet 1'!$AS$106</f>
        <v>0.18017032512550904</v>
      </c>
      <c r="N12" s="4">
        <f>SUM(D12,G12,M12,J12,Q12,R12,S12,T12,U12)/9</f>
        <v>0.31726685964707724</v>
      </c>
      <c r="O12" s="27">
        <f>'[63]Sheet 1'!$AT$19</f>
        <v>3.4681629563668745</v>
      </c>
      <c r="P12" s="27">
        <f>'[63]Sheet 1'!$AU$19</f>
        <v>9.720100326936036</v>
      </c>
      <c r="Q12" s="24">
        <f>'[63]Sheet 1'!$AV$22</f>
        <v>9.2184421735224398E-2</v>
      </c>
      <c r="R12" s="4">
        <f>'[63]Sheet 1'!$AS$7</f>
        <v>0.83919999999999995</v>
      </c>
      <c r="S12" s="4">
        <f>'[63]Sheet 1'!$AU$7</f>
        <v>0.35680320569902046</v>
      </c>
      <c r="T12" s="4">
        <f>'[63]Sheet 1'!$AV$7</f>
        <v>0.3197105966162066</v>
      </c>
      <c r="U12" s="4">
        <f>'[63]Sheet 1'!$AU$13</f>
        <v>0.68462524023062143</v>
      </c>
      <c r="V12" s="28">
        <f>'[63]Sheet 1'!$AV$13</f>
        <v>1.8897899048942337</v>
      </c>
      <c r="W12" s="4">
        <f>'[63]Sheet 1'!$AS$16</f>
        <v>-1.7157376237623801E-2</v>
      </c>
      <c r="X12" s="5">
        <f>'[63]Sheet 1'!$AV$101</f>
        <v>320937300000</v>
      </c>
      <c r="Y12" s="10" t="str" cm="1">
        <f t="array" ref="Y12">_FV(A12,"Industry")</f>
        <v>Pharmaceuticals</v>
      </c>
      <c r="Z12" s="17" cm="1">
        <f t="array" ref="Z12">_FV(A12,"Year incorporated",TRUE)</f>
        <v>1931</v>
      </c>
      <c r="AA12" s="8" t="str" cm="1">
        <f t="array" ref="AA12">_FV(A12,"Description")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12" s="4"/>
      <c r="AC12" s="25"/>
      <c r="AD12" s="26"/>
    </row>
    <row r="13" spans="1:34" ht="50" customHeight="1">
      <c r="A13" s="33" t="e" vm="66">
        <v>#VALUE!</v>
      </c>
      <c r="B13" s="13" cm="1">
        <f t="array" ref="B13">_FV(A13,"Price")</f>
        <v>229.27</v>
      </c>
      <c r="C13" s="13">
        <f>'[85]Sheet 1'!$V$116</f>
        <v>220.2904696642544</v>
      </c>
      <c r="D13" s="4">
        <f>'[85]Sheet 1'!$V$118</f>
        <v>-3.9165744911002776E-2</v>
      </c>
      <c r="E13" s="4">
        <f>'[85]Sheet 1'!$T$4</f>
        <v>0.21593030491599263</v>
      </c>
      <c r="F13" s="4">
        <f>'[85]Sheet 1'!$U$4</f>
        <v>0.11258955987717512</v>
      </c>
      <c r="G13" s="4">
        <f>'[85]Sheet 1'!$AB$107</f>
        <v>0.11246186760743422</v>
      </c>
      <c r="H13" s="4">
        <f>'[85]Sheet 1'!$T$29</f>
        <v>0.21492973763301104</v>
      </c>
      <c r="I13" s="4">
        <f>'[85]Sheet 1'!$U$29</f>
        <v>0.20445276459182993</v>
      </c>
      <c r="J13" s="4">
        <f>'[85]Sheet 1'!$AA$22</f>
        <v>0.12474545942306228</v>
      </c>
      <c r="K13" s="4">
        <f>'[85]Sheet 1'!$T$106</f>
        <v>0.23116650599091026</v>
      </c>
      <c r="L13" s="4">
        <f>'[85]Sheet 1'!$U$106</f>
        <v>2.4106493651770311E-2</v>
      </c>
      <c r="M13" s="4">
        <f>'[85]Sheet 1'!$Z$106</f>
        <v>8.9402580772229359E-2</v>
      </c>
      <c r="N13" s="4">
        <f>SUM(D13,G13,M13,J13,Q13,R13,S13,T13,U13)/9</f>
        <v>0.28549116504730904</v>
      </c>
      <c r="O13" s="27">
        <f>'[85]Sheet 1'!$AA$19</f>
        <v>14.227246243483593</v>
      </c>
      <c r="P13" s="27">
        <f>'[85]Sheet 1'!$AB$19</f>
        <v>25.753566472384126</v>
      </c>
      <c r="Q13" s="24">
        <f>'[85]Sheet 1'!$AC$22</f>
        <v>3.9465417108075107E-2</v>
      </c>
      <c r="R13" s="4">
        <f>'[85]Sheet 1'!$Z$7</f>
        <v>0.8044</v>
      </c>
      <c r="S13" s="4">
        <f>'[85]Sheet 1'!$AB$7</f>
        <v>0.55243790248390068</v>
      </c>
      <c r="T13" s="4">
        <f>'[85]Sheet 1'!$AC$7</f>
        <v>0.56148420729837478</v>
      </c>
      <c r="U13" s="4">
        <f>'[85]Sheet 1'!$AB$13</f>
        <v>0.32418879564370767</v>
      </c>
      <c r="V13" s="28">
        <f>'[85]Sheet 1'!$AC$13</f>
        <v>1.4029959810010961</v>
      </c>
      <c r="W13" s="4">
        <f>'[85]Sheet 1'!$Z$16</f>
        <v>-1.7868565059310757E-2</v>
      </c>
      <c r="X13" s="5">
        <f>'[85]Sheet 1'!$AB$102</f>
        <v>463950500000</v>
      </c>
      <c r="Y13" s="10" t="str" cm="1">
        <f t="array" ref="Y13">_FV(A13,"Industry")</f>
        <v>Software &amp; IT Services</v>
      </c>
      <c r="Z13" s="17" cm="1">
        <f t="array" ref="Z13">_FV(A13,"Year incorporated",TRUE)</f>
        <v>2007</v>
      </c>
      <c r="AA13" s="8" t="str" cm="1">
        <f t="array" ref="AA13">_FV(A13,"Description")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14" spans="1:34" ht="49" customHeight="1">
      <c r="A14" s="33" t="e" vm="4">
        <v>#VALUE!</v>
      </c>
      <c r="B14" s="13" cm="1">
        <f t="array" ref="B14">_FV(A14,"Price")</f>
        <v>848.1</v>
      </c>
      <c r="C14" s="13">
        <f>'[19]Sheet 1'!$AN$116</f>
        <v>685.733946542186</v>
      </c>
      <c r="D14" s="4">
        <f>'[19]Sheet 1'!$AN$118</f>
        <v>-0.19144682638582011</v>
      </c>
      <c r="E14" s="4">
        <f>'[19]Sheet 1'!$AL$4</f>
        <v>4.6131666737559751E-2</v>
      </c>
      <c r="F14" s="4">
        <f>'[19]Sheet 1'!$AM$4</f>
        <v>7.5315660691077202E-2</v>
      </c>
      <c r="G14" s="4">
        <f>'[19]Sheet 1'!$AT$107</f>
        <v>9.0017823408855516E-2</v>
      </c>
      <c r="H14" s="4">
        <f>'[19]Sheet 1'!$AL$29</f>
        <v>-4.7293437120617066E-2</v>
      </c>
      <c r="I14" s="4">
        <f>'[19]Sheet 1'!$AM$29</f>
        <v>0.32595886395335461</v>
      </c>
      <c r="J14" s="4">
        <f>'[19]Sheet 1'!$AS$22</f>
        <v>0.1827482912124157</v>
      </c>
      <c r="K14" s="4">
        <f>'[19]Sheet 1'!$AL$106</f>
        <v>0.2094256308739022</v>
      </c>
      <c r="L14" s="4">
        <f>'[19]Sheet 1'!$AM$106</f>
        <v>0.2871930253207553</v>
      </c>
      <c r="M14" s="4">
        <f>'[19]Sheet 1'!$AR$106</f>
        <v>0.17830896867137605</v>
      </c>
      <c r="N14" s="4">
        <f>SUM(D14,G14,M14,J14,Q14,R14,S14,T14,U14)/9</f>
        <v>0.26340903920217501</v>
      </c>
      <c r="O14" s="27">
        <f>'[19]Sheet 1'!$AS$19</f>
        <v>14.234571235651586</v>
      </c>
      <c r="P14" s="27">
        <f>'[19]Sheet 1'!$AT$19</f>
        <v>42.562891177064408</v>
      </c>
      <c r="Q14" s="24">
        <f>'[19]Sheet 1'!$AU$22</f>
        <v>3.0737996527744837E-2</v>
      </c>
      <c r="R14" s="4">
        <f>'[19]Sheet 1'!$AR$7</f>
        <v>0.81979999999999997</v>
      </c>
      <c r="S14" s="4">
        <f>'[19]Sheet 1'!$AT$7</f>
        <v>0.33443619176232275</v>
      </c>
      <c r="T14" s="4">
        <f>'[19]Sheet 1'!$AU$7</f>
        <v>0.437542201215395</v>
      </c>
      <c r="U14" s="4">
        <f>'[19]Sheet 1'!$AT$13</f>
        <v>0.48853670640728536</v>
      </c>
      <c r="V14" s="31" t="s">
        <v>589</v>
      </c>
      <c r="W14" s="4">
        <f>'[19]Sheet 1'!$AR$16</f>
        <v>-3.9080036930294715E-2</v>
      </c>
      <c r="X14" s="5">
        <f>'[19]Sheet 1'!$AT$102</f>
        <v>21081400000</v>
      </c>
      <c r="Y14" s="10" t="str" cm="1">
        <f t="array" ref="Y14">_FV(A14,"Industry")</f>
        <v>Software &amp; IT Services</v>
      </c>
      <c r="Z14" s="17" cm="1">
        <f t="array" ref="Z14">_FV(A14,"Year incorporated",TRUE)</f>
        <v>1987</v>
      </c>
      <c r="AA14" s="8" t="str" cm="1">
        <f t="array" ref="AA14">_FV(A14,"Description")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15" spans="1:34" ht="50" customHeight="1">
      <c r="A15" s="2" t="e" vm="50">
        <v>#VALUE!</v>
      </c>
      <c r="B15" s="13" cm="1">
        <f t="array" ref="B15">_FV(A15,"Price")</f>
        <v>2746.16</v>
      </c>
      <c r="C15" s="13">
        <f>[45]Model!$K$6</f>
        <v>4422.1822973060007</v>
      </c>
      <c r="D15" s="4">
        <f>[45]Model!$K$7</f>
        <v>0.61031487506408988</v>
      </c>
      <c r="E15" s="4">
        <f>[45]Model!$E$11</f>
        <v>0.55959116627121741</v>
      </c>
      <c r="F15" s="4">
        <f>[45]Model!$F$11</f>
        <v>0.23932124049151549</v>
      </c>
      <c r="G15" s="4">
        <f>[45]Model!$K$11</f>
        <v>0.12182656381556858</v>
      </c>
      <c r="H15" s="4">
        <f>[45]Model!$E$13</f>
        <v>1.624892703862661</v>
      </c>
      <c r="I15" s="4">
        <f>[45]Model!$F$13</f>
        <v>0.76847612818835831</v>
      </c>
      <c r="J15" s="4">
        <f>[45]Model!$K$13</f>
        <v>0.22398290901133455</v>
      </c>
      <c r="K15" s="4">
        <f>[45]Model!$E$15</f>
        <v>1.3334688974372289</v>
      </c>
      <c r="L15" s="4">
        <f>[45]Model!$F$15</f>
        <v>3.0075454291896619E-2</v>
      </c>
      <c r="M15" s="4">
        <f>[45]Model!$K$15</f>
        <v>6.4715081920032697E-2</v>
      </c>
      <c r="N15" s="4">
        <f>SUM(D15,G15,M15,J15,Q15,R15,S15,T15,U15)/9</f>
        <v>0.33269824756216909</v>
      </c>
      <c r="O15" s="27">
        <f>[45]Model!$A$6</f>
        <v>4.6277799811142586</v>
      </c>
      <c r="P15" s="27">
        <f>[45]Model!$A$7</f>
        <v>18.124330621301777</v>
      </c>
      <c r="Q15" s="24">
        <f>[45]Model!$C$7</f>
        <v>6.8213088465417723E-2</v>
      </c>
      <c r="R15" s="4">
        <f>[45]Model!$C$3</f>
        <v>1</v>
      </c>
      <c r="S15" s="4">
        <f>[45]Model!$C$5</f>
        <v>0.23039999999999999</v>
      </c>
      <c r="T15" s="4">
        <f>[45]Model!$C$6</f>
        <v>0.36170765260327803</v>
      </c>
      <c r="U15" s="4">
        <f>[45]Model!$E$7</f>
        <v>0.3131240571798003</v>
      </c>
      <c r="V15" s="28">
        <v>0</v>
      </c>
      <c r="W15" s="4">
        <f>[45]Model!$G$3</f>
        <v>-4.4701509234835485E-2</v>
      </c>
      <c r="X15" s="19">
        <f>[45]Model!$A$3</f>
        <v>98016380000</v>
      </c>
      <c r="Y15" s="10" t="str" cm="1">
        <f t="array" ref="Y15">_FV(A15,"Industry")</f>
        <v>Hotels &amp; Entertainment Services</v>
      </c>
      <c r="Z15" s="17" cm="1">
        <f t="array" ref="Z15">_FV(A15,"Year incorporated",TRUE)</f>
        <v>1998</v>
      </c>
      <c r="AA15" s="8" t="str" cm="1">
        <f t="array" ref="AA15">_FV(A15,"Description")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16" spans="1:34" ht="49" customHeight="1">
      <c r="A16" s="33" t="e" vm="52">
        <v>#VALUE!</v>
      </c>
      <c r="B16" s="13" cm="1">
        <f t="array" ref="B16">_FV(A16,"Price")</f>
        <v>1748.8</v>
      </c>
      <c r="C16" s="13">
        <f>'[47]Sheet 1'!$Y$116</f>
        <v>1658.6067284203175</v>
      </c>
      <c r="D16" s="4">
        <f>'[47]Sheet 1'!$Y$118</f>
        <v>-5.1574377618757161E-2</v>
      </c>
      <c r="E16" s="4">
        <f>'[47]Sheet 1'!$W$4</f>
        <v>0.2916945001113338</v>
      </c>
      <c r="F16" s="4">
        <f>'[47]Sheet 1'!$X$4</f>
        <v>0.17083261506636793</v>
      </c>
      <c r="G16" s="4">
        <f>'[47]Sheet 1'!$AE$107</f>
        <v>0.1077945899177299</v>
      </c>
      <c r="H16" s="4">
        <f>'[47]Sheet 1'!$W$29</f>
        <v>0.37709611451942737</v>
      </c>
      <c r="I16" s="4">
        <f>'[47]Sheet 1'!$X$29</f>
        <v>0.13186813186813184</v>
      </c>
      <c r="J16" s="4">
        <f>'[47]Sheet 1'!$AD$22</f>
        <v>8.9999306567101894E-2</v>
      </c>
      <c r="K16" s="4">
        <f>'[47]Sheet 1'!$W$106</f>
        <v>0.22878120411160063</v>
      </c>
      <c r="L16" s="4">
        <f>'[47]Sheet 1'!$X$106</f>
        <v>-8.317399617590826E-2</v>
      </c>
      <c r="M16" s="4">
        <f>'[47]Sheet 1'!$AC$106</f>
        <v>4.1032917361496904E-2</v>
      </c>
      <c r="N16" s="4">
        <f>SUM(D16,G16,M16,J16,Q16,R16,S16,T16,U16)/9</f>
        <v>0.20062442164714983</v>
      </c>
      <c r="O16" s="27">
        <f>'[47]Sheet 1'!$AD$19</f>
        <v>13.590974676089518</v>
      </c>
      <c r="P16" s="27">
        <f>'[47]Sheet 1'!$AE$19</f>
        <v>48.443925478876935</v>
      </c>
      <c r="Q16" s="24">
        <f>'[47]Sheet 1'!$AF$22</f>
        <v>2.0777836396746178E-2</v>
      </c>
      <c r="R16" s="4">
        <f>'[47]Sheet 1'!$AC$7</f>
        <v>0.70789999999999997</v>
      </c>
      <c r="S16" s="4">
        <f>'[47]Sheet 1'!$AE$7</f>
        <v>0.28055064782096584</v>
      </c>
      <c r="T16" s="4">
        <f>'[47]Sheet 1'!$AF$7</f>
        <v>0.28239104829210837</v>
      </c>
      <c r="U16" s="4">
        <f>'[47]Sheet 1'!$AE$13</f>
        <v>0.32674782608695652</v>
      </c>
      <c r="V16" s="28">
        <f>'[47]Sheet 1'!$AF$13</f>
        <v>0.40205771240254001</v>
      </c>
      <c r="W16" s="4">
        <f>'[47]Sheet 1'!$AC$16</f>
        <v>-4.8227323990037534E-2</v>
      </c>
      <c r="X16" s="5">
        <f>'[47]Sheet 1'!$AE$102</f>
        <v>184619800000</v>
      </c>
      <c r="Y16" s="10" t="str" cm="1">
        <f t="array" ref="Y16">_FV(A16,"Industry")</f>
        <v>Textiles &amp; Apparel</v>
      </c>
      <c r="Z16" s="17" cm="1">
        <f t="array" ref="Z16">_FV(A16,"Year incorporated",TRUE)</f>
        <v>1957</v>
      </c>
      <c r="AA16" s="8" t="str" cm="1">
        <f t="array" ref="AA16">_FV(A16,"Description")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row>
    <row r="17" spans="1:27" ht="49" customHeight="1">
      <c r="A17" s="33" t="e" vm="51">
        <v>#VALUE!</v>
      </c>
      <c r="B17" s="13" cm="1">
        <f t="array" ref="B17">_FV(A17,"Price")</f>
        <v>2446.17</v>
      </c>
      <c r="C17" s="13">
        <f>[46]Model!$K$6</f>
        <v>4829.8515308535316</v>
      </c>
      <c r="D17" s="4">
        <f>[46]Model!$K$7</f>
        <v>0.97078075955063658</v>
      </c>
      <c r="E17" s="4">
        <f>[46]Model!$E$11</f>
        <v>7.4142379230419442E-2</v>
      </c>
      <c r="F17" s="4">
        <f>[46]Model!$F$11</f>
        <v>7.6918996616240243E-2</v>
      </c>
      <c r="G17" s="4">
        <f>[46]Model!$K$11</f>
        <v>4.747230273901315E-2</v>
      </c>
      <c r="H17" s="4">
        <f>[46]Model!$E$13</f>
        <v>4.067411808673338E-2</v>
      </c>
      <c r="I17" s="4">
        <f>[46]Model!$F$13</f>
        <v>5.3224417087943232E-2</v>
      </c>
      <c r="J17" s="4">
        <f>[46]Model!$K$13</f>
        <v>1.6735756508733979E-2</v>
      </c>
      <c r="K17" s="4">
        <f>[46]Model!$E$15</f>
        <v>-0.17768260447744</v>
      </c>
      <c r="L17" s="4">
        <f>[46]Model!$F$15</f>
        <v>0.33589511754068724</v>
      </c>
      <c r="M17" s="4">
        <f>[46]Model!$K$15</f>
        <v>9.8758194682533135E-2</v>
      </c>
      <c r="N17" s="4">
        <f>SUM(D17,G17,M17,J17,Q17,R17,S17,T17,U17)/9</f>
        <v>0.2150377608351417</v>
      </c>
      <c r="O17" s="27">
        <f>[46]Model!$A$6</f>
        <v>2.3051748880851064</v>
      </c>
      <c r="P17" s="27">
        <f>[46]Model!$A$7</f>
        <v>16.273859517837025</v>
      </c>
      <c r="Q17" s="24">
        <f>[46]Model!$C$7</f>
        <v>6.8186085088927414E-2</v>
      </c>
      <c r="R17" s="4">
        <f>[46]Model!$C$3</f>
        <v>0.52510000000000001</v>
      </c>
      <c r="S17" s="4">
        <f>[46]Model!$C$5</f>
        <v>0.15010000000000001</v>
      </c>
      <c r="T17" s="4">
        <f>[46]Model!$C$6</f>
        <v>5.8206748946430846E-2</v>
      </c>
      <c r="U17" s="32" t="s">
        <v>589</v>
      </c>
      <c r="V17" s="31" t="s">
        <v>589</v>
      </c>
      <c r="W17" s="4">
        <f>[46]Model!$G$3</f>
        <v>-5.6962489832343824E-2</v>
      </c>
      <c r="X17" s="5">
        <f>[46]Model!$A$3</f>
        <v>43337287896</v>
      </c>
      <c r="Y17" s="10" t="str" cm="1">
        <f t="array" ref="Y17">_FV(A17,"Industry")</f>
        <v>Specialty Retailers</v>
      </c>
      <c r="Z17" s="17" cm="1">
        <f t="array" ref="Z17">_FV(A17,"Year incorporated",TRUE)</f>
        <v>1991</v>
      </c>
      <c r="AA17" s="8" t="str" cm="1">
        <f t="array" ref="AA17">_FV(A17,"Description")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row>
    <row r="18" spans="1:27" ht="18">
      <c r="F18" s="4"/>
      <c r="S18" s="4"/>
    </row>
    <row r="19" spans="1:27" ht="18">
      <c r="F19" s="4"/>
      <c r="S19" s="4"/>
    </row>
    <row r="20" spans="1:27" ht="18">
      <c r="F20" s="4"/>
      <c r="S20" s="4"/>
    </row>
    <row r="21" spans="1:27" ht="18">
      <c r="F21" s="4"/>
      <c r="S21" s="4"/>
    </row>
    <row r="22" spans="1:27" ht="18">
      <c r="F22" s="4"/>
      <c r="S22" s="4"/>
    </row>
    <row r="23" spans="1:27" ht="18">
      <c r="F23" s="4"/>
      <c r="S23" s="4"/>
    </row>
    <row r="24" spans="1:27" ht="18">
      <c r="F24" s="4"/>
      <c r="S24" s="4"/>
    </row>
    <row r="25" spans="1:27" ht="18">
      <c r="F25" s="4"/>
      <c r="S25" s="4"/>
    </row>
    <row r="26" spans="1:27" ht="18">
      <c r="S26" s="4"/>
    </row>
    <row r="27" spans="1:27" ht="18">
      <c r="S27" s="4"/>
    </row>
    <row r="28" spans="1:27" ht="18">
      <c r="S28" s="4"/>
    </row>
    <row r="29" spans="1:27" ht="18">
      <c r="S29" s="4"/>
    </row>
    <row r="30" spans="1:27" ht="18">
      <c r="S30" s="4"/>
    </row>
  </sheetData>
  <autoFilter ref="A1:X1" xr:uid="{FAB1ACF9-D4B9-FB4D-8299-9FC1FBDA430F}">
    <sortState xmlns:xlrd2="http://schemas.microsoft.com/office/spreadsheetml/2017/richdata2" ref="A2:X17">
      <sortCondition descending="1" ref="W1:W17"/>
    </sortState>
  </autoFilter>
  <conditionalFormatting sqref="F18:F25">
    <cfRule type="colorScale" priority="6809">
      <colorScale>
        <cfvo type="min"/>
        <cfvo type="max"/>
        <color rgb="FFFCFCFF"/>
        <color rgb="FF63BE7B"/>
      </colorScale>
    </cfRule>
  </conditionalFormatting>
  <conditionalFormatting sqref="F18:F22">
    <cfRule type="colorScale" priority="6736">
      <colorScale>
        <cfvo type="min"/>
        <cfvo type="max"/>
        <color rgb="FFFCFCFF"/>
        <color rgb="FF63BE7B"/>
      </colorScale>
    </cfRule>
  </conditionalFormatting>
  <conditionalFormatting sqref="F18:F22">
    <cfRule type="colorScale" priority="6759">
      <colorScale>
        <cfvo type="min"/>
        <cfvo type="max"/>
        <color rgb="FFFCFCFF"/>
        <color rgb="FF63BE7B"/>
      </colorScale>
    </cfRule>
  </conditionalFormatting>
  <conditionalFormatting sqref="F18:F22">
    <cfRule type="colorScale" priority="6737">
      <colorScale>
        <cfvo type="min"/>
        <cfvo type="max"/>
        <color rgb="FFFCFCFF"/>
        <color rgb="FF63BE7B"/>
      </colorScale>
    </cfRule>
  </conditionalFormatting>
  <conditionalFormatting sqref="F18:F22">
    <cfRule type="colorScale" priority="6730">
      <colorScale>
        <cfvo type="min"/>
        <cfvo type="max"/>
        <color rgb="FFFCFCFF"/>
        <color rgb="FF63BE7B"/>
      </colorScale>
    </cfRule>
    <cfRule type="colorScale" priority="6731">
      <colorScale>
        <cfvo type="min"/>
        <cfvo type="max"/>
        <color rgb="FFFCFCFF"/>
        <color rgb="FF63BE7B"/>
      </colorScale>
    </cfRule>
    <cfRule type="colorScale" priority="6732">
      <colorScale>
        <cfvo type="min"/>
        <cfvo type="percentile" val="50"/>
        <cfvo type="max"/>
        <color rgb="FFF8696B"/>
        <color rgb="FFFFEB84"/>
        <color rgb="FF63BE7B"/>
      </colorScale>
    </cfRule>
    <cfRule type="colorScale" priority="6733">
      <colorScale>
        <cfvo type="min"/>
        <cfvo type="max"/>
        <color rgb="FFFFEF9C"/>
        <color rgb="FF63BE7B"/>
      </colorScale>
    </cfRule>
  </conditionalFormatting>
  <conditionalFormatting sqref="F23:F24">
    <cfRule type="colorScale" priority="6724">
      <colorScale>
        <cfvo type="min"/>
        <cfvo type="max"/>
        <color rgb="FFFCFCFF"/>
        <color rgb="FF63BE7B"/>
      </colorScale>
    </cfRule>
    <cfRule type="colorScale" priority="6725">
      <colorScale>
        <cfvo type="min"/>
        <cfvo type="max"/>
        <color rgb="FFFCFCFF"/>
        <color rgb="FF63BE7B"/>
      </colorScale>
    </cfRule>
    <cfRule type="colorScale" priority="6726">
      <colorScale>
        <cfvo type="min"/>
        <cfvo type="percentile" val="50"/>
        <cfvo type="max"/>
        <color rgb="FFF8696B"/>
        <color rgb="FFFFEB84"/>
        <color rgb="FF63BE7B"/>
      </colorScale>
    </cfRule>
    <cfRule type="colorScale" priority="6727">
      <colorScale>
        <cfvo type="min"/>
        <cfvo type="max"/>
        <color rgb="FFFFEF9C"/>
        <color rgb="FF63BE7B"/>
      </colorScale>
    </cfRule>
  </conditionalFormatting>
  <conditionalFormatting sqref="F23:F25">
    <cfRule type="colorScale" priority="6723">
      <colorScale>
        <cfvo type="min"/>
        <cfvo type="max"/>
        <color rgb="FFFCFCFF"/>
        <color rgb="FF63BE7B"/>
      </colorScale>
    </cfRule>
    <cfRule type="colorScale" priority="6728">
      <colorScale>
        <cfvo type="min"/>
        <cfvo type="max"/>
        <color rgb="FFFCFCFF"/>
        <color rgb="FF63BE7B"/>
      </colorScale>
    </cfRule>
    <cfRule type="colorScale" priority="6729">
      <colorScale>
        <cfvo type="min"/>
        <cfvo type="max"/>
        <color rgb="FFFCFCFF"/>
        <color rgb="FF63BE7B"/>
      </colorScale>
    </cfRule>
  </conditionalFormatting>
  <conditionalFormatting sqref="F25">
    <cfRule type="colorScale" priority="6719">
      <colorScale>
        <cfvo type="min"/>
        <cfvo type="max"/>
        <color rgb="FFFCFCFF"/>
        <color rgb="FF63BE7B"/>
      </colorScale>
    </cfRule>
    <cfRule type="colorScale" priority="6720">
      <colorScale>
        <cfvo type="min"/>
        <cfvo type="max"/>
        <color rgb="FFFCFCFF"/>
        <color rgb="FF63BE7B"/>
      </colorScale>
    </cfRule>
    <cfRule type="colorScale" priority="6721">
      <colorScale>
        <cfvo type="min"/>
        <cfvo type="percentile" val="50"/>
        <cfvo type="max"/>
        <color rgb="FFF8696B"/>
        <color rgb="FFFFEB84"/>
        <color rgb="FF63BE7B"/>
      </colorScale>
    </cfRule>
    <cfRule type="colorScale" priority="6722">
      <colorScale>
        <cfvo type="min"/>
        <cfvo type="max"/>
        <color rgb="FFFFEF9C"/>
        <color rgb="FF63BE7B"/>
      </colorScale>
    </cfRule>
  </conditionalFormatting>
  <conditionalFormatting sqref="G18:N1048576">
    <cfRule type="colorScale" priority="6805">
      <colorScale>
        <cfvo type="min"/>
        <cfvo type="percentile" val="50"/>
        <cfvo type="max"/>
        <color rgb="FFF8696B"/>
        <color rgb="FFFCFCFF"/>
        <color rgb="FF63BE7B"/>
      </colorScale>
    </cfRule>
  </conditionalFormatting>
  <conditionalFormatting sqref="H1">
    <cfRule type="colorScale" priority="6804">
      <colorScale>
        <cfvo type="min"/>
        <cfvo type="percentile" val="50"/>
        <cfvo type="max"/>
        <color rgb="FFF8696B"/>
        <color rgb="FFFCFCFF"/>
        <color rgb="FF63BE7B"/>
      </colorScale>
    </cfRule>
  </conditionalFormatting>
  <conditionalFormatting sqref="H18:H1048576 H1">
    <cfRule type="colorScale" priority="6806">
      <colorScale>
        <cfvo type="min"/>
        <cfvo type="percentile" val="50"/>
        <cfvo type="max"/>
        <color rgb="FFF8696B"/>
        <color rgb="FFFCFCFF"/>
        <color rgb="FF5A8AC6"/>
      </colorScale>
    </cfRule>
  </conditionalFormatting>
  <conditionalFormatting sqref="I1:N1 G1">
    <cfRule type="colorScale" priority="6807">
      <colorScale>
        <cfvo type="min"/>
        <cfvo type="percentile" val="50"/>
        <cfvo type="max"/>
        <color rgb="FFF8696B"/>
        <color rgb="FFFCFCFF"/>
        <color rgb="FF63BE7B"/>
      </colorScale>
    </cfRule>
  </conditionalFormatting>
  <conditionalFormatting sqref="S18">
    <cfRule type="colorScale" priority="6210">
      <colorScale>
        <cfvo type="min"/>
        <cfvo type="max"/>
        <color rgb="FFFFEF9C"/>
        <color rgb="FF63BE7B"/>
      </colorScale>
    </cfRule>
    <cfRule type="colorScale" priority="6211">
      <colorScale>
        <cfvo type="min"/>
        <cfvo type="max"/>
        <color rgb="FFFFEF9C"/>
        <color rgb="FF63BE7B"/>
      </colorScale>
    </cfRule>
    <cfRule type="colorScale" priority="6212">
      <colorScale>
        <cfvo type="min"/>
        <cfvo type="max"/>
        <color rgb="FFFFEF9C"/>
        <color rgb="FF63BE7B"/>
      </colorScale>
    </cfRule>
  </conditionalFormatting>
  <conditionalFormatting sqref="S19">
    <cfRule type="colorScale" priority="6208">
      <colorScale>
        <cfvo type="min"/>
        <cfvo type="max"/>
        <color rgb="FFFFEF9C"/>
        <color rgb="FF63BE7B"/>
      </colorScale>
    </cfRule>
    <cfRule type="colorScale" priority="6209">
      <colorScale>
        <cfvo type="min"/>
        <cfvo type="max"/>
        <color rgb="FFFFEF9C"/>
        <color rgb="FF63BE7B"/>
      </colorScale>
    </cfRule>
  </conditionalFormatting>
  <conditionalFormatting sqref="S20">
    <cfRule type="colorScale" priority="6204">
      <colorScale>
        <cfvo type="min"/>
        <cfvo type="max"/>
        <color rgb="FFFFEF9C"/>
        <color rgb="FF63BE7B"/>
      </colorScale>
    </cfRule>
    <cfRule type="colorScale" priority="6205">
      <colorScale>
        <cfvo type="min"/>
        <cfvo type="max"/>
        <color rgb="FFFFEF9C"/>
        <color rgb="FF63BE7B"/>
      </colorScale>
    </cfRule>
    <cfRule type="colorScale" priority="6206">
      <colorScale>
        <cfvo type="min"/>
        <cfvo type="max"/>
        <color rgb="FFFFEF9C"/>
        <color rgb="FF63BE7B"/>
      </colorScale>
    </cfRule>
    <cfRule type="colorScale" priority="6207">
      <colorScale>
        <cfvo type="min"/>
        <cfvo type="max"/>
        <color rgb="FFFFEF9C"/>
        <color rgb="FF63BE7B"/>
      </colorScale>
    </cfRule>
  </conditionalFormatting>
  <conditionalFormatting sqref="S21">
    <cfRule type="colorScale" priority="6200">
      <colorScale>
        <cfvo type="min"/>
        <cfvo type="max"/>
        <color rgb="FFFFEF9C"/>
        <color rgb="FF63BE7B"/>
      </colorScale>
    </cfRule>
    <cfRule type="colorScale" priority="6201">
      <colorScale>
        <cfvo type="min"/>
        <cfvo type="max"/>
        <color rgb="FFFFEF9C"/>
        <color rgb="FF63BE7B"/>
      </colorScale>
    </cfRule>
    <cfRule type="colorScale" priority="6202">
      <colorScale>
        <cfvo type="min"/>
        <cfvo type="max"/>
        <color rgb="FFFFEF9C"/>
        <color rgb="FF63BE7B"/>
      </colorScale>
    </cfRule>
    <cfRule type="colorScale" priority="6203">
      <colorScale>
        <cfvo type="min"/>
        <cfvo type="max"/>
        <color rgb="FFFFEF9C"/>
        <color rgb="FF63BE7B"/>
      </colorScale>
    </cfRule>
  </conditionalFormatting>
  <conditionalFormatting sqref="S22">
    <cfRule type="colorScale" priority="6196">
      <colorScale>
        <cfvo type="min"/>
        <cfvo type="max"/>
        <color rgb="FFFFEF9C"/>
        <color rgb="FF63BE7B"/>
      </colorScale>
    </cfRule>
    <cfRule type="colorScale" priority="6197">
      <colorScale>
        <cfvo type="min"/>
        <cfvo type="max"/>
        <color rgb="FFFFEF9C"/>
        <color rgb="FF63BE7B"/>
      </colorScale>
    </cfRule>
    <cfRule type="colorScale" priority="6198">
      <colorScale>
        <cfvo type="min"/>
        <cfvo type="max"/>
        <color rgb="FFFFEF9C"/>
        <color rgb="FF63BE7B"/>
      </colorScale>
    </cfRule>
    <cfRule type="colorScale" priority="6199">
      <colorScale>
        <cfvo type="min"/>
        <cfvo type="max"/>
        <color rgb="FFFFEF9C"/>
        <color rgb="FF63BE7B"/>
      </colorScale>
    </cfRule>
  </conditionalFormatting>
  <conditionalFormatting sqref="S23">
    <cfRule type="colorScale" priority="6195">
      <colorScale>
        <cfvo type="min"/>
        <cfvo type="max"/>
        <color rgb="FFFFEF9C"/>
        <color rgb="FF63BE7B"/>
      </colorScale>
    </cfRule>
  </conditionalFormatting>
  <conditionalFormatting sqref="S26">
    <cfRule type="colorScale" priority="6240">
      <colorScale>
        <cfvo type="min"/>
        <cfvo type="max"/>
        <color rgb="FFFFEF9C"/>
        <color rgb="FF63BE7B"/>
      </colorScale>
    </cfRule>
  </conditionalFormatting>
  <conditionalFormatting sqref="S23">
    <cfRule type="colorScale" priority="6235">
      <colorScale>
        <cfvo type="min"/>
        <cfvo type="max"/>
        <color rgb="FFFFEF9C"/>
        <color rgb="FF63BE7B"/>
      </colorScale>
    </cfRule>
  </conditionalFormatting>
  <conditionalFormatting sqref="S24">
    <cfRule type="colorScale" priority="6236">
      <colorScale>
        <cfvo type="min"/>
        <cfvo type="max"/>
        <color rgb="FFFFEF9C"/>
        <color rgb="FF63BE7B"/>
      </colorScale>
    </cfRule>
    <cfRule type="colorScale" priority="6237">
      <colorScale>
        <cfvo type="min"/>
        <cfvo type="max"/>
        <color rgb="FFFFEF9C"/>
        <color rgb="FF63BE7B"/>
      </colorScale>
    </cfRule>
    <cfRule type="colorScale" priority="6238">
      <colorScale>
        <cfvo type="min"/>
        <cfvo type="max"/>
        <color rgb="FFFFEF9C"/>
        <color rgb="FF63BE7B"/>
      </colorScale>
    </cfRule>
  </conditionalFormatting>
  <conditionalFormatting sqref="S25">
    <cfRule type="colorScale" priority="6239">
      <colorScale>
        <cfvo type="min"/>
        <cfvo type="max"/>
        <color rgb="FFFFEF9C"/>
        <color rgb="FF63BE7B"/>
      </colorScale>
    </cfRule>
  </conditionalFormatting>
  <conditionalFormatting sqref="S27">
    <cfRule type="colorScale" priority="6188">
      <colorScale>
        <cfvo type="min"/>
        <cfvo type="max"/>
        <color rgb="FFFFEF9C"/>
        <color rgb="FF63BE7B"/>
      </colorScale>
    </cfRule>
  </conditionalFormatting>
  <conditionalFormatting sqref="S27">
    <cfRule type="colorScale" priority="6179">
      <colorScale>
        <cfvo type="min"/>
        <cfvo type="max"/>
        <color rgb="FFFCFCFF"/>
        <color rgb="FF63BE7B"/>
      </colorScale>
    </cfRule>
    <cfRule type="colorScale" priority="6180">
      <colorScale>
        <cfvo type="min"/>
        <cfvo type="percentile" val="50"/>
        <cfvo type="max"/>
        <color rgb="FFF8696B"/>
        <color rgb="FFFCFCFF"/>
        <color rgb="FF63BE7B"/>
      </colorScale>
    </cfRule>
  </conditionalFormatting>
  <conditionalFormatting sqref="S25">
    <cfRule type="colorScale" priority="6223">
      <colorScale>
        <cfvo type="min"/>
        <cfvo type="max"/>
        <color rgb="FFFCFCFF"/>
        <color rgb="FF63BE7B"/>
      </colorScale>
    </cfRule>
    <cfRule type="colorScale" priority="6224">
      <colorScale>
        <cfvo type="min"/>
        <cfvo type="max"/>
        <color rgb="FFFCFCFF"/>
        <color rgb="FF63BE7B"/>
      </colorScale>
    </cfRule>
    <cfRule type="colorScale" priority="6225">
      <colorScale>
        <cfvo type="min"/>
        <cfvo type="max"/>
        <color rgb="FFFFEF9C"/>
        <color rgb="FF63BE7B"/>
      </colorScale>
    </cfRule>
  </conditionalFormatting>
  <conditionalFormatting sqref="S26">
    <cfRule type="colorScale" priority="6189">
      <colorScale>
        <cfvo type="min"/>
        <cfvo type="max"/>
        <color rgb="FFFFEF9C"/>
        <color rgb="FF63BE7B"/>
      </colorScale>
    </cfRule>
    <cfRule type="colorScale" priority="6190">
      <colorScale>
        <cfvo type="min"/>
        <cfvo type="percentile" val="50"/>
        <cfvo type="max"/>
        <color rgb="FFF8696B"/>
        <color rgb="FFFCFCFF"/>
        <color rgb="FF63BE7B"/>
      </colorScale>
    </cfRule>
    <cfRule type="colorScale" priority="6191">
      <colorScale>
        <cfvo type="min"/>
        <cfvo type="max"/>
        <color rgb="FFFCFCFF"/>
        <color rgb="FF63BE7B"/>
      </colorScale>
    </cfRule>
    <cfRule type="colorScale" priority="6192">
      <colorScale>
        <cfvo type="min"/>
        <cfvo type="max"/>
        <color rgb="FFFCFCFF"/>
        <color rgb="FF63BE7B"/>
      </colorScale>
    </cfRule>
    <cfRule type="colorScale" priority="6193">
      <colorScale>
        <cfvo type="min"/>
        <cfvo type="percentile" val="50"/>
        <cfvo type="max"/>
        <color rgb="FFF8696B"/>
        <color rgb="FFFCFCFF"/>
        <color rgb="FF63BE7B"/>
      </colorScale>
    </cfRule>
    <cfRule type="colorScale" priority="6194">
      <colorScale>
        <cfvo type="min"/>
        <cfvo type="max"/>
        <color rgb="FFFCFCFF"/>
        <color rgb="FF63BE7B"/>
      </colorScale>
    </cfRule>
  </conditionalFormatting>
  <conditionalFormatting sqref="S27">
    <cfRule type="colorScale" priority="6181">
      <colorScale>
        <cfvo type="min"/>
        <cfvo type="max"/>
        <color rgb="FFFFEF9C"/>
        <color rgb="FF63BE7B"/>
      </colorScale>
    </cfRule>
    <cfRule type="colorScale" priority="6182">
      <colorScale>
        <cfvo type="min"/>
        <cfvo type="max"/>
        <color rgb="FFFFEF9C"/>
        <color rgb="FF63BE7B"/>
      </colorScale>
    </cfRule>
    <cfRule type="colorScale" priority="6183">
      <colorScale>
        <cfvo type="min"/>
        <cfvo type="percentile" val="50"/>
        <cfvo type="max"/>
        <color rgb="FFF8696B"/>
        <color rgb="FFFCFCFF"/>
        <color rgb="FF63BE7B"/>
      </colorScale>
    </cfRule>
    <cfRule type="colorScale" priority="6184">
      <colorScale>
        <cfvo type="min"/>
        <cfvo type="max"/>
        <color rgb="FFFCFCFF"/>
        <color rgb="FF63BE7B"/>
      </colorScale>
    </cfRule>
    <cfRule type="colorScale" priority="6185">
      <colorScale>
        <cfvo type="min"/>
        <cfvo type="max"/>
        <color rgb="FFFCFCFF"/>
        <color rgb="FF63BE7B"/>
      </colorScale>
    </cfRule>
    <cfRule type="colorScale" priority="6186">
      <colorScale>
        <cfvo type="min"/>
        <cfvo type="percentile" val="50"/>
        <cfvo type="max"/>
        <color rgb="FFF8696B"/>
        <color rgb="FFFCFCFF"/>
        <color rgb="FF63BE7B"/>
      </colorScale>
    </cfRule>
    <cfRule type="colorScale" priority="6187">
      <colorScale>
        <cfvo type="min"/>
        <cfvo type="max"/>
        <color rgb="FFFCFCFF"/>
        <color rgb="FF63BE7B"/>
      </colorScale>
    </cfRule>
  </conditionalFormatting>
  <conditionalFormatting sqref="S24">
    <cfRule type="colorScale" priority="6241">
      <colorScale>
        <cfvo type="min"/>
        <cfvo type="max"/>
        <color rgb="FFFFEF9C"/>
        <color rgb="FF63BE7B"/>
      </colorScale>
    </cfRule>
  </conditionalFormatting>
  <conditionalFormatting sqref="S18:S22">
    <cfRule type="colorScale" priority="6242">
      <colorScale>
        <cfvo type="min"/>
        <cfvo type="max"/>
        <color rgb="FFFFEF9C"/>
        <color rgb="FF63BE7B"/>
      </colorScale>
    </cfRule>
  </conditionalFormatting>
  <conditionalFormatting sqref="S18:S23">
    <cfRule type="colorScale" priority="6243">
      <colorScale>
        <cfvo type="min"/>
        <cfvo type="max"/>
        <color rgb="FFFFEF9C"/>
        <color rgb="FF63BE7B"/>
      </colorScale>
    </cfRule>
    <cfRule type="colorScale" priority="6244">
      <colorScale>
        <cfvo type="min"/>
        <cfvo type="percentile" val="50"/>
        <cfvo type="max"/>
        <color rgb="FFF8696B"/>
        <color rgb="FFFFEB84"/>
        <color rgb="FF63BE7B"/>
      </colorScale>
    </cfRule>
  </conditionalFormatting>
  <conditionalFormatting sqref="S18:S25">
    <cfRule type="colorScale" priority="6245">
      <colorScale>
        <cfvo type="min"/>
        <cfvo type="max"/>
        <color rgb="FFFCFCFF"/>
        <color rgb="FF63BE7B"/>
      </colorScale>
    </cfRule>
    <cfRule type="colorScale" priority="6246">
      <colorScale>
        <cfvo type="min"/>
        <cfvo type="percentile" val="50"/>
        <cfvo type="max"/>
        <color rgb="FFF8696B"/>
        <color rgb="FFFCFCFF"/>
        <color rgb="FF63BE7B"/>
      </colorScale>
    </cfRule>
  </conditionalFormatting>
  <conditionalFormatting sqref="S18:S27">
    <cfRule type="colorScale" priority="6247">
      <colorScale>
        <cfvo type="min"/>
        <cfvo type="max"/>
        <color rgb="FFFCFCFF"/>
        <color rgb="FF63BE7B"/>
      </colorScale>
    </cfRule>
  </conditionalFormatting>
  <conditionalFormatting sqref="S18:S24">
    <cfRule type="colorScale" priority="6248">
      <colorScale>
        <cfvo type="min"/>
        <cfvo type="percentile" val="50"/>
        <cfvo type="max"/>
        <color rgb="FFF8696B"/>
        <color rgb="FFFCFCFF"/>
        <color rgb="FF63BE7B"/>
      </colorScale>
    </cfRule>
    <cfRule type="colorScale" priority="6249">
      <colorScale>
        <cfvo type="min"/>
        <cfvo type="max"/>
        <color rgb="FFFCFCFF"/>
        <color rgb="FF63BE7B"/>
      </colorScale>
    </cfRule>
    <cfRule type="colorScale" priority="6250">
      <colorScale>
        <cfvo type="min"/>
        <cfvo type="max"/>
        <color rgb="FFFCFCFF"/>
        <color rgb="FF63BE7B"/>
      </colorScale>
    </cfRule>
  </conditionalFormatting>
  <conditionalFormatting sqref="S18:S25">
    <cfRule type="colorScale" priority="6251">
      <colorScale>
        <cfvo type="min"/>
        <cfvo type="percentile" val="50"/>
        <cfvo type="max"/>
        <color rgb="FFF8696B"/>
        <color rgb="FFFCFCFF"/>
        <color rgb="FF63BE7B"/>
      </colorScale>
    </cfRule>
    <cfRule type="colorScale" priority="6252">
      <colorScale>
        <cfvo type="min"/>
        <cfvo type="max"/>
        <color rgb="FFFCFCFF"/>
        <color rgb="FF63BE7B"/>
      </colorScale>
    </cfRule>
  </conditionalFormatting>
  <conditionalFormatting sqref="S28">
    <cfRule type="colorScale" priority="6172">
      <colorScale>
        <cfvo type="min"/>
        <cfvo type="max"/>
        <color rgb="FFFFEF9C"/>
        <color rgb="FF63BE7B"/>
      </colorScale>
    </cfRule>
  </conditionalFormatting>
  <conditionalFormatting sqref="S28">
    <cfRule type="colorScale" priority="6171">
      <colorScale>
        <cfvo type="min"/>
        <cfvo type="max"/>
        <color rgb="FFFCFCFF"/>
        <color rgb="FF63BE7B"/>
      </colorScale>
    </cfRule>
  </conditionalFormatting>
  <conditionalFormatting sqref="S28">
    <cfRule type="colorScale" priority="6175">
      <colorScale>
        <cfvo type="min"/>
        <cfvo type="max"/>
        <color rgb="FFFCFCFF"/>
        <color rgb="FF63BE7B"/>
      </colorScale>
    </cfRule>
  </conditionalFormatting>
  <conditionalFormatting sqref="S28">
    <cfRule type="colorScale" priority="6176">
      <colorScale>
        <cfvo type="min"/>
        <cfvo type="max"/>
        <color rgb="FFFCFCFF"/>
        <color rgb="FF63BE7B"/>
      </colorScale>
    </cfRule>
  </conditionalFormatting>
  <conditionalFormatting sqref="S28">
    <cfRule type="colorScale" priority="6177">
      <colorScale>
        <cfvo type="min"/>
        <cfvo type="percentile" val="50"/>
        <cfvo type="max"/>
        <color rgb="FFF8696B"/>
        <color rgb="FFFCFCFF"/>
        <color rgb="FF63BE7B"/>
      </colorScale>
    </cfRule>
    <cfRule type="colorScale" priority="6178">
      <colorScale>
        <cfvo type="min"/>
        <cfvo type="max"/>
        <color rgb="FFFCFCFF"/>
        <color rgb="FF63BE7B"/>
      </colorScale>
    </cfRule>
  </conditionalFormatting>
  <conditionalFormatting sqref="S28">
    <cfRule type="colorScale" priority="6173">
      <colorScale>
        <cfvo type="min"/>
        <cfvo type="max"/>
        <color rgb="FFFCFCFF"/>
        <color rgb="FF63BE7B"/>
      </colorScale>
    </cfRule>
    <cfRule type="colorScale" priority="6174">
      <colorScale>
        <cfvo type="min"/>
        <cfvo type="max"/>
        <color rgb="FFFFEF9C"/>
        <color rgb="FF63BE7B"/>
      </colorScale>
    </cfRule>
  </conditionalFormatting>
  <conditionalFormatting sqref="S29:S30">
    <cfRule type="colorScale" priority="6164">
      <colorScale>
        <cfvo type="min"/>
        <cfvo type="max"/>
        <color rgb="FFFFEF9C"/>
        <color rgb="FF63BE7B"/>
      </colorScale>
    </cfRule>
  </conditionalFormatting>
  <conditionalFormatting sqref="S29">
    <cfRule type="colorScale" priority="6165">
      <colorScale>
        <cfvo type="min"/>
        <cfvo type="max"/>
        <color rgb="FFFFEF9C"/>
        <color rgb="FF63BE7B"/>
      </colorScale>
    </cfRule>
  </conditionalFormatting>
  <conditionalFormatting sqref="S29">
    <cfRule type="colorScale" priority="6166">
      <colorScale>
        <cfvo type="min"/>
        <cfvo type="percentile" val="50"/>
        <cfvo type="max"/>
        <color rgb="FFF8696B"/>
        <color rgb="FFFCFCFF"/>
        <color rgb="FF63BE7B"/>
      </colorScale>
    </cfRule>
    <cfRule type="colorScale" priority="6167">
      <colorScale>
        <cfvo type="min"/>
        <cfvo type="max"/>
        <color rgb="FFFCFCFF"/>
        <color rgb="FF63BE7B"/>
      </colorScale>
    </cfRule>
    <cfRule type="colorScale" priority="6168">
      <colorScale>
        <cfvo type="min"/>
        <cfvo type="max"/>
        <color rgb="FFFCFCFF"/>
        <color rgb="FF63BE7B"/>
      </colorScale>
    </cfRule>
  </conditionalFormatting>
  <conditionalFormatting sqref="S29">
    <cfRule type="colorScale" priority="6169">
      <colorScale>
        <cfvo type="min"/>
        <cfvo type="percentile" val="50"/>
        <cfvo type="max"/>
        <color rgb="FFF8696B"/>
        <color rgb="FFFCFCFF"/>
        <color rgb="FF63BE7B"/>
      </colorScale>
    </cfRule>
    <cfRule type="colorScale" priority="6170">
      <colorScale>
        <cfvo type="min"/>
        <cfvo type="max"/>
        <color rgb="FFFCFCFF"/>
        <color rgb="FF63BE7B"/>
      </colorScale>
    </cfRule>
  </conditionalFormatting>
  <conditionalFormatting sqref="S18:S30">
    <cfRule type="colorScale" priority="6163">
      <colorScale>
        <cfvo type="min"/>
        <cfvo type="max"/>
        <color rgb="FFFCFCFF"/>
        <color rgb="FF63BE7B"/>
      </colorScale>
    </cfRule>
  </conditionalFormatting>
  <conditionalFormatting sqref="S18:S30">
    <cfRule type="colorScale" priority="6155">
      <colorScale>
        <cfvo type="min"/>
        <cfvo type="percentile" val="50"/>
        <cfvo type="max"/>
        <color rgb="FFF8696B"/>
        <color rgb="FFFCFCFF"/>
        <color rgb="FF63BE7B"/>
      </colorScale>
    </cfRule>
    <cfRule type="colorScale" priority="6162">
      <colorScale>
        <cfvo type="min"/>
        <cfvo type="max"/>
        <color rgb="FFFCFCFF"/>
        <color rgb="FF63BE7B"/>
      </colorScale>
    </cfRule>
  </conditionalFormatting>
  <conditionalFormatting sqref="S30">
    <cfRule type="colorScale" priority="6156">
      <colorScale>
        <cfvo type="min"/>
        <cfvo type="max"/>
        <color rgb="FFFFEF9C"/>
        <color rgb="FF63BE7B"/>
      </colorScale>
    </cfRule>
  </conditionalFormatting>
  <conditionalFormatting sqref="S30">
    <cfRule type="colorScale" priority="6157">
      <colorScale>
        <cfvo type="min"/>
        <cfvo type="percentile" val="50"/>
        <cfvo type="max"/>
        <color rgb="FFF8696B"/>
        <color rgb="FFFCFCFF"/>
        <color rgb="FF63BE7B"/>
      </colorScale>
    </cfRule>
    <cfRule type="colorScale" priority="6158">
      <colorScale>
        <cfvo type="min"/>
        <cfvo type="max"/>
        <color rgb="FFFCFCFF"/>
        <color rgb="FF63BE7B"/>
      </colorScale>
    </cfRule>
    <cfRule type="colorScale" priority="6159">
      <colorScale>
        <cfvo type="min"/>
        <cfvo type="max"/>
        <color rgb="FFFCFCFF"/>
        <color rgb="FF63BE7B"/>
      </colorScale>
    </cfRule>
  </conditionalFormatting>
  <conditionalFormatting sqref="S30">
    <cfRule type="colorScale" priority="6160">
      <colorScale>
        <cfvo type="min"/>
        <cfvo type="percentile" val="50"/>
        <cfvo type="max"/>
        <color rgb="FFF8696B"/>
        <color rgb="FFFCFCFF"/>
        <color rgb="FF63BE7B"/>
      </colorScale>
    </cfRule>
    <cfRule type="colorScale" priority="6161">
      <colorScale>
        <cfvo type="min"/>
        <cfvo type="max"/>
        <color rgb="FFFCFCFF"/>
        <color rgb="FF63BE7B"/>
      </colorScale>
    </cfRule>
  </conditionalFormatting>
  <conditionalFormatting sqref="D9">
    <cfRule type="colorScale" priority="4801">
      <colorScale>
        <cfvo type="min"/>
        <cfvo type="percentile" val="50"/>
        <cfvo type="max"/>
        <color rgb="FFF8696B"/>
        <color rgb="FFFCFCFF"/>
        <color rgb="FF63BE7B"/>
      </colorScale>
    </cfRule>
  </conditionalFormatting>
  <conditionalFormatting sqref="G9">
    <cfRule type="colorScale" priority="4800">
      <colorScale>
        <cfvo type="min"/>
        <cfvo type="max"/>
        <color rgb="FFFCFCFF"/>
        <color rgb="FF63BE7B"/>
      </colorScale>
    </cfRule>
  </conditionalFormatting>
  <conditionalFormatting sqref="J9">
    <cfRule type="colorScale" priority="4799">
      <colorScale>
        <cfvo type="min"/>
        <cfvo type="max"/>
        <color rgb="FFFCFCFF"/>
        <color rgb="FF63BE7B"/>
      </colorScale>
    </cfRule>
  </conditionalFormatting>
  <conditionalFormatting sqref="M9">
    <cfRule type="colorScale" priority="4798">
      <colorScale>
        <cfvo type="min"/>
        <cfvo type="max"/>
        <color rgb="FFFCFCFF"/>
        <color rgb="FF63BE7B"/>
      </colorScale>
    </cfRule>
  </conditionalFormatting>
  <conditionalFormatting sqref="N9">
    <cfRule type="colorScale" priority="4797">
      <colorScale>
        <cfvo type="min"/>
        <cfvo type="max"/>
        <color rgb="FFFCFCFF"/>
        <color rgb="FF63BE7B"/>
      </colorScale>
    </cfRule>
  </conditionalFormatting>
  <conditionalFormatting sqref="O9">
    <cfRule type="colorScale" priority="4795">
      <colorScale>
        <cfvo type="min"/>
        <cfvo type="percentile" val="50"/>
        <cfvo type="max"/>
        <color rgb="FF63BE7B"/>
        <color rgb="FFFCFCFF"/>
        <color rgb="FFF8696B"/>
      </colorScale>
    </cfRule>
    <cfRule type="colorScale" priority="4796">
      <colorScale>
        <cfvo type="min"/>
        <cfvo type="max"/>
        <color rgb="FFFCFCFF"/>
        <color rgb="FF63BE7B"/>
      </colorScale>
    </cfRule>
  </conditionalFormatting>
  <conditionalFormatting sqref="P9">
    <cfRule type="colorScale" priority="4809">
      <colorScale>
        <cfvo type="min"/>
        <cfvo type="percentile" val="50"/>
        <cfvo type="max"/>
        <color rgb="FF63BE7B"/>
        <color rgb="FFFCFCFF"/>
        <color rgb="FFF8696B"/>
      </colorScale>
    </cfRule>
  </conditionalFormatting>
  <conditionalFormatting sqref="Q9">
    <cfRule type="colorScale" priority="4808">
      <colorScale>
        <cfvo type="min"/>
        <cfvo type="percentile" val="50"/>
        <cfvo type="max"/>
        <color rgb="FFF8696B"/>
        <color rgb="FFFCFCFF"/>
        <color rgb="FF63BE7B"/>
      </colorScale>
    </cfRule>
  </conditionalFormatting>
  <conditionalFormatting sqref="R9">
    <cfRule type="colorScale" priority="4807">
      <colorScale>
        <cfvo type="min"/>
        <cfvo type="max"/>
        <color rgb="FFFCFCFF"/>
        <color rgb="FF63BE7B"/>
      </colorScale>
    </cfRule>
  </conditionalFormatting>
  <conditionalFormatting sqref="S9">
    <cfRule type="colorScale" priority="4806">
      <colorScale>
        <cfvo type="min"/>
        <cfvo type="max"/>
        <color rgb="FFFCFCFF"/>
        <color rgb="FF63BE7B"/>
      </colorScale>
    </cfRule>
  </conditionalFormatting>
  <conditionalFormatting sqref="T9">
    <cfRule type="colorScale" priority="4805">
      <colorScale>
        <cfvo type="min"/>
        <cfvo type="max"/>
        <color rgb="FFFCFCFF"/>
        <color rgb="FF63BE7B"/>
      </colorScale>
    </cfRule>
  </conditionalFormatting>
  <conditionalFormatting sqref="U9">
    <cfRule type="colorScale" priority="4804">
      <colorScale>
        <cfvo type="min"/>
        <cfvo type="percentile" val="50"/>
        <cfvo type="max"/>
        <color rgb="FFF8696B"/>
        <color rgb="FFFCFCFF"/>
        <color rgb="FF63BE7B"/>
      </colorScale>
    </cfRule>
  </conditionalFormatting>
  <conditionalFormatting sqref="V9">
    <cfRule type="colorScale" priority="4803">
      <colorScale>
        <cfvo type="min"/>
        <cfvo type="percentile" val="50"/>
        <cfvo type="max"/>
        <color rgb="FF63BE7B"/>
        <color rgb="FFFCFCFF"/>
        <color rgb="FFF8696B"/>
      </colorScale>
    </cfRule>
  </conditionalFormatting>
  <conditionalFormatting sqref="W9">
    <cfRule type="colorScale" priority="4802">
      <colorScale>
        <cfvo type="min"/>
        <cfvo type="percentile" val="50"/>
        <cfvo type="max"/>
        <color rgb="FF63BE7B"/>
        <color rgb="FFFCFCFF"/>
        <color rgb="FFF8696B"/>
      </colorScale>
    </cfRule>
  </conditionalFormatting>
  <conditionalFormatting sqref="D9">
    <cfRule type="colorScale" priority="4794">
      <colorScale>
        <cfvo type="min"/>
        <cfvo type="percentile" val="50"/>
        <cfvo type="max"/>
        <color rgb="FFF8696B"/>
        <color rgb="FFFCFCFF"/>
        <color rgb="FF63BE7B"/>
      </colorScale>
    </cfRule>
  </conditionalFormatting>
  <conditionalFormatting sqref="G9">
    <cfRule type="colorScale" priority="4793">
      <colorScale>
        <cfvo type="min"/>
        <cfvo type="max"/>
        <color rgb="FFFCFCFF"/>
        <color rgb="FF63BE7B"/>
      </colorScale>
    </cfRule>
  </conditionalFormatting>
  <conditionalFormatting sqref="J9">
    <cfRule type="colorScale" priority="4792">
      <colorScale>
        <cfvo type="min"/>
        <cfvo type="max"/>
        <color rgb="FFFCFCFF"/>
        <color rgb="FF63BE7B"/>
      </colorScale>
    </cfRule>
  </conditionalFormatting>
  <conditionalFormatting sqref="M9">
    <cfRule type="colorScale" priority="4791">
      <colorScale>
        <cfvo type="min"/>
        <cfvo type="max"/>
        <color rgb="FFFCFCFF"/>
        <color rgb="FF63BE7B"/>
      </colorScale>
    </cfRule>
  </conditionalFormatting>
  <conditionalFormatting sqref="N9">
    <cfRule type="colorScale" priority="4790">
      <colorScale>
        <cfvo type="min"/>
        <cfvo type="max"/>
        <color rgb="FFFCFCFF"/>
        <color rgb="FF63BE7B"/>
      </colorScale>
    </cfRule>
  </conditionalFormatting>
  <conditionalFormatting sqref="O9">
    <cfRule type="colorScale" priority="4789">
      <colorScale>
        <cfvo type="min"/>
        <cfvo type="percentile" val="50"/>
        <cfvo type="max"/>
        <color rgb="FF63BE7B"/>
        <color rgb="FFFCFCFF"/>
        <color rgb="FFF8696B"/>
      </colorScale>
    </cfRule>
  </conditionalFormatting>
  <conditionalFormatting sqref="P9">
    <cfRule type="colorScale" priority="4788">
      <colorScale>
        <cfvo type="min"/>
        <cfvo type="percentile" val="50"/>
        <cfvo type="max"/>
        <color rgb="FF63BE7B"/>
        <color rgb="FFFCFCFF"/>
        <color rgb="FFF8696B"/>
      </colorScale>
    </cfRule>
  </conditionalFormatting>
  <conditionalFormatting sqref="Q9">
    <cfRule type="colorScale" priority="4787">
      <colorScale>
        <cfvo type="min"/>
        <cfvo type="percentile" val="50"/>
        <cfvo type="max"/>
        <color rgb="FFF8696B"/>
        <color rgb="FFFCFCFF"/>
        <color rgb="FF63BE7B"/>
      </colorScale>
    </cfRule>
  </conditionalFormatting>
  <conditionalFormatting sqref="R9">
    <cfRule type="colorScale" priority="4786">
      <colorScale>
        <cfvo type="min"/>
        <cfvo type="max"/>
        <color rgb="FFFCFCFF"/>
        <color rgb="FF63BE7B"/>
      </colorScale>
    </cfRule>
  </conditionalFormatting>
  <conditionalFormatting sqref="S9">
    <cfRule type="colorScale" priority="4780">
      <colorScale>
        <cfvo type="min"/>
        <cfvo type="max"/>
        <color rgb="FFFCFCFF"/>
        <color rgb="FF63BE7B"/>
      </colorScale>
    </cfRule>
    <cfRule type="colorScale" priority="4782">
      <colorScale>
        <cfvo type="min"/>
        <cfvo type="percentile" val="50"/>
        <cfvo type="max"/>
        <color rgb="FFF8696B"/>
        <color rgb="FFFCFCFF"/>
        <color rgb="FF63BE7B"/>
      </colorScale>
    </cfRule>
  </conditionalFormatting>
  <conditionalFormatting sqref="T9">
    <cfRule type="colorScale" priority="4779">
      <colorScale>
        <cfvo type="min"/>
        <cfvo type="max"/>
        <color rgb="FFFCFCFF"/>
        <color rgb="FF63BE7B"/>
      </colorScale>
    </cfRule>
    <cfRule type="colorScale" priority="4781">
      <colorScale>
        <cfvo type="min"/>
        <cfvo type="percentile" val="50"/>
        <cfvo type="max"/>
        <color rgb="FFF8696B"/>
        <color rgb="FFFCFCFF"/>
        <color rgb="FF63BE7B"/>
      </colorScale>
    </cfRule>
  </conditionalFormatting>
  <conditionalFormatting sqref="U9">
    <cfRule type="colorScale" priority="4785">
      <colorScale>
        <cfvo type="min"/>
        <cfvo type="percentile" val="50"/>
        <cfvo type="max"/>
        <color rgb="FFF8696B"/>
        <color rgb="FFFCFCFF"/>
        <color rgb="FF63BE7B"/>
      </colorScale>
    </cfRule>
  </conditionalFormatting>
  <conditionalFormatting sqref="V9">
    <cfRule type="colorScale" priority="4784">
      <colorScale>
        <cfvo type="min"/>
        <cfvo type="percentile" val="50"/>
        <cfvo type="max"/>
        <color rgb="FF63BE7B"/>
        <color rgb="FFFCFCFF"/>
        <color rgb="FFF8696B"/>
      </colorScale>
    </cfRule>
  </conditionalFormatting>
  <conditionalFormatting sqref="W9">
    <cfRule type="colorScale" priority="4783">
      <colorScale>
        <cfvo type="min"/>
        <cfvo type="percentile" val="50"/>
        <cfvo type="max"/>
        <color rgb="FF63BE7B"/>
        <color rgb="FFFCFCFF"/>
        <color rgb="FFF8696B"/>
      </colorScale>
    </cfRule>
  </conditionalFormatting>
  <conditionalFormatting sqref="D9">
    <cfRule type="colorScale" priority="4583">
      <colorScale>
        <cfvo type="min"/>
        <cfvo type="percentile" val="50"/>
        <cfvo type="max"/>
        <color rgb="FFF8696B"/>
        <color rgb="FFFCFCFF"/>
        <color rgb="FF63BE7B"/>
      </colorScale>
    </cfRule>
  </conditionalFormatting>
  <conditionalFormatting sqref="E9">
    <cfRule type="colorScale" priority="4584">
      <colorScale>
        <cfvo type="min"/>
        <cfvo type="max"/>
        <color rgb="FFFCFCFF"/>
        <color rgb="FF63BE7B"/>
      </colorScale>
    </cfRule>
    <cfRule type="colorScale" priority="4585">
      <colorScale>
        <cfvo type="min"/>
        <cfvo type="max"/>
        <color rgb="FFFCFCFF"/>
        <color rgb="FF63BE7B"/>
      </colorScale>
    </cfRule>
    <cfRule type="colorScale" priority="4586">
      <colorScale>
        <cfvo type="min"/>
        <cfvo type="max"/>
        <color rgb="FFFCFCFF"/>
        <color rgb="FF63BE7B"/>
      </colorScale>
    </cfRule>
  </conditionalFormatting>
  <conditionalFormatting sqref="E9:N9">
    <cfRule type="colorScale" priority="4575">
      <colorScale>
        <cfvo type="min"/>
        <cfvo type="max"/>
        <color rgb="FFFCFCFF"/>
        <color rgb="FF63BE7B"/>
      </colorScale>
    </cfRule>
    <cfRule type="colorScale" priority="4576">
      <colorScale>
        <cfvo type="min"/>
        <cfvo type="max"/>
        <color rgb="FFFCFCFF"/>
        <color rgb="FF63BE7B"/>
      </colorScale>
    </cfRule>
    <cfRule type="colorScale" priority="4577">
      <colorScale>
        <cfvo type="min"/>
        <cfvo type="percentile" val="50"/>
        <cfvo type="max"/>
        <color rgb="FFF8696B"/>
        <color rgb="FFFFEB84"/>
        <color rgb="FF63BE7B"/>
      </colorScale>
    </cfRule>
    <cfRule type="colorScale" priority="4578">
      <colorScale>
        <cfvo type="min"/>
        <cfvo type="max"/>
        <color rgb="FFFFEF9C"/>
        <color rgb="FF63BE7B"/>
      </colorScale>
    </cfRule>
  </conditionalFormatting>
  <conditionalFormatting sqref="F9">
    <cfRule type="colorScale" priority="4571">
      <colorScale>
        <cfvo type="min"/>
        <cfvo type="max"/>
        <color rgb="FFFCFCFF"/>
        <color rgb="FF63BE7B"/>
      </colorScale>
    </cfRule>
    <cfRule type="colorScale" priority="4572">
      <colorScale>
        <cfvo type="min"/>
        <cfvo type="max"/>
        <color rgb="FFFCFCFF"/>
        <color rgb="FF63BE7B"/>
      </colorScale>
    </cfRule>
    <cfRule type="colorScale" priority="4573">
      <colorScale>
        <cfvo type="min"/>
        <cfvo type="max"/>
        <color rgb="FFFCFCFF"/>
        <color rgb="FF63BE7B"/>
      </colorScale>
    </cfRule>
  </conditionalFormatting>
  <conditionalFormatting sqref="G9">
    <cfRule type="colorScale" priority="4587">
      <colorScale>
        <cfvo type="min"/>
        <cfvo type="max"/>
        <color rgb="FFFCFCFF"/>
        <color rgb="FF63BE7B"/>
      </colorScale>
    </cfRule>
    <cfRule type="colorScale" priority="4588">
      <colorScale>
        <cfvo type="min"/>
        <cfvo type="max"/>
        <color rgb="FFFCFCFF"/>
        <color rgb="FF63BE7B"/>
      </colorScale>
    </cfRule>
    <cfRule type="colorScale" priority="4589">
      <colorScale>
        <cfvo type="min"/>
        <cfvo type="max"/>
        <color rgb="FFFCFCFF"/>
        <color rgb="FF63BE7B"/>
      </colorScale>
    </cfRule>
  </conditionalFormatting>
  <conditionalFormatting sqref="H9">
    <cfRule type="colorScale" priority="4582">
      <colorScale>
        <cfvo type="min"/>
        <cfvo type="percentile" val="50"/>
        <cfvo type="max"/>
        <color rgb="FFF8696B"/>
        <color rgb="FFFCFCFF"/>
        <color rgb="FF5A8AC6"/>
      </colorScale>
    </cfRule>
  </conditionalFormatting>
  <conditionalFormatting sqref="H9">
    <cfRule type="colorScale" priority="4590">
      <colorScale>
        <cfvo type="min"/>
        <cfvo type="percentile" val="50"/>
        <cfvo type="max"/>
        <color rgb="FFF8696B"/>
        <color rgb="FFFCFCFF"/>
        <color rgb="FF63BE7B"/>
      </colorScale>
    </cfRule>
    <cfRule type="colorScale" priority="4591">
      <colorScale>
        <cfvo type="min"/>
        <cfvo type="max"/>
        <color rgb="FFFCFCFF"/>
        <color rgb="FF63BE7B"/>
      </colorScale>
    </cfRule>
    <cfRule type="colorScale" priority="4592">
      <colorScale>
        <cfvo type="min"/>
        <cfvo type="percentile" val="50"/>
        <cfvo type="max"/>
        <color rgb="FFF8696B"/>
        <color rgb="FFFCFCFF"/>
        <color rgb="FF63BE7B"/>
      </colorScale>
    </cfRule>
    <cfRule type="colorScale" priority="4593">
      <colorScale>
        <cfvo type="min"/>
        <cfvo type="max"/>
        <color rgb="FFFCFCFF"/>
        <color rgb="FF63BE7B"/>
      </colorScale>
    </cfRule>
    <cfRule type="colorScale" priority="4594">
      <colorScale>
        <cfvo type="min"/>
        <cfvo type="percentile" val="50"/>
        <cfvo type="max"/>
        <color rgb="FFF8696B"/>
        <color rgb="FFFCFCFF"/>
        <color rgb="FF63BE7B"/>
      </colorScale>
    </cfRule>
  </conditionalFormatting>
  <conditionalFormatting sqref="I9">
    <cfRule type="colorScale" priority="4598">
      <colorScale>
        <cfvo type="min"/>
        <cfvo type="percentile" val="50"/>
        <cfvo type="max"/>
        <color rgb="FFF8696B"/>
        <color rgb="FFFCFCFF"/>
        <color rgb="FF63BE7B"/>
      </colorScale>
    </cfRule>
    <cfRule type="colorScale" priority="4599">
      <colorScale>
        <cfvo type="min"/>
        <cfvo type="max"/>
        <color rgb="FFFCFCFF"/>
        <color rgb="FF63BE7B"/>
      </colorScale>
    </cfRule>
    <cfRule type="colorScale" priority="4600">
      <colorScale>
        <cfvo type="min"/>
        <cfvo type="percentile" val="50"/>
        <cfvo type="max"/>
        <color rgb="FFF8696B"/>
        <color rgb="FFFCFCFF"/>
        <color rgb="FF63BE7B"/>
      </colorScale>
    </cfRule>
    <cfRule type="colorScale" priority="4601">
      <colorScale>
        <cfvo type="min"/>
        <cfvo type="percentile" val="50"/>
        <cfvo type="max"/>
        <color rgb="FFF8696B"/>
        <color rgb="FFFCFCFF"/>
        <color rgb="FF5A8AC6"/>
      </colorScale>
    </cfRule>
    <cfRule type="colorScale" priority="4602">
      <colorScale>
        <cfvo type="min"/>
        <cfvo type="percentile" val="50"/>
        <cfvo type="max"/>
        <color rgb="FFF8696B"/>
        <color rgb="FFFCFCFF"/>
        <color rgb="FF63BE7B"/>
      </colorScale>
    </cfRule>
    <cfRule type="colorScale" priority="4603">
      <colorScale>
        <cfvo type="min"/>
        <cfvo type="percentile" val="50"/>
        <cfvo type="max"/>
        <color rgb="FFF8696B"/>
        <color rgb="FFFCFCFF"/>
        <color rgb="FF63BE7B"/>
      </colorScale>
    </cfRule>
    <cfRule type="colorScale" priority="4604">
      <colorScale>
        <cfvo type="min"/>
        <cfvo type="max"/>
        <color rgb="FFFCFCFF"/>
        <color rgb="FF63BE7B"/>
      </colorScale>
    </cfRule>
    <cfRule type="colorScale" priority="4605">
      <colorScale>
        <cfvo type="min"/>
        <cfvo type="percentile" val="50"/>
        <cfvo type="max"/>
        <color rgb="FFF8696B"/>
        <color rgb="FFFCFCFF"/>
        <color rgb="FF63BE7B"/>
      </colorScale>
    </cfRule>
  </conditionalFormatting>
  <conditionalFormatting sqref="K9:L9">
    <cfRule type="colorScale" priority="4595">
      <colorScale>
        <cfvo type="min"/>
        <cfvo type="max"/>
        <color rgb="FFFCFCFF"/>
        <color rgb="FF63BE7B"/>
      </colorScale>
    </cfRule>
    <cfRule type="colorScale" priority="4596">
      <colorScale>
        <cfvo type="min"/>
        <cfvo type="max"/>
        <color rgb="FFFCFCFF"/>
        <color rgb="FF63BE7B"/>
      </colorScale>
    </cfRule>
    <cfRule type="colorScale" priority="4597">
      <colorScale>
        <cfvo type="min"/>
        <cfvo type="max"/>
        <color rgb="FFFCFCFF"/>
        <color rgb="FF63BE7B"/>
      </colorScale>
    </cfRule>
  </conditionalFormatting>
  <conditionalFormatting sqref="Q9:U9 W9">
    <cfRule type="colorScale" priority="4574">
      <colorScale>
        <cfvo type="min"/>
        <cfvo type="max"/>
        <color rgb="FFFFEF9C"/>
        <color rgb="FF63BE7B"/>
      </colorScale>
    </cfRule>
  </conditionalFormatting>
  <conditionalFormatting sqref="U9 W9">
    <cfRule type="colorScale" priority="4579">
      <colorScale>
        <cfvo type="min"/>
        <cfvo type="max"/>
        <color rgb="FFFFEF9C"/>
        <color rgb="FF63BE7B"/>
      </colorScale>
    </cfRule>
    <cfRule type="colorScale" priority="4580">
      <colorScale>
        <cfvo type="min"/>
        <cfvo type="max"/>
        <color rgb="FFFFEF9C"/>
        <color rgb="FF63BE7B"/>
      </colorScale>
    </cfRule>
    <cfRule type="colorScale" priority="4581">
      <colorScale>
        <cfvo type="min"/>
        <cfvo type="max"/>
        <color rgb="FFFFEF9C"/>
        <color rgb="FF63BE7B"/>
      </colorScale>
    </cfRule>
  </conditionalFormatting>
  <conditionalFormatting sqref="V9">
    <cfRule type="colorScale" priority="4569">
      <colorScale>
        <cfvo type="min"/>
        <cfvo type="max"/>
        <color rgb="FFFFEF9C"/>
        <color rgb="FF63BE7B"/>
      </colorScale>
    </cfRule>
    <cfRule type="colorScale" priority="4570">
      <colorScale>
        <cfvo type="min"/>
        <cfvo type="percentile" val="50"/>
        <cfvo type="max"/>
        <color rgb="FFF8696B"/>
        <color rgb="FFFFEB84"/>
        <color rgb="FF63BE7B"/>
      </colorScale>
    </cfRule>
  </conditionalFormatting>
  <conditionalFormatting sqref="J9">
    <cfRule type="colorScale" priority="4566">
      <colorScale>
        <cfvo type="min"/>
        <cfvo type="max"/>
        <color rgb="FFFCFCFF"/>
        <color rgb="FF63BE7B"/>
      </colorScale>
    </cfRule>
    <cfRule type="colorScale" priority="4567">
      <colorScale>
        <cfvo type="min"/>
        <cfvo type="max"/>
        <color rgb="FFFCFCFF"/>
        <color rgb="FF63BE7B"/>
      </colorScale>
    </cfRule>
    <cfRule type="colorScale" priority="4568">
      <colorScale>
        <cfvo type="min"/>
        <cfvo type="max"/>
        <color rgb="FFFCFCFF"/>
        <color rgb="FF63BE7B"/>
      </colorScale>
    </cfRule>
  </conditionalFormatting>
  <conditionalFormatting sqref="M9">
    <cfRule type="colorScale" priority="4563">
      <colorScale>
        <cfvo type="min"/>
        <cfvo type="max"/>
        <color rgb="FFFCFCFF"/>
        <color rgb="FF63BE7B"/>
      </colorScale>
    </cfRule>
    <cfRule type="colorScale" priority="4564">
      <colorScale>
        <cfvo type="min"/>
        <cfvo type="max"/>
        <color rgb="FFFCFCFF"/>
        <color rgb="FF63BE7B"/>
      </colorScale>
    </cfRule>
    <cfRule type="colorScale" priority="4565">
      <colorScale>
        <cfvo type="min"/>
        <cfvo type="max"/>
        <color rgb="FFFCFCFF"/>
        <color rgb="FF63BE7B"/>
      </colorScale>
    </cfRule>
  </conditionalFormatting>
  <conditionalFormatting sqref="N9">
    <cfRule type="colorScale" priority="4560">
      <colorScale>
        <cfvo type="min"/>
        <cfvo type="max"/>
        <color rgb="FFFCFCFF"/>
        <color rgb="FF63BE7B"/>
      </colorScale>
    </cfRule>
    <cfRule type="colorScale" priority="4561">
      <colorScale>
        <cfvo type="min"/>
        <cfvo type="max"/>
        <color rgb="FFFCFCFF"/>
        <color rgb="FF63BE7B"/>
      </colorScale>
    </cfRule>
    <cfRule type="colorScale" priority="4562">
      <colorScale>
        <cfvo type="min"/>
        <cfvo type="max"/>
        <color rgb="FFFCFCFF"/>
        <color rgb="FF63BE7B"/>
      </colorScale>
    </cfRule>
  </conditionalFormatting>
  <conditionalFormatting sqref="D9">
    <cfRule type="colorScale" priority="4606">
      <colorScale>
        <cfvo type="min"/>
        <cfvo type="percentile" val="50"/>
        <cfvo type="max"/>
        <color rgb="FFF8696B"/>
        <color rgb="FFFCFCFF"/>
        <color rgb="FF63BE7B"/>
      </colorScale>
    </cfRule>
  </conditionalFormatting>
  <conditionalFormatting sqref="E9">
    <cfRule type="colorScale" priority="4607">
      <colorScale>
        <cfvo type="min"/>
        <cfvo type="percentile" val="50"/>
        <cfvo type="max"/>
        <color rgb="FFF8696B"/>
        <color rgb="FFFCFCFF"/>
        <color rgb="FF63BE7B"/>
      </colorScale>
    </cfRule>
    <cfRule type="colorScale" priority="4608">
      <colorScale>
        <cfvo type="min"/>
        <cfvo type="max"/>
        <color rgb="FFFCFCFF"/>
        <color rgb="FF63BE7B"/>
      </colorScale>
    </cfRule>
  </conditionalFormatting>
  <conditionalFormatting sqref="F9">
    <cfRule type="colorScale" priority="4609">
      <colorScale>
        <cfvo type="min"/>
        <cfvo type="max"/>
        <color rgb="FFFCFCFF"/>
        <color rgb="FF63BE7B"/>
      </colorScale>
    </cfRule>
  </conditionalFormatting>
  <conditionalFormatting sqref="F9">
    <cfRule type="colorScale" priority="4610">
      <colorScale>
        <cfvo type="min"/>
        <cfvo type="percentile" val="50"/>
        <cfvo type="max"/>
        <color rgb="FFF8696B"/>
        <color rgb="FFFCFCFF"/>
        <color rgb="FF63BE7B"/>
      </colorScale>
    </cfRule>
    <cfRule type="colorScale" priority="4611">
      <colorScale>
        <cfvo type="min"/>
        <cfvo type="max"/>
        <color rgb="FFFCFCFF"/>
        <color rgb="FF63BE7B"/>
      </colorScale>
    </cfRule>
  </conditionalFormatting>
  <conditionalFormatting sqref="G9">
    <cfRule type="colorScale" priority="4612">
      <colorScale>
        <cfvo type="min"/>
        <cfvo type="percentile" val="50"/>
        <cfvo type="max"/>
        <color rgb="FFF8696B"/>
        <color rgb="FFFCFCFF"/>
        <color rgb="FF63BE7B"/>
      </colorScale>
    </cfRule>
    <cfRule type="colorScale" priority="4613">
      <colorScale>
        <cfvo type="min"/>
        <cfvo type="max"/>
        <color rgb="FFFCFCFF"/>
        <color rgb="FF63BE7B"/>
      </colorScale>
    </cfRule>
  </conditionalFormatting>
  <conditionalFormatting sqref="H9">
    <cfRule type="colorScale" priority="4614">
      <colorScale>
        <cfvo type="min"/>
        <cfvo type="percentile" val="50"/>
        <cfvo type="max"/>
        <color rgb="FFF8696B"/>
        <color rgb="FFFCFCFF"/>
        <color rgb="FF63BE7B"/>
      </colorScale>
    </cfRule>
    <cfRule type="colorScale" priority="4615">
      <colorScale>
        <cfvo type="min"/>
        <cfvo type="max"/>
        <color rgb="FFFCFCFF"/>
        <color rgb="FF63BE7B"/>
      </colorScale>
    </cfRule>
  </conditionalFormatting>
  <conditionalFormatting sqref="I9">
    <cfRule type="colorScale" priority="4616">
      <colorScale>
        <cfvo type="min"/>
        <cfvo type="percentile" val="50"/>
        <cfvo type="max"/>
        <color rgb="FFF8696B"/>
        <color rgb="FFFCFCFF"/>
        <color rgb="FF63BE7B"/>
      </colorScale>
    </cfRule>
    <cfRule type="colorScale" priority="4617">
      <colorScale>
        <cfvo type="min"/>
        <cfvo type="max"/>
        <color rgb="FFFCFCFF"/>
        <color rgb="FF63BE7B"/>
      </colorScale>
    </cfRule>
  </conditionalFormatting>
  <conditionalFormatting sqref="K9">
    <cfRule type="colorScale" priority="4618">
      <colorScale>
        <cfvo type="min"/>
        <cfvo type="percentile" val="50"/>
        <cfvo type="max"/>
        <color rgb="FFF8696B"/>
        <color rgb="FFFCFCFF"/>
        <color rgb="FF63BE7B"/>
      </colorScale>
    </cfRule>
  </conditionalFormatting>
  <conditionalFormatting sqref="K9:L9">
    <cfRule type="colorScale" priority="4619">
      <colorScale>
        <cfvo type="min"/>
        <cfvo type="percentile" val="50"/>
        <cfvo type="max"/>
        <color rgb="FFF8696B"/>
        <color rgb="FFFCFCFF"/>
        <color rgb="FF63BE7B"/>
      </colorScale>
    </cfRule>
    <cfRule type="colorScale" priority="4620">
      <colorScale>
        <cfvo type="min"/>
        <cfvo type="max"/>
        <color rgb="FFFCFCFF"/>
        <color rgb="FF63BE7B"/>
      </colorScale>
    </cfRule>
  </conditionalFormatting>
  <conditionalFormatting sqref="L9">
    <cfRule type="colorScale" priority="4621">
      <colorScale>
        <cfvo type="min"/>
        <cfvo type="percentile" val="50"/>
        <cfvo type="max"/>
        <color rgb="FFF8696B"/>
        <color rgb="FFFCFCFF"/>
        <color rgb="FF63BE7B"/>
      </colorScale>
    </cfRule>
  </conditionalFormatting>
  <conditionalFormatting sqref="J9">
    <cfRule type="colorScale" priority="4622">
      <colorScale>
        <cfvo type="min"/>
        <cfvo type="percentile" val="50"/>
        <cfvo type="max"/>
        <color rgb="FFF8696B"/>
        <color rgb="FFFCFCFF"/>
        <color rgb="FF63BE7B"/>
      </colorScale>
    </cfRule>
    <cfRule type="colorScale" priority="4623">
      <colorScale>
        <cfvo type="min"/>
        <cfvo type="max"/>
        <color rgb="FFFCFCFF"/>
        <color rgb="FF63BE7B"/>
      </colorScale>
    </cfRule>
  </conditionalFormatting>
  <conditionalFormatting sqref="M9">
    <cfRule type="colorScale" priority="4624">
      <colorScale>
        <cfvo type="min"/>
        <cfvo type="percentile" val="50"/>
        <cfvo type="max"/>
        <color rgb="FFF8696B"/>
        <color rgb="FFFCFCFF"/>
        <color rgb="FF63BE7B"/>
      </colorScale>
    </cfRule>
    <cfRule type="colorScale" priority="4625">
      <colorScale>
        <cfvo type="min"/>
        <cfvo type="max"/>
        <color rgb="FFFCFCFF"/>
        <color rgb="FF63BE7B"/>
      </colorScale>
    </cfRule>
  </conditionalFormatting>
  <conditionalFormatting sqref="N9">
    <cfRule type="colorScale" priority="4626">
      <colorScale>
        <cfvo type="min"/>
        <cfvo type="percentile" val="50"/>
        <cfvo type="max"/>
        <color rgb="FFF8696B"/>
        <color rgb="FFFCFCFF"/>
        <color rgb="FF63BE7B"/>
      </colorScale>
    </cfRule>
    <cfRule type="colorScale" priority="4627">
      <colorScale>
        <cfvo type="min"/>
        <cfvo type="max"/>
        <color rgb="FFFCFCFF"/>
        <color rgb="FF63BE7B"/>
      </colorScale>
    </cfRule>
  </conditionalFormatting>
  <conditionalFormatting sqref="O9">
    <cfRule type="colorScale" priority="4628">
      <colorScale>
        <cfvo type="min"/>
        <cfvo type="percentile" val="50"/>
        <cfvo type="max"/>
        <color rgb="FF63BE7B"/>
        <color rgb="FFFCFCFF"/>
        <color rgb="FFF8696B"/>
      </colorScale>
    </cfRule>
    <cfRule type="colorScale" priority="4629">
      <colorScale>
        <cfvo type="min"/>
        <cfvo type="percentile" val="50"/>
        <cfvo type="max"/>
        <color rgb="FF63BE7B"/>
        <color rgb="FFFCFCFF"/>
        <color rgb="FFF8696B"/>
      </colorScale>
    </cfRule>
    <cfRule type="colorScale" priority="4630">
      <colorScale>
        <cfvo type="min"/>
        <cfvo type="percentile" val="50"/>
        <cfvo type="max"/>
        <color rgb="FF63BE7B"/>
        <color rgb="FFFCFCFF"/>
        <color rgb="FFF8696B"/>
      </colorScale>
    </cfRule>
    <cfRule type="colorScale" priority="4631">
      <colorScale>
        <cfvo type="min"/>
        <cfvo type="percentile" val="50"/>
        <cfvo type="max"/>
        <color rgb="FF63BE7B"/>
        <color rgb="FFFCFCFF"/>
        <color rgb="FFF8696B"/>
      </colorScale>
    </cfRule>
  </conditionalFormatting>
  <conditionalFormatting sqref="P9">
    <cfRule type="colorScale" priority="4632">
      <colorScale>
        <cfvo type="min"/>
        <cfvo type="percentile" val="50"/>
        <cfvo type="max"/>
        <color rgb="FF63BE7B"/>
        <color rgb="FFFCFCFF"/>
        <color rgb="FFF8696B"/>
      </colorScale>
    </cfRule>
    <cfRule type="colorScale" priority="4633">
      <colorScale>
        <cfvo type="min"/>
        <cfvo type="percentile" val="50"/>
        <cfvo type="max"/>
        <color rgb="FF63BE7B"/>
        <color rgb="FFFCFCFF"/>
        <color rgb="FFF8696B"/>
      </colorScale>
    </cfRule>
    <cfRule type="colorScale" priority="4634">
      <colorScale>
        <cfvo type="min"/>
        <cfvo type="max"/>
        <color rgb="FFFCFCFF"/>
        <color rgb="FFF8696B"/>
      </colorScale>
    </cfRule>
  </conditionalFormatting>
  <conditionalFormatting sqref="Q9">
    <cfRule type="colorScale" priority="4635">
      <colorScale>
        <cfvo type="min"/>
        <cfvo type="percentile" val="50"/>
        <cfvo type="max"/>
        <color rgb="FFF8696B"/>
        <color rgb="FFFCFCFF"/>
        <color rgb="FF63BE7B"/>
      </colorScale>
    </cfRule>
    <cfRule type="colorScale" priority="4636">
      <colorScale>
        <cfvo type="min"/>
        <cfvo type="max"/>
        <color rgb="FFFFEF9C"/>
        <color rgb="FF63BE7B"/>
      </colorScale>
    </cfRule>
    <cfRule type="colorScale" priority="4637">
      <colorScale>
        <cfvo type="min"/>
        <cfvo type="max"/>
        <color rgb="FFFFEF9C"/>
        <color rgb="FF63BE7B"/>
      </colorScale>
    </cfRule>
    <cfRule type="colorScale" priority="4638">
      <colorScale>
        <cfvo type="min"/>
        <cfvo type="max"/>
        <color rgb="FFFFEF9C"/>
        <color rgb="FF63BE7B"/>
      </colorScale>
    </cfRule>
    <cfRule type="colorScale" priority="4639">
      <colorScale>
        <cfvo type="min"/>
        <cfvo type="max"/>
        <color rgb="FFFCFCFF"/>
        <color rgb="FF63BE7B"/>
      </colorScale>
    </cfRule>
    <cfRule type="colorScale" priority="4640">
      <colorScale>
        <cfvo type="min"/>
        <cfvo type="max"/>
        <color rgb="FFFCFCFF"/>
        <color rgb="FF63BE7B"/>
      </colorScale>
    </cfRule>
    <cfRule type="colorScale" priority="4641">
      <colorScale>
        <cfvo type="min"/>
        <cfvo type="percentile" val="50"/>
        <cfvo type="max"/>
        <color rgb="FFF8696B"/>
        <color rgb="FFFCFCFF"/>
        <color rgb="FF63BE7B"/>
      </colorScale>
    </cfRule>
  </conditionalFormatting>
  <conditionalFormatting sqref="R9:S9">
    <cfRule type="colorScale" priority="4642">
      <colorScale>
        <cfvo type="min"/>
        <cfvo type="percentile" val="50"/>
        <cfvo type="max"/>
        <color rgb="FFF8696B"/>
        <color rgb="FFFCFCFF"/>
        <color rgb="FF63BE7B"/>
      </colorScale>
    </cfRule>
    <cfRule type="colorScale" priority="4643">
      <colorScale>
        <cfvo type="min"/>
        <cfvo type="max"/>
        <color rgb="FFFCFCFF"/>
        <color rgb="FF63BE7B"/>
      </colorScale>
    </cfRule>
    <cfRule type="colorScale" priority="4644">
      <colorScale>
        <cfvo type="min"/>
        <cfvo type="max"/>
        <color rgb="FFFFEF9C"/>
        <color rgb="FF63BE7B"/>
      </colorScale>
    </cfRule>
    <cfRule type="colorScale" priority="4645">
      <colorScale>
        <cfvo type="min"/>
        <cfvo type="max"/>
        <color rgb="FFFFEF9C"/>
        <color rgb="FF63BE7B"/>
      </colorScale>
    </cfRule>
    <cfRule type="colorScale" priority="4646">
      <colorScale>
        <cfvo type="min"/>
        <cfvo type="max"/>
        <color rgb="FFFCFCFF"/>
        <color rgb="FF63BE7B"/>
      </colorScale>
    </cfRule>
  </conditionalFormatting>
  <conditionalFormatting sqref="T9">
    <cfRule type="colorScale" priority="4647">
      <colorScale>
        <cfvo type="min"/>
        <cfvo type="percentile" val="50"/>
        <cfvo type="max"/>
        <color rgb="FFF8696B"/>
        <color rgb="FFFCFCFF"/>
        <color rgb="FF63BE7B"/>
      </colorScale>
    </cfRule>
    <cfRule type="colorScale" priority="4648">
      <colorScale>
        <cfvo type="min"/>
        <cfvo type="max"/>
        <color rgb="FFFCFCFF"/>
        <color rgb="FF63BE7B"/>
      </colorScale>
    </cfRule>
    <cfRule type="colorScale" priority="4649">
      <colorScale>
        <cfvo type="min"/>
        <cfvo type="max"/>
        <color rgb="FFFFEF9C"/>
        <color rgb="FF63BE7B"/>
      </colorScale>
    </cfRule>
    <cfRule type="colorScale" priority="4650">
      <colorScale>
        <cfvo type="min"/>
        <cfvo type="max"/>
        <color rgb="FFFFEF9C"/>
        <color rgb="FF63BE7B"/>
      </colorScale>
    </cfRule>
    <cfRule type="colorScale" priority="4651">
      <colorScale>
        <cfvo type="min"/>
        <cfvo type="max"/>
        <color rgb="FFFCFCFF"/>
        <color rgb="FF63BE7B"/>
      </colorScale>
    </cfRule>
    <cfRule type="colorScale" priority="4652">
      <colorScale>
        <cfvo type="min"/>
        <cfvo type="max"/>
        <color rgb="FFFCFCFF"/>
        <color rgb="FF63BE7B"/>
      </colorScale>
    </cfRule>
  </conditionalFormatting>
  <conditionalFormatting sqref="U9">
    <cfRule type="colorScale" priority="4653">
      <colorScale>
        <cfvo type="min"/>
        <cfvo type="percentile" val="50"/>
        <cfvo type="max"/>
        <color rgb="FFF8696B"/>
        <color rgb="FFFCFCFF"/>
        <color rgb="FF63BE7B"/>
      </colorScale>
    </cfRule>
    <cfRule type="colorScale" priority="4654">
      <colorScale>
        <cfvo type="min"/>
        <cfvo type="max"/>
        <color rgb="FFFCFCFF"/>
        <color rgb="FF63BE7B"/>
      </colorScale>
    </cfRule>
  </conditionalFormatting>
  <conditionalFormatting sqref="V9">
    <cfRule type="colorScale" priority="4655">
      <colorScale>
        <cfvo type="min"/>
        <cfvo type="max"/>
        <color rgb="FFFFEF9C"/>
        <color rgb="FF63BE7B"/>
      </colorScale>
    </cfRule>
    <cfRule type="colorScale" priority="4656">
      <colorScale>
        <cfvo type="min"/>
        <cfvo type="max"/>
        <color rgb="FFFFEF9C"/>
        <color rgb="FF63BE7B"/>
      </colorScale>
    </cfRule>
    <cfRule type="colorScale" priority="4657">
      <colorScale>
        <cfvo type="min"/>
        <cfvo type="max"/>
        <color rgb="FFFFEF9C"/>
        <color rgb="FF63BE7B"/>
      </colorScale>
    </cfRule>
  </conditionalFormatting>
  <conditionalFormatting sqref="W9">
    <cfRule type="colorScale" priority="4658">
      <colorScale>
        <cfvo type="min"/>
        <cfvo type="percentile" val="50"/>
        <cfvo type="max"/>
        <color rgb="FF63BE7B"/>
        <color rgb="FFFCFCFF"/>
        <color rgb="FFF8696B"/>
      </colorScale>
    </cfRule>
    <cfRule type="colorScale" priority="4659">
      <colorScale>
        <cfvo type="min"/>
        <cfvo type="max"/>
        <color rgb="FF63BE7B"/>
        <color rgb="FFFCFCFF"/>
      </colorScale>
    </cfRule>
    <cfRule type="colorScale" priority="4660">
      <colorScale>
        <cfvo type="min"/>
        <cfvo type="percentile" val="50"/>
        <cfvo type="max"/>
        <color rgb="FF63BE7B"/>
        <color rgb="FFFCFCFF"/>
        <color rgb="FFF8696B"/>
      </colorScale>
    </cfRule>
  </conditionalFormatting>
  <conditionalFormatting sqref="E9">
    <cfRule type="colorScale" priority="4661">
      <colorScale>
        <cfvo type="min"/>
        <cfvo type="percentile" val="50"/>
        <cfvo type="max"/>
        <color rgb="FFF8696B"/>
        <color rgb="FFFCFCFF"/>
        <color rgb="FF63BE7B"/>
      </colorScale>
    </cfRule>
  </conditionalFormatting>
  <conditionalFormatting sqref="F9">
    <cfRule type="colorScale" priority="4662">
      <colorScale>
        <cfvo type="min"/>
        <cfvo type="percentile" val="50"/>
        <cfvo type="max"/>
        <color rgb="FFF8696B"/>
        <color rgb="FFFCFCFF"/>
        <color rgb="FF63BE7B"/>
      </colorScale>
    </cfRule>
  </conditionalFormatting>
  <conditionalFormatting sqref="G9">
    <cfRule type="colorScale" priority="4663">
      <colorScale>
        <cfvo type="min"/>
        <cfvo type="max"/>
        <color rgb="FFFCFCFF"/>
        <color rgb="FF63BE7B"/>
      </colorScale>
    </cfRule>
    <cfRule type="colorScale" priority="4664">
      <colorScale>
        <cfvo type="min"/>
        <cfvo type="percentile" val="50"/>
        <cfvo type="max"/>
        <color rgb="FFF8696B"/>
        <color rgb="FFFCFCFF"/>
        <color rgb="FF63BE7B"/>
      </colorScale>
    </cfRule>
  </conditionalFormatting>
  <conditionalFormatting sqref="H9">
    <cfRule type="colorScale" priority="4665">
      <colorScale>
        <cfvo type="min"/>
        <cfvo type="percentile" val="50"/>
        <cfvo type="max"/>
        <color rgb="FFF8696B"/>
        <color rgb="FFFCFCFF"/>
        <color rgb="FF63BE7B"/>
      </colorScale>
    </cfRule>
  </conditionalFormatting>
  <conditionalFormatting sqref="I9">
    <cfRule type="colorScale" priority="4666">
      <colorScale>
        <cfvo type="min"/>
        <cfvo type="percentile" val="50"/>
        <cfvo type="max"/>
        <color rgb="FFF8696B"/>
        <color rgb="FFFCFCFF"/>
        <color rgb="FF63BE7B"/>
      </colorScale>
    </cfRule>
  </conditionalFormatting>
  <conditionalFormatting sqref="O9">
    <cfRule type="colorScale" priority="4667">
      <colorScale>
        <cfvo type="min"/>
        <cfvo type="percentile" val="50"/>
        <cfvo type="max"/>
        <color rgb="FF63BE7B"/>
        <color rgb="FFFCFCFF"/>
        <color rgb="FFF8696B"/>
      </colorScale>
    </cfRule>
  </conditionalFormatting>
  <conditionalFormatting sqref="P9">
    <cfRule type="colorScale" priority="4668">
      <colorScale>
        <cfvo type="min"/>
        <cfvo type="percentile" val="50"/>
        <cfvo type="max"/>
        <color rgb="FF63BE7B"/>
        <color rgb="FFFCFCFF"/>
        <color rgb="FFF8696B"/>
      </colorScale>
    </cfRule>
  </conditionalFormatting>
  <conditionalFormatting sqref="Q9">
    <cfRule type="colorScale" priority="4669">
      <colorScale>
        <cfvo type="min"/>
        <cfvo type="percentile" val="50"/>
        <cfvo type="max"/>
        <color rgb="FFF8696B"/>
        <color rgb="FFFCFCFF"/>
        <color rgb="FF63BE7B"/>
      </colorScale>
    </cfRule>
  </conditionalFormatting>
  <conditionalFormatting sqref="R9">
    <cfRule type="colorScale" priority="4670">
      <colorScale>
        <cfvo type="min"/>
        <cfvo type="max"/>
        <color rgb="FFFCFCFF"/>
        <color rgb="FF63BE7B"/>
      </colorScale>
    </cfRule>
  </conditionalFormatting>
  <conditionalFormatting sqref="R9:S9">
    <cfRule type="colorScale" priority="4671">
      <colorScale>
        <cfvo type="min"/>
        <cfvo type="percentile" val="50"/>
        <cfvo type="max"/>
        <color rgb="FFF8696B"/>
        <color rgb="FFFCFCFF"/>
        <color rgb="FF63BE7B"/>
      </colorScale>
    </cfRule>
    <cfRule type="colorScale" priority="4672">
      <colorScale>
        <cfvo type="min"/>
        <cfvo type="max"/>
        <color rgb="FFFCFCFF"/>
        <color rgb="FF63BE7B"/>
      </colorScale>
    </cfRule>
  </conditionalFormatting>
  <conditionalFormatting sqref="S9">
    <cfRule type="colorScale" priority="4673">
      <colorScale>
        <cfvo type="min"/>
        <cfvo type="max"/>
        <color rgb="FFFCFCFF"/>
        <color rgb="FF63BE7B"/>
      </colorScale>
    </cfRule>
  </conditionalFormatting>
  <conditionalFormatting sqref="T9">
    <cfRule type="colorScale" priority="4674">
      <colorScale>
        <cfvo type="min"/>
        <cfvo type="max"/>
        <color rgb="FFFCFCFF"/>
        <color rgb="FF63BE7B"/>
      </colorScale>
    </cfRule>
    <cfRule type="colorScale" priority="4675">
      <colorScale>
        <cfvo type="min"/>
        <cfvo type="percentile" val="50"/>
        <cfvo type="max"/>
        <color rgb="FFF8696B"/>
        <color rgb="FFFCFCFF"/>
        <color rgb="FF63BE7B"/>
      </colorScale>
    </cfRule>
  </conditionalFormatting>
  <conditionalFormatting sqref="U9">
    <cfRule type="colorScale" priority="4676">
      <colorScale>
        <cfvo type="min"/>
        <cfvo type="max"/>
        <color rgb="FFFCFCFF"/>
        <color rgb="FF63BE7B"/>
      </colorScale>
    </cfRule>
    <cfRule type="colorScale" priority="4677">
      <colorScale>
        <cfvo type="min"/>
        <cfvo type="percentile" val="50"/>
        <cfvo type="max"/>
        <color rgb="FFF8696B"/>
        <color rgb="FFFCFCFF"/>
        <color rgb="FF63BE7B"/>
      </colorScale>
    </cfRule>
  </conditionalFormatting>
  <conditionalFormatting sqref="V9">
    <cfRule type="colorScale" priority="4678">
      <colorScale>
        <cfvo type="min"/>
        <cfvo type="max"/>
        <color rgb="FFFFEF9C"/>
        <color rgb="FF63BE7B"/>
      </colorScale>
    </cfRule>
    <cfRule type="colorScale" priority="4679">
      <colorScale>
        <cfvo type="min"/>
        <cfvo type="percentile" val="50"/>
        <cfvo type="max"/>
        <color rgb="FF63BE7B"/>
        <color rgb="FFFCFCFF"/>
        <color rgb="FFF8696B"/>
      </colorScale>
    </cfRule>
    <cfRule type="colorScale" priority="4680">
      <colorScale>
        <cfvo type="min"/>
        <cfvo type="percentile" val="50"/>
        <cfvo type="max"/>
        <color rgb="FF63BE7B"/>
        <color rgb="FFFCFCFF"/>
        <color rgb="FFF8696B"/>
      </colorScale>
    </cfRule>
    <cfRule type="colorScale" priority="4681">
      <colorScale>
        <cfvo type="min"/>
        <cfvo type="max"/>
        <color rgb="FF63BE7B"/>
        <color rgb="FFFCFCFF"/>
      </colorScale>
    </cfRule>
    <cfRule type="colorScale" priority="4682">
      <colorScale>
        <cfvo type="min"/>
        <cfvo type="percentile" val="50"/>
        <cfvo type="max"/>
        <color rgb="FF63BE7B"/>
        <color rgb="FFFCFCFF"/>
        <color rgb="FFF8696B"/>
      </colorScale>
    </cfRule>
    <cfRule type="colorScale" priority="4683">
      <colorScale>
        <cfvo type="min"/>
        <cfvo type="max"/>
        <color rgb="FFFFEF9C"/>
        <color rgb="FF63BE7B"/>
      </colorScale>
    </cfRule>
    <cfRule type="colorScale" priority="4684">
      <colorScale>
        <cfvo type="min"/>
        <cfvo type="max"/>
        <color rgb="FFFFEF9C"/>
        <color rgb="FF63BE7B"/>
      </colorScale>
    </cfRule>
    <cfRule type="colorScale" priority="4685">
      <colorScale>
        <cfvo type="min"/>
        <cfvo type="max"/>
        <color rgb="FFFFEF9C"/>
        <color rgb="FF63BE7B"/>
      </colorScale>
    </cfRule>
  </conditionalFormatting>
  <conditionalFormatting sqref="W9">
    <cfRule type="colorScale" priority="4686">
      <colorScale>
        <cfvo type="min"/>
        <cfvo type="percentile" val="50"/>
        <cfvo type="max"/>
        <color rgb="FF63BE7B"/>
        <color rgb="FFFCFCFF"/>
        <color rgb="FFF8696B"/>
      </colorScale>
    </cfRule>
  </conditionalFormatting>
  <conditionalFormatting sqref="J9">
    <cfRule type="colorScale" priority="4687">
      <colorScale>
        <cfvo type="min"/>
        <cfvo type="max"/>
        <color rgb="FFFCFCFF"/>
        <color rgb="FF63BE7B"/>
      </colorScale>
    </cfRule>
    <cfRule type="colorScale" priority="4688">
      <colorScale>
        <cfvo type="min"/>
        <cfvo type="percentile" val="50"/>
        <cfvo type="max"/>
        <color rgb="FFF8696B"/>
        <color rgb="FFFCFCFF"/>
        <color rgb="FF63BE7B"/>
      </colorScale>
    </cfRule>
  </conditionalFormatting>
  <conditionalFormatting sqref="M9">
    <cfRule type="colorScale" priority="4689">
      <colorScale>
        <cfvo type="min"/>
        <cfvo type="max"/>
        <color rgb="FFFCFCFF"/>
        <color rgb="FF63BE7B"/>
      </colorScale>
    </cfRule>
    <cfRule type="colorScale" priority="4690">
      <colorScale>
        <cfvo type="min"/>
        <cfvo type="percentile" val="50"/>
        <cfvo type="max"/>
        <color rgb="FFF8696B"/>
        <color rgb="FFFCFCFF"/>
        <color rgb="FF63BE7B"/>
      </colorScale>
    </cfRule>
  </conditionalFormatting>
  <conditionalFormatting sqref="N9">
    <cfRule type="colorScale" priority="4691">
      <colorScale>
        <cfvo type="min"/>
        <cfvo type="max"/>
        <color rgb="FFFCFCFF"/>
        <color rgb="FF63BE7B"/>
      </colorScale>
    </cfRule>
    <cfRule type="colorScale" priority="4692">
      <colorScale>
        <cfvo type="min"/>
        <cfvo type="percentile" val="50"/>
        <cfvo type="max"/>
        <color rgb="FFF8696B"/>
        <color rgb="FFFCFCFF"/>
        <color rgb="FF63BE7B"/>
      </colorScale>
    </cfRule>
  </conditionalFormatting>
  <conditionalFormatting sqref="D9">
    <cfRule type="colorScale" priority="4693">
      <colorScale>
        <cfvo type="min"/>
        <cfvo type="percentile" val="50"/>
        <cfvo type="max"/>
        <color rgb="FFF8696B"/>
        <color rgb="FFFCFCFF"/>
        <color rgb="FF63BE7B"/>
      </colorScale>
    </cfRule>
  </conditionalFormatting>
  <conditionalFormatting sqref="D9">
    <cfRule type="colorScale" priority="4559">
      <colorScale>
        <cfvo type="min"/>
        <cfvo type="percentile" val="50"/>
        <cfvo type="max"/>
        <color rgb="FFF8696B"/>
        <color rgb="FFFCFCFF"/>
        <color rgb="FF63BE7B"/>
      </colorScale>
    </cfRule>
  </conditionalFormatting>
  <conditionalFormatting sqref="E9">
    <cfRule type="colorScale" priority="4694">
      <colorScale>
        <cfvo type="min"/>
        <cfvo type="max"/>
        <color rgb="FFFCFCFF"/>
        <color rgb="FF63BE7B"/>
      </colorScale>
    </cfRule>
  </conditionalFormatting>
  <conditionalFormatting sqref="O9">
    <cfRule type="colorScale" priority="4695">
      <colorScale>
        <cfvo type="min"/>
        <cfvo type="percentile" val="50"/>
        <cfvo type="max"/>
        <color rgb="FF63BE7B"/>
        <color rgb="FFFCFCFF"/>
        <color rgb="FFF8696B"/>
      </colorScale>
    </cfRule>
  </conditionalFormatting>
  <conditionalFormatting sqref="P9">
    <cfRule type="colorScale" priority="4696">
      <colorScale>
        <cfvo type="min"/>
        <cfvo type="percentile" val="50"/>
        <cfvo type="max"/>
        <color rgb="FF63BE7B"/>
        <color rgb="FFFCFCFF"/>
        <color rgb="FFF8696B"/>
      </colorScale>
    </cfRule>
  </conditionalFormatting>
  <conditionalFormatting sqref="Q9">
    <cfRule type="colorScale" priority="4697">
      <colorScale>
        <cfvo type="min"/>
        <cfvo type="percentile" val="50"/>
        <cfvo type="max"/>
        <color rgb="FFF8696B"/>
        <color rgb="FFFCFCFF"/>
        <color rgb="FF63BE7B"/>
      </colorScale>
    </cfRule>
  </conditionalFormatting>
  <conditionalFormatting sqref="U9">
    <cfRule type="colorScale" priority="4698">
      <colorScale>
        <cfvo type="min"/>
        <cfvo type="percentile" val="50"/>
        <cfvo type="max"/>
        <color rgb="FFF8696B"/>
        <color rgb="FFFCFCFF"/>
        <color rgb="FF63BE7B"/>
      </colorScale>
    </cfRule>
  </conditionalFormatting>
  <conditionalFormatting sqref="V9">
    <cfRule type="colorScale" priority="4699">
      <colorScale>
        <cfvo type="min"/>
        <cfvo type="percentile" val="50"/>
        <cfvo type="max"/>
        <color rgb="FF63BE7B"/>
        <color rgb="FFFCFCFF"/>
        <color rgb="FFF8696B"/>
      </colorScale>
    </cfRule>
  </conditionalFormatting>
  <conditionalFormatting sqref="W9">
    <cfRule type="colorScale" priority="4700">
      <colorScale>
        <cfvo type="min"/>
        <cfvo type="percentile" val="50"/>
        <cfvo type="max"/>
        <color rgb="FF63BE7B"/>
        <color rgb="FFFCFCFF"/>
        <color rgb="FFF8696B"/>
      </colorScale>
    </cfRule>
  </conditionalFormatting>
  <conditionalFormatting sqref="E9">
    <cfRule type="colorScale" priority="4701">
      <colorScale>
        <cfvo type="min"/>
        <cfvo type="max"/>
        <color rgb="FFFCFCFF"/>
        <color rgb="FF63BE7B"/>
      </colorScale>
    </cfRule>
  </conditionalFormatting>
  <conditionalFormatting sqref="F9">
    <cfRule type="colorScale" priority="4702">
      <colorScale>
        <cfvo type="min"/>
        <cfvo type="max"/>
        <color rgb="FFFCFCFF"/>
        <color rgb="FF63BE7B"/>
      </colorScale>
    </cfRule>
  </conditionalFormatting>
  <conditionalFormatting sqref="G9">
    <cfRule type="colorScale" priority="4703">
      <colorScale>
        <cfvo type="min"/>
        <cfvo type="max"/>
        <color rgb="FFFCFCFF"/>
        <color rgb="FF63BE7B"/>
      </colorScale>
    </cfRule>
  </conditionalFormatting>
  <conditionalFormatting sqref="H9">
    <cfRule type="colorScale" priority="4704">
      <colorScale>
        <cfvo type="min"/>
        <cfvo type="percentile" val="50"/>
        <cfvo type="max"/>
        <color rgb="FFF8696B"/>
        <color rgb="FFFCFCFF"/>
        <color rgb="FF63BE7B"/>
      </colorScale>
    </cfRule>
    <cfRule type="colorScale" priority="4705">
      <colorScale>
        <cfvo type="min"/>
        <cfvo type="max"/>
        <color rgb="FFFCFCFF"/>
        <color rgb="FF63BE7B"/>
      </colorScale>
    </cfRule>
  </conditionalFormatting>
  <conditionalFormatting sqref="I9">
    <cfRule type="colorScale" priority="4706">
      <colorScale>
        <cfvo type="min"/>
        <cfvo type="percentile" val="50"/>
        <cfvo type="max"/>
        <color rgb="FFF8696B"/>
        <color rgb="FFFCFCFF"/>
        <color rgb="FF63BE7B"/>
      </colorScale>
    </cfRule>
  </conditionalFormatting>
  <conditionalFormatting sqref="K9">
    <cfRule type="colorScale" priority="4707">
      <colorScale>
        <cfvo type="min"/>
        <cfvo type="percentile" val="50"/>
        <cfvo type="max"/>
        <color rgb="FFF8696B"/>
        <color rgb="FFFCFCFF"/>
        <color rgb="FF63BE7B"/>
      </colorScale>
    </cfRule>
  </conditionalFormatting>
  <conditionalFormatting sqref="L9">
    <cfRule type="colorScale" priority="4708">
      <colorScale>
        <cfvo type="min"/>
        <cfvo type="percentile" val="50"/>
        <cfvo type="max"/>
        <color rgb="FFF8696B"/>
        <color rgb="FFFCFCFF"/>
        <color rgb="FF63BE7B"/>
      </colorScale>
    </cfRule>
  </conditionalFormatting>
  <conditionalFormatting sqref="O9">
    <cfRule type="colorScale" priority="4709">
      <colorScale>
        <cfvo type="min"/>
        <cfvo type="percentile" val="50"/>
        <cfvo type="max"/>
        <color rgb="FF63BE7B"/>
        <color rgb="FFFCFCFF"/>
        <color rgb="FFF8696B"/>
      </colorScale>
    </cfRule>
  </conditionalFormatting>
  <conditionalFormatting sqref="P9">
    <cfRule type="colorScale" priority="4710">
      <colorScale>
        <cfvo type="min"/>
        <cfvo type="percentile" val="50"/>
        <cfvo type="max"/>
        <color rgb="FF63BE7B"/>
        <color rgb="FFFCFCFF"/>
        <color rgb="FFF8696B"/>
      </colorScale>
    </cfRule>
  </conditionalFormatting>
  <conditionalFormatting sqref="Q9">
    <cfRule type="colorScale" priority="4711">
      <colorScale>
        <cfvo type="min"/>
        <cfvo type="percentile" val="50"/>
        <cfvo type="max"/>
        <color rgb="FFF8696B"/>
        <color rgb="FFFCFCFF"/>
        <color rgb="FF63BE7B"/>
      </colorScale>
    </cfRule>
  </conditionalFormatting>
  <conditionalFormatting sqref="R9">
    <cfRule type="colorScale" priority="4712">
      <colorScale>
        <cfvo type="min"/>
        <cfvo type="max"/>
        <color rgb="FFFCFCFF"/>
        <color rgb="FF63BE7B"/>
      </colorScale>
    </cfRule>
    <cfRule type="colorScale" priority="4713">
      <colorScale>
        <cfvo type="min"/>
        <cfvo type="percentile" val="50"/>
        <cfvo type="max"/>
        <color rgb="FFF8696B"/>
        <color rgb="FFFCFCFF"/>
        <color rgb="FF63BE7B"/>
      </colorScale>
    </cfRule>
  </conditionalFormatting>
  <conditionalFormatting sqref="S9">
    <cfRule type="colorScale" priority="4714">
      <colorScale>
        <cfvo type="min"/>
        <cfvo type="percentile" val="50"/>
        <cfvo type="max"/>
        <color rgb="FFF8696B"/>
        <color rgb="FFFCFCFF"/>
        <color rgb="FF63BE7B"/>
      </colorScale>
    </cfRule>
    <cfRule type="colorScale" priority="4715">
      <colorScale>
        <cfvo type="min"/>
        <cfvo type="max"/>
        <color rgb="FFFCFCFF"/>
        <color rgb="FF63BE7B"/>
      </colorScale>
    </cfRule>
  </conditionalFormatting>
  <conditionalFormatting sqref="T9">
    <cfRule type="colorScale" priority="4716">
      <colorScale>
        <cfvo type="min"/>
        <cfvo type="percentile" val="50"/>
        <cfvo type="max"/>
        <color rgb="FFF8696B"/>
        <color rgb="FFFCFCFF"/>
        <color rgb="FF63BE7B"/>
      </colorScale>
    </cfRule>
    <cfRule type="colorScale" priority="4717">
      <colorScale>
        <cfvo type="min"/>
        <cfvo type="max"/>
        <color rgb="FFFCFCFF"/>
        <color rgb="FF63BE7B"/>
      </colorScale>
    </cfRule>
  </conditionalFormatting>
  <conditionalFormatting sqref="U9">
    <cfRule type="colorScale" priority="4718">
      <colorScale>
        <cfvo type="min"/>
        <cfvo type="percentile" val="50"/>
        <cfvo type="max"/>
        <color rgb="FFF8696B"/>
        <color rgb="FFFCFCFF"/>
        <color rgb="FF63BE7B"/>
      </colorScale>
    </cfRule>
  </conditionalFormatting>
  <conditionalFormatting sqref="V9">
    <cfRule type="colorScale" priority="4719">
      <colorScale>
        <cfvo type="min"/>
        <cfvo type="percentile" val="50"/>
        <cfvo type="max"/>
        <color rgb="FF63BE7B"/>
        <color rgb="FFFCFCFF"/>
        <color rgb="FFF8696B"/>
      </colorScale>
    </cfRule>
  </conditionalFormatting>
  <conditionalFormatting sqref="W9">
    <cfRule type="colorScale" priority="4720">
      <colorScale>
        <cfvo type="min"/>
        <cfvo type="percentile" val="50"/>
        <cfvo type="max"/>
        <color rgb="FF63BE7B"/>
        <color rgb="FFFCFCFF"/>
        <color rgb="FFF8696B"/>
      </colorScale>
    </cfRule>
  </conditionalFormatting>
  <conditionalFormatting sqref="J9">
    <cfRule type="colorScale" priority="4721">
      <colorScale>
        <cfvo type="min"/>
        <cfvo type="max"/>
        <color rgb="FFFCFCFF"/>
        <color rgb="FF63BE7B"/>
      </colorScale>
    </cfRule>
  </conditionalFormatting>
  <conditionalFormatting sqref="M9">
    <cfRule type="colorScale" priority="4722">
      <colorScale>
        <cfvo type="min"/>
        <cfvo type="max"/>
        <color rgb="FFFCFCFF"/>
        <color rgb="FF63BE7B"/>
      </colorScale>
    </cfRule>
  </conditionalFormatting>
  <conditionalFormatting sqref="N9">
    <cfRule type="colorScale" priority="4723">
      <colorScale>
        <cfvo type="min"/>
        <cfvo type="max"/>
        <color rgb="FFFCFCFF"/>
        <color rgb="FF63BE7B"/>
      </colorScale>
    </cfRule>
  </conditionalFormatting>
  <conditionalFormatting sqref="S9">
    <cfRule type="colorScale" priority="4724">
      <colorScale>
        <cfvo type="min"/>
        <cfvo type="max"/>
        <color rgb="FFFCFCFF"/>
        <color rgb="FF63BE7B"/>
      </colorScale>
    </cfRule>
    <cfRule type="colorScale" priority="4725">
      <colorScale>
        <cfvo type="min"/>
        <cfvo type="percentile" val="50"/>
        <cfvo type="max"/>
        <color rgb="FFF8696B"/>
        <color rgb="FFFCFCFF"/>
        <color rgb="FF63BE7B"/>
      </colorScale>
    </cfRule>
  </conditionalFormatting>
  <conditionalFormatting sqref="T9">
    <cfRule type="colorScale" priority="4726">
      <colorScale>
        <cfvo type="min"/>
        <cfvo type="max"/>
        <color rgb="FFFCFCFF"/>
        <color rgb="FF63BE7B"/>
      </colorScale>
    </cfRule>
    <cfRule type="colorScale" priority="4727">
      <colorScale>
        <cfvo type="min"/>
        <cfvo type="percentile" val="50"/>
        <cfvo type="max"/>
        <color rgb="FFF8696B"/>
        <color rgb="FFFCFCFF"/>
        <color rgb="FF63BE7B"/>
      </colorScale>
    </cfRule>
  </conditionalFormatting>
  <conditionalFormatting sqref="S9">
    <cfRule type="colorScale" priority="4728">
      <colorScale>
        <cfvo type="min"/>
        <cfvo type="percentile" val="50"/>
        <cfvo type="max"/>
        <color rgb="FFF8696B"/>
        <color rgb="FFFCFCFF"/>
        <color rgb="FF63BE7B"/>
      </colorScale>
    </cfRule>
  </conditionalFormatting>
  <conditionalFormatting sqref="D9">
    <cfRule type="colorScale" priority="4729">
      <colorScale>
        <cfvo type="min"/>
        <cfvo type="percentile" val="50"/>
        <cfvo type="max"/>
        <color rgb="FFF8696B"/>
        <color rgb="FFFCFCFF"/>
        <color rgb="FF63BE7B"/>
      </colorScale>
    </cfRule>
  </conditionalFormatting>
  <conditionalFormatting sqref="E9">
    <cfRule type="colorScale" priority="4730">
      <colorScale>
        <cfvo type="min"/>
        <cfvo type="max"/>
        <color rgb="FFFCFCFF"/>
        <color rgb="FF63BE7B"/>
      </colorScale>
    </cfRule>
  </conditionalFormatting>
  <conditionalFormatting sqref="F9">
    <cfRule type="colorScale" priority="4731">
      <colorScale>
        <cfvo type="min"/>
        <cfvo type="percentile" val="50"/>
        <cfvo type="max"/>
        <color rgb="FFF8696B"/>
        <color rgb="FFFCFCFF"/>
        <color rgb="FF63BE7B"/>
      </colorScale>
    </cfRule>
    <cfRule type="colorScale" priority="4732">
      <colorScale>
        <cfvo type="min"/>
        <cfvo type="max"/>
        <color rgb="FFFCFCFF"/>
        <color rgb="FF63BE7B"/>
      </colorScale>
    </cfRule>
  </conditionalFormatting>
  <conditionalFormatting sqref="G9">
    <cfRule type="colorScale" priority="4733">
      <colorScale>
        <cfvo type="min"/>
        <cfvo type="percentile" val="50"/>
        <cfvo type="max"/>
        <color rgb="FFF8696B"/>
        <color rgb="FFFCFCFF"/>
        <color rgb="FF63BE7B"/>
      </colorScale>
    </cfRule>
    <cfRule type="colorScale" priority="4734">
      <colorScale>
        <cfvo type="min"/>
        <cfvo type="max"/>
        <color rgb="FFFCFCFF"/>
        <color rgb="FF63BE7B"/>
      </colorScale>
    </cfRule>
  </conditionalFormatting>
  <conditionalFormatting sqref="H9">
    <cfRule type="colorScale" priority="4735">
      <colorScale>
        <cfvo type="min"/>
        <cfvo type="percentile" val="50"/>
        <cfvo type="max"/>
        <color rgb="FFF8696B"/>
        <color rgb="FFFCFCFF"/>
        <color rgb="FF63BE7B"/>
      </colorScale>
    </cfRule>
  </conditionalFormatting>
  <conditionalFormatting sqref="I9">
    <cfRule type="colorScale" priority="4736">
      <colorScale>
        <cfvo type="min"/>
        <cfvo type="percentile" val="50"/>
        <cfvo type="max"/>
        <color rgb="FFF8696B"/>
        <color rgb="FFFCFCFF"/>
        <color rgb="FF63BE7B"/>
      </colorScale>
    </cfRule>
  </conditionalFormatting>
  <conditionalFormatting sqref="K9">
    <cfRule type="colorScale" priority="4737">
      <colorScale>
        <cfvo type="min"/>
        <cfvo type="percentile" val="50"/>
        <cfvo type="max"/>
        <color rgb="FFF8696B"/>
        <color rgb="FFFCFCFF"/>
        <color rgb="FF63BE7B"/>
      </colorScale>
    </cfRule>
  </conditionalFormatting>
  <conditionalFormatting sqref="L9">
    <cfRule type="colorScale" priority="4738">
      <colorScale>
        <cfvo type="min"/>
        <cfvo type="percentile" val="50"/>
        <cfvo type="max"/>
        <color rgb="FFF8696B"/>
        <color rgb="FFFCFCFF"/>
        <color rgb="FF63BE7B"/>
      </colorScale>
    </cfRule>
  </conditionalFormatting>
  <conditionalFormatting sqref="O9">
    <cfRule type="colorScale" priority="4739">
      <colorScale>
        <cfvo type="min"/>
        <cfvo type="percentile" val="50"/>
        <cfvo type="max"/>
        <color rgb="FF63BE7B"/>
        <color rgb="FFFCFCFF"/>
        <color rgb="FFF8696B"/>
      </colorScale>
    </cfRule>
  </conditionalFormatting>
  <conditionalFormatting sqref="P9">
    <cfRule type="colorScale" priority="4740">
      <colorScale>
        <cfvo type="min"/>
        <cfvo type="percentile" val="50"/>
        <cfvo type="max"/>
        <color rgb="FF63BE7B"/>
        <color rgb="FFFCFCFF"/>
        <color rgb="FFF8696B"/>
      </colorScale>
    </cfRule>
  </conditionalFormatting>
  <conditionalFormatting sqref="Q9">
    <cfRule type="colorScale" priority="4741">
      <colorScale>
        <cfvo type="min"/>
        <cfvo type="percentile" val="50"/>
        <cfvo type="max"/>
        <color rgb="FFF8696B"/>
        <color rgb="FFFCFCFF"/>
        <color rgb="FF63BE7B"/>
      </colorScale>
    </cfRule>
  </conditionalFormatting>
  <conditionalFormatting sqref="R9">
    <cfRule type="colorScale" priority="4742">
      <colorScale>
        <cfvo type="min"/>
        <cfvo type="percentile" val="50"/>
        <cfvo type="max"/>
        <color rgb="FFF8696B"/>
        <color rgb="FFFCFCFF"/>
        <color rgb="FF63BE7B"/>
      </colorScale>
    </cfRule>
    <cfRule type="colorScale" priority="4743">
      <colorScale>
        <cfvo type="min"/>
        <cfvo type="max"/>
        <color rgb="FFFCFCFF"/>
        <color rgb="FF63BE7B"/>
      </colorScale>
    </cfRule>
  </conditionalFormatting>
  <conditionalFormatting sqref="T9">
    <cfRule type="colorScale" priority="4744">
      <colorScale>
        <cfvo type="min"/>
        <cfvo type="percentile" val="50"/>
        <cfvo type="max"/>
        <color rgb="FFF8696B"/>
        <color rgb="FFFCFCFF"/>
        <color rgb="FF63BE7B"/>
      </colorScale>
    </cfRule>
  </conditionalFormatting>
  <conditionalFormatting sqref="U9">
    <cfRule type="colorScale" priority="4745">
      <colorScale>
        <cfvo type="min"/>
        <cfvo type="percentile" val="50"/>
        <cfvo type="max"/>
        <color rgb="FFF8696B"/>
        <color rgb="FFFCFCFF"/>
        <color rgb="FF63BE7B"/>
      </colorScale>
    </cfRule>
  </conditionalFormatting>
  <conditionalFormatting sqref="V9">
    <cfRule type="colorScale" priority="4746">
      <colorScale>
        <cfvo type="min"/>
        <cfvo type="percentile" val="50"/>
        <cfvo type="max"/>
        <color rgb="FF63BE7B"/>
        <color rgb="FFFCFCFF"/>
        <color rgb="FFF8696B"/>
      </colorScale>
    </cfRule>
  </conditionalFormatting>
  <conditionalFormatting sqref="W9">
    <cfRule type="colorScale" priority="4747">
      <colorScale>
        <cfvo type="min"/>
        <cfvo type="percentile" val="50"/>
        <cfvo type="max"/>
        <color rgb="FF63BE7B"/>
        <color rgb="FFFCFCFF"/>
        <color rgb="FFF8696B"/>
      </colorScale>
    </cfRule>
  </conditionalFormatting>
  <conditionalFormatting sqref="J9">
    <cfRule type="colorScale" priority="4748">
      <colorScale>
        <cfvo type="min"/>
        <cfvo type="percentile" val="50"/>
        <cfvo type="max"/>
        <color rgb="FFF8696B"/>
        <color rgb="FFFCFCFF"/>
        <color rgb="FF63BE7B"/>
      </colorScale>
    </cfRule>
    <cfRule type="colorScale" priority="4749">
      <colorScale>
        <cfvo type="min"/>
        <cfvo type="max"/>
        <color rgb="FFFCFCFF"/>
        <color rgb="FF63BE7B"/>
      </colorScale>
    </cfRule>
  </conditionalFormatting>
  <conditionalFormatting sqref="M9">
    <cfRule type="colorScale" priority="4750">
      <colorScale>
        <cfvo type="min"/>
        <cfvo type="percentile" val="50"/>
        <cfvo type="max"/>
        <color rgb="FFF8696B"/>
        <color rgb="FFFCFCFF"/>
        <color rgb="FF63BE7B"/>
      </colorScale>
    </cfRule>
    <cfRule type="colorScale" priority="4751">
      <colorScale>
        <cfvo type="min"/>
        <cfvo type="max"/>
        <color rgb="FFFCFCFF"/>
        <color rgb="FF63BE7B"/>
      </colorScale>
    </cfRule>
  </conditionalFormatting>
  <conditionalFormatting sqref="N9">
    <cfRule type="colorScale" priority="4752">
      <colorScale>
        <cfvo type="min"/>
        <cfvo type="percentile" val="50"/>
        <cfvo type="max"/>
        <color rgb="FFF8696B"/>
        <color rgb="FFFCFCFF"/>
        <color rgb="FF63BE7B"/>
      </colorScale>
    </cfRule>
    <cfRule type="colorScale" priority="4753">
      <colorScale>
        <cfvo type="min"/>
        <cfvo type="max"/>
        <color rgb="FFFCFCFF"/>
        <color rgb="FF63BE7B"/>
      </colorScale>
    </cfRule>
  </conditionalFormatting>
  <conditionalFormatting sqref="G9">
    <cfRule type="colorScale" priority="4558">
      <colorScale>
        <cfvo type="min"/>
        <cfvo type="max"/>
        <color rgb="FFFCFCFF"/>
        <color rgb="FF63BE7B"/>
      </colorScale>
    </cfRule>
    <cfRule type="colorScale" priority="4754">
      <colorScale>
        <cfvo type="min"/>
        <cfvo type="percentile" val="50"/>
        <cfvo type="max"/>
        <color rgb="FFF8696B"/>
        <color rgb="FFFCFCFF"/>
        <color rgb="FF63BE7B"/>
      </colorScale>
    </cfRule>
  </conditionalFormatting>
  <conditionalFormatting sqref="J9">
    <cfRule type="colorScale" priority="4755">
      <colorScale>
        <cfvo type="min"/>
        <cfvo type="max"/>
        <color rgb="FFFCFCFF"/>
        <color rgb="FF63BE7B"/>
      </colorScale>
    </cfRule>
    <cfRule type="colorScale" priority="4756">
      <colorScale>
        <cfvo type="min"/>
        <cfvo type="percentile" val="50"/>
        <cfvo type="max"/>
        <color rgb="FFF8696B"/>
        <color rgb="FFFCFCFF"/>
        <color rgb="FF63BE7B"/>
      </colorScale>
    </cfRule>
  </conditionalFormatting>
  <conditionalFormatting sqref="M9">
    <cfRule type="colorScale" priority="4757">
      <colorScale>
        <cfvo type="min"/>
        <cfvo type="max"/>
        <color rgb="FFFCFCFF"/>
        <color rgb="FF63BE7B"/>
      </colorScale>
    </cfRule>
    <cfRule type="colorScale" priority="4758">
      <colorScale>
        <cfvo type="min"/>
        <cfvo type="percentile" val="50"/>
        <cfvo type="max"/>
        <color rgb="FFF8696B"/>
        <color rgb="FFFCFCFF"/>
        <color rgb="FF63BE7B"/>
      </colorScale>
    </cfRule>
  </conditionalFormatting>
  <conditionalFormatting sqref="N9">
    <cfRule type="colorScale" priority="4759">
      <colorScale>
        <cfvo type="min"/>
        <cfvo type="max"/>
        <color rgb="FFFCFCFF"/>
        <color rgb="FF63BE7B"/>
      </colorScale>
    </cfRule>
    <cfRule type="colorScale" priority="4760">
      <colorScale>
        <cfvo type="min"/>
        <cfvo type="percentile" val="50"/>
        <cfvo type="max"/>
        <color rgb="FFF8696B"/>
        <color rgb="FFFCFCFF"/>
        <color rgb="FF63BE7B"/>
      </colorScale>
    </cfRule>
  </conditionalFormatting>
  <conditionalFormatting sqref="R9">
    <cfRule type="colorScale" priority="4761">
      <colorScale>
        <cfvo type="min"/>
        <cfvo type="max"/>
        <color rgb="FFFCFCFF"/>
        <color rgb="FF63BE7B"/>
      </colorScale>
    </cfRule>
    <cfRule type="colorScale" priority="4762">
      <colorScale>
        <cfvo type="min"/>
        <cfvo type="percentile" val="50"/>
        <cfvo type="max"/>
        <color rgb="FFF8696B"/>
        <color rgb="FFFCFCFF"/>
        <color rgb="FF63BE7B"/>
      </colorScale>
    </cfRule>
  </conditionalFormatting>
  <conditionalFormatting sqref="F9">
    <cfRule type="colorScale" priority="4763">
      <colorScale>
        <cfvo type="min"/>
        <cfvo type="max"/>
        <color rgb="FFFCFCFF"/>
        <color rgb="FF63BE7B"/>
      </colorScale>
    </cfRule>
  </conditionalFormatting>
  <conditionalFormatting sqref="H9">
    <cfRule type="colorScale" priority="4764">
      <colorScale>
        <cfvo type="min"/>
        <cfvo type="max"/>
        <color rgb="FFFCFCFF"/>
        <color rgb="FF63BE7B"/>
      </colorScale>
    </cfRule>
  </conditionalFormatting>
  <conditionalFormatting sqref="I9">
    <cfRule type="colorScale" priority="4765">
      <colorScale>
        <cfvo type="min"/>
        <cfvo type="max"/>
        <color rgb="FFFCFCFF"/>
        <color rgb="FF63BE7B"/>
      </colorScale>
    </cfRule>
  </conditionalFormatting>
  <conditionalFormatting sqref="K9">
    <cfRule type="colorScale" priority="4766">
      <colorScale>
        <cfvo type="min"/>
        <cfvo type="max"/>
        <color rgb="FFFCFCFF"/>
        <color rgb="FF63BE7B"/>
      </colorScale>
    </cfRule>
  </conditionalFormatting>
  <conditionalFormatting sqref="L9">
    <cfRule type="colorScale" priority="4767">
      <colorScale>
        <cfvo type="min"/>
        <cfvo type="max"/>
        <color rgb="FFFCFCFF"/>
        <color rgb="FF63BE7B"/>
      </colorScale>
    </cfRule>
  </conditionalFormatting>
  <conditionalFormatting sqref="G9">
    <cfRule type="colorScale" priority="4768">
      <colorScale>
        <cfvo type="min"/>
        <cfvo type="max"/>
        <color rgb="FFFCFCFF"/>
        <color rgb="FF63BE7B"/>
      </colorScale>
    </cfRule>
  </conditionalFormatting>
  <conditionalFormatting sqref="J9">
    <cfRule type="colorScale" priority="4769">
      <colorScale>
        <cfvo type="min"/>
        <cfvo type="max"/>
        <color rgb="FFFCFCFF"/>
        <color rgb="FF63BE7B"/>
      </colorScale>
    </cfRule>
  </conditionalFormatting>
  <conditionalFormatting sqref="M9">
    <cfRule type="colorScale" priority="4770">
      <colorScale>
        <cfvo type="min"/>
        <cfvo type="max"/>
        <color rgb="FFFCFCFF"/>
        <color rgb="FF63BE7B"/>
      </colorScale>
    </cfRule>
  </conditionalFormatting>
  <conditionalFormatting sqref="N9">
    <cfRule type="colorScale" priority="4771">
      <colorScale>
        <cfvo type="min"/>
        <cfvo type="max"/>
        <color rgb="FFFCFCFF"/>
        <color rgb="FF63BE7B"/>
      </colorScale>
    </cfRule>
    <cfRule type="colorScale" priority="4772">
      <colorScale>
        <cfvo type="min"/>
        <cfvo type="percentile" val="50"/>
        <cfvo type="max"/>
        <color rgb="FFF8696B"/>
        <color rgb="FFFCFCFF"/>
        <color rgb="FF63BE7B"/>
      </colorScale>
    </cfRule>
  </conditionalFormatting>
  <conditionalFormatting sqref="W9">
    <cfRule type="colorScale" priority="4773">
      <colorScale>
        <cfvo type="min"/>
        <cfvo type="percentile" val="50"/>
        <cfvo type="max"/>
        <color rgb="FF63BE7B"/>
        <color rgb="FFFCFCFF"/>
        <color rgb="FFF8696B"/>
      </colorScale>
    </cfRule>
  </conditionalFormatting>
  <conditionalFormatting sqref="D9">
    <cfRule type="colorScale" priority="4557">
      <colorScale>
        <cfvo type="min"/>
        <cfvo type="percentile" val="50"/>
        <cfvo type="max"/>
        <color rgb="FFF8696B"/>
        <color rgb="FFFCFCFF"/>
        <color rgb="FF63BE7B"/>
      </colorScale>
    </cfRule>
  </conditionalFormatting>
  <conditionalFormatting sqref="G9">
    <cfRule type="colorScale" priority="4556">
      <colorScale>
        <cfvo type="min"/>
        <cfvo type="max"/>
        <color rgb="FFFCFCFF"/>
        <color rgb="FF63BE7B"/>
      </colorScale>
    </cfRule>
  </conditionalFormatting>
  <conditionalFormatting sqref="J9">
    <cfRule type="colorScale" priority="4555">
      <colorScale>
        <cfvo type="min"/>
        <cfvo type="max"/>
        <color rgb="FFFCFCFF"/>
        <color rgb="FF63BE7B"/>
      </colorScale>
    </cfRule>
  </conditionalFormatting>
  <conditionalFormatting sqref="M9">
    <cfRule type="colorScale" priority="4554">
      <colorScale>
        <cfvo type="min"/>
        <cfvo type="max"/>
        <color rgb="FFFCFCFF"/>
        <color rgb="FF63BE7B"/>
      </colorScale>
    </cfRule>
  </conditionalFormatting>
  <conditionalFormatting sqref="N9">
    <cfRule type="colorScale" priority="4553">
      <colorScale>
        <cfvo type="min"/>
        <cfvo type="max"/>
        <color rgb="FFFCFCFF"/>
        <color rgb="FF63BE7B"/>
      </colorScale>
    </cfRule>
  </conditionalFormatting>
  <conditionalFormatting sqref="O9">
    <cfRule type="colorScale" priority="4552">
      <colorScale>
        <cfvo type="min"/>
        <cfvo type="percentile" val="50"/>
        <cfvo type="max"/>
        <color rgb="FF63BE7B"/>
        <color rgb="FFFCFCFF"/>
        <color rgb="FFF8696B"/>
      </colorScale>
    </cfRule>
  </conditionalFormatting>
  <conditionalFormatting sqref="P9">
    <cfRule type="colorScale" priority="4551">
      <colorScale>
        <cfvo type="min"/>
        <cfvo type="percentile" val="50"/>
        <cfvo type="max"/>
        <color rgb="FF63BE7B"/>
        <color rgb="FFFCFCFF"/>
        <color rgb="FFF8696B"/>
      </colorScale>
    </cfRule>
  </conditionalFormatting>
  <conditionalFormatting sqref="Q9">
    <cfRule type="colorScale" priority="4550">
      <colorScale>
        <cfvo type="min"/>
        <cfvo type="percentile" val="50"/>
        <cfvo type="max"/>
        <color rgb="FFF8696B"/>
        <color rgb="FFFCFCFF"/>
        <color rgb="FF63BE7B"/>
      </colorScale>
    </cfRule>
  </conditionalFormatting>
  <conditionalFormatting sqref="R9">
    <cfRule type="colorScale" priority="4549">
      <colorScale>
        <cfvo type="min"/>
        <cfvo type="max"/>
        <color rgb="FFFCFCFF"/>
        <color rgb="FF63BE7B"/>
      </colorScale>
    </cfRule>
  </conditionalFormatting>
  <conditionalFormatting sqref="S9">
    <cfRule type="colorScale" priority="4548">
      <colorScale>
        <cfvo type="min"/>
        <cfvo type="max"/>
        <color rgb="FFFCFCFF"/>
        <color rgb="FF63BE7B"/>
      </colorScale>
    </cfRule>
  </conditionalFormatting>
  <conditionalFormatting sqref="T9">
    <cfRule type="colorScale" priority="4547">
      <colorScale>
        <cfvo type="min"/>
        <cfvo type="max"/>
        <color rgb="FFFCFCFF"/>
        <color rgb="FF63BE7B"/>
      </colorScale>
    </cfRule>
  </conditionalFormatting>
  <conditionalFormatting sqref="U9">
    <cfRule type="colorScale" priority="4546">
      <colorScale>
        <cfvo type="min"/>
        <cfvo type="percentile" val="50"/>
        <cfvo type="max"/>
        <color rgb="FFF8696B"/>
        <color rgb="FFFCFCFF"/>
        <color rgb="FF63BE7B"/>
      </colorScale>
    </cfRule>
  </conditionalFormatting>
  <conditionalFormatting sqref="V9">
    <cfRule type="colorScale" priority="4545">
      <colorScale>
        <cfvo type="min"/>
        <cfvo type="percentile" val="50"/>
        <cfvo type="max"/>
        <color rgb="FF63BE7B"/>
        <color rgb="FFFCFCFF"/>
        <color rgb="FFF8696B"/>
      </colorScale>
    </cfRule>
  </conditionalFormatting>
  <conditionalFormatting sqref="W9">
    <cfRule type="colorScale" priority="4544">
      <colorScale>
        <cfvo type="min"/>
        <cfvo type="percentile" val="50"/>
        <cfvo type="max"/>
        <color rgb="FF63BE7B"/>
        <color rgb="FFFCFCFF"/>
        <color rgb="FFF8696B"/>
      </colorScale>
    </cfRule>
  </conditionalFormatting>
  <conditionalFormatting sqref="D2">
    <cfRule type="colorScale" priority="3634">
      <colorScale>
        <cfvo type="min"/>
        <cfvo type="percentile" val="50"/>
        <cfvo type="max"/>
        <color rgb="FFF8696B"/>
        <color rgb="FFFCFCFF"/>
        <color rgb="FF63BE7B"/>
      </colorScale>
    </cfRule>
  </conditionalFormatting>
  <conditionalFormatting sqref="D2">
    <cfRule type="colorScale" priority="3582">
      <colorScale>
        <cfvo type="min"/>
        <cfvo type="percentile" val="50"/>
        <cfvo type="max"/>
        <color rgb="FFF8696B"/>
        <color rgb="FFFCFCFF"/>
        <color rgb="FF63BE7B"/>
      </colorScale>
    </cfRule>
  </conditionalFormatting>
  <conditionalFormatting sqref="D2">
    <cfRule type="colorScale" priority="3629">
      <colorScale>
        <cfvo type="min"/>
        <cfvo type="percentile" val="50"/>
        <cfvo type="max"/>
        <color rgb="FFF8696B"/>
        <color rgb="FFFCFCFF"/>
        <color rgb="FF63BE7B"/>
      </colorScale>
    </cfRule>
  </conditionalFormatting>
  <conditionalFormatting sqref="E2">
    <cfRule type="colorScale" priority="3613">
      <colorScale>
        <cfvo type="min"/>
        <cfvo type="max"/>
        <color rgb="FFFCFCFF"/>
        <color rgb="FF63BE7B"/>
      </colorScale>
    </cfRule>
  </conditionalFormatting>
  <conditionalFormatting sqref="E2">
    <cfRule type="colorScale" priority="3598">
      <colorScale>
        <cfvo type="min"/>
        <cfvo type="max"/>
        <color rgb="FFFCFCFF"/>
        <color rgb="FF63BE7B"/>
      </colorScale>
    </cfRule>
  </conditionalFormatting>
  <conditionalFormatting sqref="E2">
    <cfRule type="colorScale" priority="3580">
      <colorScale>
        <cfvo type="min"/>
        <cfvo type="max"/>
        <color rgb="FFFCFCFF"/>
        <color rgb="FF63BE7B"/>
      </colorScale>
    </cfRule>
    <cfRule type="colorScale" priority="3581">
      <colorScale>
        <cfvo type="min"/>
        <cfvo type="percentile" val="50"/>
        <cfvo type="max"/>
        <color rgb="FFF8696B"/>
        <color rgb="FFFCFCFF"/>
        <color rgb="FF63BE7B"/>
      </colorScale>
    </cfRule>
  </conditionalFormatting>
  <conditionalFormatting sqref="E2">
    <cfRule type="colorScale" priority="3658">
      <colorScale>
        <cfvo type="min"/>
        <cfvo type="percentile" val="50"/>
        <cfvo type="max"/>
        <color rgb="FFF8696B"/>
        <color rgb="FFFCFCFF"/>
        <color rgb="FF63BE7B"/>
      </colorScale>
    </cfRule>
    <cfRule type="colorScale" priority="3659">
      <colorScale>
        <cfvo type="min"/>
        <cfvo type="max"/>
        <color rgb="FFFCFCFF"/>
        <color rgb="FF63BE7B"/>
      </colorScale>
    </cfRule>
    <cfRule type="colorScale" priority="3660">
      <colorScale>
        <cfvo type="min"/>
        <cfvo type="percentile" val="50"/>
        <cfvo type="max"/>
        <color rgb="FFF8696B"/>
        <color rgb="FFFCFCFF"/>
        <color rgb="FF63BE7B"/>
      </colorScale>
    </cfRule>
  </conditionalFormatting>
  <conditionalFormatting sqref="E2:N2">
    <cfRule type="colorScale" priority="3661">
      <colorScale>
        <cfvo type="min"/>
        <cfvo type="max"/>
        <color rgb="FFFCFCFF"/>
        <color rgb="FF63BE7B"/>
      </colorScale>
    </cfRule>
    <cfRule type="colorScale" priority="3662">
      <colorScale>
        <cfvo type="min"/>
        <cfvo type="max"/>
        <color rgb="FFFCFCFF"/>
        <color rgb="FF63BE7B"/>
      </colorScale>
    </cfRule>
    <cfRule type="colorScale" priority="3663">
      <colorScale>
        <cfvo type="min"/>
        <cfvo type="percentile" val="50"/>
        <cfvo type="max"/>
        <color rgb="FFF8696B"/>
        <color rgb="FFFFEB84"/>
        <color rgb="FF63BE7B"/>
      </colorScale>
    </cfRule>
    <cfRule type="colorScale" priority="3664">
      <colorScale>
        <cfvo type="min"/>
        <cfvo type="max"/>
        <color rgb="FFFFEF9C"/>
        <color rgb="FF63BE7B"/>
      </colorScale>
    </cfRule>
  </conditionalFormatting>
  <conditionalFormatting sqref="N2">
    <cfRule type="colorScale" priority="3593">
      <colorScale>
        <cfvo type="min"/>
        <cfvo type="max"/>
        <color rgb="FFFCFCFF"/>
        <color rgb="FF63BE7B"/>
      </colorScale>
    </cfRule>
    <cfRule type="colorScale" priority="3594">
      <colorScale>
        <cfvo type="min"/>
        <cfvo type="max"/>
        <color rgb="FFFCFCFF"/>
        <color rgb="FF63BE7B"/>
      </colorScale>
    </cfRule>
    <cfRule type="colorScale" priority="3595">
      <colorScale>
        <cfvo type="min"/>
        <cfvo type="percentile" val="50"/>
        <cfvo type="max"/>
        <color rgb="FFF8696B"/>
        <color rgb="FFFFEB84"/>
        <color rgb="FF63BE7B"/>
      </colorScale>
    </cfRule>
    <cfRule type="colorScale" priority="3596">
      <colorScale>
        <cfvo type="min"/>
        <cfvo type="max"/>
        <color rgb="FFFFEF9C"/>
        <color rgb="FF63BE7B"/>
      </colorScale>
    </cfRule>
  </conditionalFormatting>
  <conditionalFormatting sqref="F2">
    <cfRule type="colorScale" priority="3618">
      <colorScale>
        <cfvo type="min"/>
        <cfvo type="max"/>
        <color rgb="FFFCFCFF"/>
        <color rgb="FF63BE7B"/>
      </colorScale>
    </cfRule>
  </conditionalFormatting>
  <conditionalFormatting sqref="F2">
    <cfRule type="colorScale" priority="3599">
      <colorScale>
        <cfvo type="min"/>
        <cfvo type="max"/>
        <color rgb="FFFCFCFF"/>
        <color rgb="FF63BE7B"/>
      </colorScale>
    </cfRule>
  </conditionalFormatting>
  <conditionalFormatting sqref="F2">
    <cfRule type="colorScale" priority="3579">
      <colorScale>
        <cfvo type="min"/>
        <cfvo type="max"/>
        <color rgb="FFFCFCFF"/>
        <color rgb="FF63BE7B"/>
      </colorScale>
    </cfRule>
  </conditionalFormatting>
  <conditionalFormatting sqref="F2">
    <cfRule type="colorScale" priority="3630">
      <colorScale>
        <cfvo type="min"/>
        <cfvo type="max"/>
        <color rgb="FFFCFCFF"/>
        <color rgb="FF63BE7B"/>
      </colorScale>
    </cfRule>
    <cfRule type="colorScale" priority="3665">
      <colorScale>
        <cfvo type="min"/>
        <cfvo type="percentile" val="50"/>
        <cfvo type="max"/>
        <color rgb="FFF8696B"/>
        <color rgb="FFFCFCFF"/>
        <color rgb="FF63BE7B"/>
      </colorScale>
    </cfRule>
    <cfRule type="colorScale" priority="3666">
      <colorScale>
        <cfvo type="min"/>
        <cfvo type="max"/>
        <color rgb="FFFCFCFF"/>
        <color rgb="FF63BE7B"/>
      </colorScale>
    </cfRule>
    <cfRule type="colorScale" priority="3667">
      <colorScale>
        <cfvo type="min"/>
        <cfvo type="percentile" val="50"/>
        <cfvo type="max"/>
        <color rgb="FFF8696B"/>
        <color rgb="FFFCFCFF"/>
        <color rgb="FF63BE7B"/>
      </colorScale>
    </cfRule>
  </conditionalFormatting>
  <conditionalFormatting sqref="G2">
    <cfRule type="colorScale" priority="3619">
      <colorScale>
        <cfvo type="min"/>
        <cfvo type="max"/>
        <color rgb="FFFCFCFF"/>
        <color rgb="FF63BE7B"/>
      </colorScale>
    </cfRule>
  </conditionalFormatting>
  <conditionalFormatting sqref="G2">
    <cfRule type="colorScale" priority="3600">
      <colorScale>
        <cfvo type="min"/>
        <cfvo type="max"/>
        <color rgb="FFFCFCFF"/>
        <color rgb="FF63BE7B"/>
      </colorScale>
    </cfRule>
  </conditionalFormatting>
  <conditionalFormatting sqref="G2">
    <cfRule type="colorScale" priority="3562">
      <colorScale>
        <cfvo type="min"/>
        <cfvo type="percentile" val="50"/>
        <cfvo type="max"/>
        <color rgb="FFF8696B"/>
        <color rgb="FFFCFCFF"/>
        <color rgb="FF63BE7B"/>
      </colorScale>
    </cfRule>
    <cfRule type="colorScale" priority="3578">
      <colorScale>
        <cfvo type="min"/>
        <cfvo type="max"/>
        <color rgb="FFFCFCFF"/>
        <color rgb="FF63BE7B"/>
      </colorScale>
    </cfRule>
  </conditionalFormatting>
  <conditionalFormatting sqref="G2">
    <cfRule type="colorScale" priority="3668">
      <colorScale>
        <cfvo type="min"/>
        <cfvo type="percentile" val="50"/>
        <cfvo type="max"/>
        <color rgb="FFF8696B"/>
        <color rgb="FFFCFCFF"/>
        <color rgb="FF63BE7B"/>
      </colorScale>
    </cfRule>
    <cfRule type="colorScale" priority="3669">
      <colorScale>
        <cfvo type="min"/>
        <cfvo type="max"/>
        <color rgb="FFFCFCFF"/>
        <color rgb="FF63BE7B"/>
      </colorScale>
    </cfRule>
    <cfRule type="colorScale" priority="3670">
      <colorScale>
        <cfvo type="min"/>
        <cfvo type="percentile" val="50"/>
        <cfvo type="max"/>
        <color rgb="FFF8696B"/>
        <color rgb="FFFCFCFF"/>
        <color rgb="FF63BE7B"/>
      </colorScale>
    </cfRule>
  </conditionalFormatting>
  <conditionalFormatting sqref="H2">
    <cfRule type="colorScale" priority="3597">
      <colorScale>
        <cfvo type="min"/>
        <cfvo type="percentile" val="50"/>
        <cfvo type="max"/>
        <color rgb="FFF8696B"/>
        <color rgb="FFFCFCFF"/>
        <color rgb="FF5A8AC6"/>
      </colorScale>
    </cfRule>
  </conditionalFormatting>
  <conditionalFormatting sqref="H2">
    <cfRule type="colorScale" priority="3620">
      <colorScale>
        <cfvo type="min"/>
        <cfvo type="max"/>
        <color rgb="FFFCFCFF"/>
        <color rgb="FF63BE7B"/>
      </colorScale>
    </cfRule>
    <cfRule type="colorScale" priority="3628">
      <colorScale>
        <cfvo type="min"/>
        <cfvo type="percentile" val="50"/>
        <cfvo type="max"/>
        <color rgb="FFF8696B"/>
        <color rgb="FFFCFCFF"/>
        <color rgb="FF63BE7B"/>
      </colorScale>
    </cfRule>
  </conditionalFormatting>
  <conditionalFormatting sqref="H2">
    <cfRule type="colorScale" priority="3635">
      <colorScale>
        <cfvo type="min"/>
        <cfvo type="percentile" val="50"/>
        <cfvo type="max"/>
        <color rgb="FFF8696B"/>
        <color rgb="FFFCFCFF"/>
        <color rgb="FF63BE7B"/>
      </colorScale>
    </cfRule>
    <cfRule type="colorScale" priority="3636">
      <colorScale>
        <cfvo type="min"/>
        <cfvo type="max"/>
        <color rgb="FFFCFCFF"/>
        <color rgb="FF63BE7B"/>
      </colorScale>
    </cfRule>
    <cfRule type="colorScale" priority="3637">
      <colorScale>
        <cfvo type="min"/>
        <cfvo type="percentile" val="50"/>
        <cfvo type="max"/>
        <color rgb="FFF8696B"/>
        <color rgb="FFFCFCFF"/>
        <color rgb="FF63BE7B"/>
      </colorScale>
    </cfRule>
  </conditionalFormatting>
  <conditionalFormatting sqref="H2">
    <cfRule type="colorScale" priority="3577">
      <colorScale>
        <cfvo type="min"/>
        <cfvo type="max"/>
        <color rgb="FFFCFCFF"/>
        <color rgb="FF63BE7B"/>
      </colorScale>
    </cfRule>
  </conditionalFormatting>
  <conditionalFormatting sqref="H2">
    <cfRule type="colorScale" priority="3675">
      <colorScale>
        <cfvo type="min"/>
        <cfvo type="percentile" val="50"/>
        <cfvo type="max"/>
        <color rgb="FFF8696B"/>
        <color rgb="FFFCFCFF"/>
        <color rgb="FF63BE7B"/>
      </colorScale>
    </cfRule>
    <cfRule type="colorScale" priority="3676">
      <colorScale>
        <cfvo type="min"/>
        <cfvo type="max"/>
        <color rgb="FFFCFCFF"/>
        <color rgb="FF63BE7B"/>
      </colorScale>
    </cfRule>
    <cfRule type="colorScale" priority="3677">
      <colorScale>
        <cfvo type="min"/>
        <cfvo type="percentile" val="50"/>
        <cfvo type="max"/>
        <color rgb="FFF8696B"/>
        <color rgb="FFFCFCFF"/>
        <color rgb="FF63BE7B"/>
      </colorScale>
    </cfRule>
  </conditionalFormatting>
  <conditionalFormatting sqref="I2">
    <cfRule type="colorScale" priority="3576">
      <colorScale>
        <cfvo type="min"/>
        <cfvo type="max"/>
        <color rgb="FFFCFCFF"/>
        <color rgb="FF63BE7B"/>
      </colorScale>
    </cfRule>
  </conditionalFormatting>
  <conditionalFormatting sqref="I2">
    <cfRule type="colorScale" priority="3678">
      <colorScale>
        <cfvo type="min"/>
        <cfvo type="percentile" val="50"/>
        <cfvo type="max"/>
        <color rgb="FFF8696B"/>
        <color rgb="FFFCFCFF"/>
        <color rgb="FF63BE7B"/>
      </colorScale>
    </cfRule>
    <cfRule type="colorScale" priority="3679">
      <colorScale>
        <cfvo type="min"/>
        <cfvo type="max"/>
        <color rgb="FFFCFCFF"/>
        <color rgb="FF63BE7B"/>
      </colorScale>
    </cfRule>
    <cfRule type="colorScale" priority="3680">
      <colorScale>
        <cfvo type="min"/>
        <cfvo type="percentile" val="50"/>
        <cfvo type="max"/>
        <color rgb="FFF8696B"/>
        <color rgb="FFFCFCFF"/>
        <color rgb="FF63BE7B"/>
      </colorScale>
    </cfRule>
  </conditionalFormatting>
  <conditionalFormatting sqref="I2:J2 N2">
    <cfRule type="colorScale" priority="3681">
      <colorScale>
        <cfvo type="min"/>
        <cfvo type="max"/>
        <color rgb="FFFCFCFF"/>
        <color rgb="FF63BE7B"/>
      </colorScale>
    </cfRule>
    <cfRule type="colorScale" priority="3682">
      <colorScale>
        <cfvo type="min"/>
        <cfvo type="percentile" val="50"/>
        <cfvo type="max"/>
        <color rgb="FFF8696B"/>
        <color rgb="FFFCFCFF"/>
        <color rgb="FF63BE7B"/>
      </colorScale>
    </cfRule>
  </conditionalFormatting>
  <conditionalFormatting sqref="I2:J2 N2">
    <cfRule type="colorScale" priority="3683">
      <colorScale>
        <cfvo type="min"/>
        <cfvo type="percentile" val="50"/>
        <cfvo type="max"/>
        <color rgb="FFF8696B"/>
        <color rgb="FFFCFCFF"/>
        <color rgb="FF63BE7B"/>
      </colorScale>
    </cfRule>
    <cfRule type="colorScale" priority="3684">
      <colorScale>
        <cfvo type="min"/>
        <cfvo type="percentile" val="50"/>
        <cfvo type="max"/>
        <color rgb="FFF8696B"/>
        <color rgb="FFFCFCFF"/>
        <color rgb="FF5A8AC6"/>
      </colorScale>
    </cfRule>
    <cfRule type="colorScale" priority="3685">
      <colorScale>
        <cfvo type="min"/>
        <cfvo type="percentile" val="50"/>
        <cfvo type="max"/>
        <color rgb="FFF8696B"/>
        <color rgb="FFFCFCFF"/>
        <color rgb="FF63BE7B"/>
      </colorScale>
    </cfRule>
    <cfRule type="colorScale" priority="3686">
      <colorScale>
        <cfvo type="min"/>
        <cfvo type="percentile" val="50"/>
        <cfvo type="max"/>
        <color rgb="FFF8696B"/>
        <color rgb="FFFCFCFF"/>
        <color rgb="FF63BE7B"/>
      </colorScale>
    </cfRule>
    <cfRule type="colorScale" priority="3687">
      <colorScale>
        <cfvo type="min"/>
        <cfvo type="max"/>
        <color rgb="FFFCFCFF"/>
        <color rgb="FF63BE7B"/>
      </colorScale>
    </cfRule>
    <cfRule type="colorScale" priority="3688">
      <colorScale>
        <cfvo type="min"/>
        <cfvo type="percentile" val="50"/>
        <cfvo type="max"/>
        <color rgb="FFF8696B"/>
        <color rgb="FFFCFCFF"/>
        <color rgb="FF63BE7B"/>
      </colorScale>
    </cfRule>
  </conditionalFormatting>
  <conditionalFormatting sqref="I2:J2 N2">
    <cfRule type="colorScale" priority="3689">
      <colorScale>
        <cfvo type="min"/>
        <cfvo type="percentile" val="50"/>
        <cfvo type="max"/>
        <color rgb="FFF8696B"/>
        <color rgb="FFFCFCFF"/>
        <color rgb="FF63BE7B"/>
      </colorScale>
    </cfRule>
    <cfRule type="colorScale" priority="3690">
      <colorScale>
        <cfvo type="min"/>
        <cfvo type="max"/>
        <color rgb="FFFCFCFF"/>
        <color rgb="FF63BE7B"/>
      </colorScale>
    </cfRule>
  </conditionalFormatting>
  <conditionalFormatting sqref="N2">
    <cfRule type="colorScale" priority="3605">
      <colorScale>
        <cfvo type="min"/>
        <cfvo type="percentile" val="50"/>
        <cfvo type="max"/>
        <color rgb="FFF8696B"/>
        <color rgb="FFFCFCFF"/>
        <color rgb="FF63BE7B"/>
      </colorScale>
    </cfRule>
    <cfRule type="colorScale" priority="3606">
      <colorScale>
        <cfvo type="min"/>
        <cfvo type="max"/>
        <color rgb="FFFCFCFF"/>
        <color rgb="FF63BE7B"/>
      </colorScale>
    </cfRule>
    <cfRule type="colorScale" priority="3607">
      <colorScale>
        <cfvo type="min"/>
        <cfvo type="percentile" val="50"/>
        <cfvo type="max"/>
        <color rgb="FFF8696B"/>
        <color rgb="FFFCFCFF"/>
        <color rgb="FF63BE7B"/>
      </colorScale>
    </cfRule>
    <cfRule type="colorScale" priority="3608">
      <colorScale>
        <cfvo type="min"/>
        <cfvo type="percentile" val="50"/>
        <cfvo type="max"/>
        <color rgb="FFF8696B"/>
        <color rgb="FFFCFCFF"/>
        <color rgb="FF5A8AC6"/>
      </colorScale>
    </cfRule>
    <cfRule type="colorScale" priority="3609">
      <colorScale>
        <cfvo type="min"/>
        <cfvo type="percentile" val="50"/>
        <cfvo type="max"/>
        <color rgb="FFF8696B"/>
        <color rgb="FFFCFCFF"/>
        <color rgb="FF63BE7B"/>
      </colorScale>
    </cfRule>
    <cfRule type="colorScale" priority="3610">
      <colorScale>
        <cfvo type="min"/>
        <cfvo type="percentile" val="50"/>
        <cfvo type="max"/>
        <color rgb="FFF8696B"/>
        <color rgb="FFFCFCFF"/>
        <color rgb="FF63BE7B"/>
      </colorScale>
    </cfRule>
    <cfRule type="colorScale" priority="3611">
      <colorScale>
        <cfvo type="min"/>
        <cfvo type="max"/>
        <color rgb="FFFCFCFF"/>
        <color rgb="FF63BE7B"/>
      </colorScale>
    </cfRule>
    <cfRule type="colorScale" priority="3612">
      <colorScale>
        <cfvo type="min"/>
        <cfvo type="percentile" val="50"/>
        <cfvo type="max"/>
        <color rgb="FFF8696B"/>
        <color rgb="FFFCFCFF"/>
        <color rgb="FF63BE7B"/>
      </colorScale>
    </cfRule>
  </conditionalFormatting>
  <conditionalFormatting sqref="J2">
    <cfRule type="colorScale" priority="3563">
      <colorScale>
        <cfvo type="min"/>
        <cfvo type="percentile" val="50"/>
        <cfvo type="max"/>
        <color rgb="FFF8696B"/>
        <color rgb="FFFCFCFF"/>
        <color rgb="FF63BE7B"/>
      </colorScale>
    </cfRule>
    <cfRule type="colorScale" priority="3575">
      <colorScale>
        <cfvo type="min"/>
        <cfvo type="max"/>
        <color rgb="FFFCFCFF"/>
        <color rgb="FF63BE7B"/>
      </colorScale>
    </cfRule>
  </conditionalFormatting>
  <conditionalFormatting sqref="J2 N2">
    <cfRule type="colorScale" priority="3691">
      <colorScale>
        <cfvo type="min"/>
        <cfvo type="percentile" val="50"/>
        <cfvo type="max"/>
        <color rgb="FFF8696B"/>
        <color rgb="FFFCFCFF"/>
        <color rgb="FF63BE7B"/>
      </colorScale>
    </cfRule>
  </conditionalFormatting>
  <conditionalFormatting sqref="J2">
    <cfRule type="colorScale" priority="3692">
      <colorScale>
        <cfvo type="min"/>
        <cfvo type="percentile" val="50"/>
        <cfvo type="max"/>
        <color rgb="FFF8696B"/>
        <color rgb="FFFCFCFF"/>
        <color rgb="FF63BE7B"/>
      </colorScale>
    </cfRule>
    <cfRule type="colorScale" priority="3693">
      <colorScale>
        <cfvo type="min"/>
        <cfvo type="max"/>
        <color rgb="FFFCFCFF"/>
        <color rgb="FF63BE7B"/>
      </colorScale>
    </cfRule>
    <cfRule type="colorScale" priority="3694">
      <colorScale>
        <cfvo type="min"/>
        <cfvo type="percentile" val="50"/>
        <cfvo type="max"/>
        <color rgb="FFF8696B"/>
        <color rgb="FFFCFCFF"/>
        <color rgb="FF63BE7B"/>
      </colorScale>
    </cfRule>
  </conditionalFormatting>
  <conditionalFormatting sqref="K2">
    <cfRule type="colorScale" priority="3574">
      <colorScale>
        <cfvo type="min"/>
        <cfvo type="max"/>
        <color rgb="FFFCFCFF"/>
        <color rgb="FF63BE7B"/>
      </colorScale>
    </cfRule>
  </conditionalFormatting>
  <conditionalFormatting sqref="K2">
    <cfRule type="colorScale" priority="3695">
      <colorScale>
        <cfvo type="min"/>
        <cfvo type="percentile" val="50"/>
        <cfvo type="max"/>
        <color rgb="FFF8696B"/>
        <color rgb="FFFCFCFF"/>
        <color rgb="FF63BE7B"/>
      </colorScale>
    </cfRule>
  </conditionalFormatting>
  <conditionalFormatting sqref="K2:L2">
    <cfRule type="colorScale" priority="3621">
      <colorScale>
        <cfvo type="min"/>
        <cfvo type="max"/>
        <color rgb="FFFCFCFF"/>
        <color rgb="FF63BE7B"/>
      </colorScale>
    </cfRule>
  </conditionalFormatting>
  <conditionalFormatting sqref="K2:L2">
    <cfRule type="colorScale" priority="3601">
      <colorScale>
        <cfvo type="min"/>
        <cfvo type="max"/>
        <color rgb="FFFCFCFF"/>
        <color rgb="FF63BE7B"/>
      </colorScale>
    </cfRule>
  </conditionalFormatting>
  <conditionalFormatting sqref="K2:L2">
    <cfRule type="colorScale" priority="3696">
      <colorScale>
        <cfvo type="min"/>
        <cfvo type="percentile" val="50"/>
        <cfvo type="max"/>
        <color rgb="FFF8696B"/>
        <color rgb="FFFCFCFF"/>
        <color rgb="FF63BE7B"/>
      </colorScale>
    </cfRule>
    <cfRule type="colorScale" priority="3697">
      <colorScale>
        <cfvo type="min"/>
        <cfvo type="max"/>
        <color rgb="FFFCFCFF"/>
        <color rgb="FF63BE7B"/>
      </colorScale>
    </cfRule>
  </conditionalFormatting>
  <conditionalFormatting sqref="L2">
    <cfRule type="colorScale" priority="3573">
      <colorScale>
        <cfvo type="min"/>
        <cfvo type="max"/>
        <color rgb="FFFCFCFF"/>
        <color rgb="FF63BE7B"/>
      </colorScale>
    </cfRule>
  </conditionalFormatting>
  <conditionalFormatting sqref="L2">
    <cfRule type="colorScale" priority="3698">
      <colorScale>
        <cfvo type="min"/>
        <cfvo type="percentile" val="50"/>
        <cfvo type="max"/>
        <color rgb="FFF8696B"/>
        <color rgb="FFFCFCFF"/>
        <color rgb="FF63BE7B"/>
      </colorScale>
    </cfRule>
  </conditionalFormatting>
  <conditionalFormatting sqref="M2">
    <cfRule type="colorScale" priority="3622">
      <colorScale>
        <cfvo type="min"/>
        <cfvo type="max"/>
        <color rgb="FFFCFCFF"/>
        <color rgb="FF63BE7B"/>
      </colorScale>
    </cfRule>
  </conditionalFormatting>
  <conditionalFormatting sqref="M2">
    <cfRule type="colorScale" priority="3602">
      <colorScale>
        <cfvo type="min"/>
        <cfvo type="max"/>
        <color rgb="FFFCFCFF"/>
        <color rgb="FF63BE7B"/>
      </colorScale>
    </cfRule>
  </conditionalFormatting>
  <conditionalFormatting sqref="M2">
    <cfRule type="colorScale" priority="3572">
      <colorScale>
        <cfvo type="min"/>
        <cfvo type="percentile" val="50"/>
        <cfvo type="max"/>
        <color rgb="FFF8696B"/>
        <color rgb="FFFCFCFF"/>
        <color rgb="FF63BE7B"/>
      </colorScale>
    </cfRule>
  </conditionalFormatting>
  <conditionalFormatting sqref="M2">
    <cfRule type="colorScale" priority="3699">
      <colorScale>
        <cfvo type="min"/>
        <cfvo type="percentile" val="50"/>
        <cfvo type="max"/>
        <color rgb="FFF8696B"/>
        <color rgb="FFFCFCFF"/>
        <color rgb="FF63BE7B"/>
      </colorScale>
    </cfRule>
    <cfRule type="colorScale" priority="3700">
      <colorScale>
        <cfvo type="min"/>
        <cfvo type="max"/>
        <color rgb="FFFCFCFF"/>
        <color rgb="FF63BE7B"/>
      </colorScale>
    </cfRule>
    <cfRule type="colorScale" priority="3701">
      <colorScale>
        <cfvo type="min"/>
        <cfvo type="percentile" val="50"/>
        <cfvo type="max"/>
        <color rgb="FFF8696B"/>
        <color rgb="FFFCFCFF"/>
        <color rgb="FF63BE7B"/>
      </colorScale>
    </cfRule>
  </conditionalFormatting>
  <conditionalFormatting sqref="N2">
    <cfRule type="colorScale" priority="3614">
      <colorScale>
        <cfvo type="min"/>
        <cfvo type="max"/>
        <color rgb="FFFCFCFF"/>
        <color rgb="FF63BE7B"/>
      </colorScale>
    </cfRule>
    <cfRule type="colorScale" priority="3615">
      <colorScale>
        <cfvo type="min"/>
        <cfvo type="max"/>
        <color rgb="FFFCFCFF"/>
        <color rgb="FF63BE7B"/>
      </colorScale>
    </cfRule>
    <cfRule type="colorScale" priority="3616">
      <colorScale>
        <cfvo type="min"/>
        <cfvo type="percentile" val="50"/>
        <cfvo type="max"/>
        <color rgb="FFF8696B"/>
        <color rgb="FFFFEB84"/>
        <color rgb="FF63BE7B"/>
      </colorScale>
    </cfRule>
    <cfRule type="colorScale" priority="3617">
      <colorScale>
        <cfvo type="min"/>
        <cfvo type="max"/>
        <color rgb="FFFFEF9C"/>
        <color rgb="FF63BE7B"/>
      </colorScale>
    </cfRule>
  </conditionalFormatting>
  <conditionalFormatting sqref="N2">
    <cfRule type="colorScale" priority="3557">
      <colorScale>
        <cfvo type="min"/>
        <cfvo type="max"/>
        <color rgb="FFFCFCFF"/>
        <color rgb="FF63BE7B"/>
      </colorScale>
    </cfRule>
  </conditionalFormatting>
  <conditionalFormatting sqref="N2">
    <cfRule type="colorScale" priority="3671">
      <colorScale>
        <cfvo type="min"/>
        <cfvo type="max"/>
        <color rgb="FFFCFCFF"/>
        <color rgb="FF63BE7B"/>
      </colorScale>
    </cfRule>
    <cfRule type="colorScale" priority="3672">
      <colorScale>
        <cfvo type="min"/>
        <cfvo type="max"/>
        <color rgb="FFFCFCFF"/>
        <color rgb="FF63BE7B"/>
      </colorScale>
    </cfRule>
    <cfRule type="colorScale" priority="3673">
      <colorScale>
        <cfvo type="min"/>
        <cfvo type="percentile" val="50"/>
        <cfvo type="max"/>
        <color rgb="FFF8696B"/>
        <color rgb="FFFFEB84"/>
        <color rgb="FF63BE7B"/>
      </colorScale>
    </cfRule>
    <cfRule type="colorScale" priority="3674">
      <colorScale>
        <cfvo type="min"/>
        <cfvo type="max"/>
        <color rgb="FFFFEF9C"/>
        <color rgb="FF63BE7B"/>
      </colorScale>
    </cfRule>
    <cfRule type="colorScale" priority="3702">
      <colorScale>
        <cfvo type="min"/>
        <cfvo type="max"/>
        <color rgb="FFFCFCFF"/>
        <color rgb="FF63BE7B"/>
      </colorScale>
    </cfRule>
    <cfRule type="colorScale" priority="3703">
      <colorScale>
        <cfvo type="min"/>
        <cfvo type="max"/>
        <color rgb="FFFCFCFF"/>
        <color rgb="FF63BE7B"/>
      </colorScale>
    </cfRule>
    <cfRule type="colorScale" priority="3704">
      <colorScale>
        <cfvo type="min"/>
        <cfvo type="max"/>
        <color rgb="FFFCFCFF"/>
        <color rgb="FF63BE7B"/>
      </colorScale>
    </cfRule>
    <cfRule type="colorScale" priority="3705">
      <colorScale>
        <cfvo type="min"/>
        <cfvo type="percentile" val="50"/>
        <cfvo type="max"/>
        <color rgb="FFF8696B"/>
        <color rgb="FFFFEB84"/>
        <color rgb="FF63BE7B"/>
      </colorScale>
    </cfRule>
    <cfRule type="colorScale" priority="3706">
      <colorScale>
        <cfvo type="min"/>
        <cfvo type="max"/>
        <color rgb="FFFFEF9C"/>
        <color rgb="FF63BE7B"/>
      </colorScale>
    </cfRule>
  </conditionalFormatting>
  <conditionalFormatting sqref="O2">
    <cfRule type="colorScale" priority="3591">
      <colorScale>
        <cfvo type="min"/>
        <cfvo type="percentile" val="50"/>
        <cfvo type="max"/>
        <color rgb="FF63BE7B"/>
        <color rgb="FFFCFCFF"/>
        <color rgb="FFF8696B"/>
      </colorScale>
    </cfRule>
  </conditionalFormatting>
  <conditionalFormatting sqref="O2">
    <cfRule type="colorScale" priority="3623">
      <colorScale>
        <cfvo type="min"/>
        <cfvo type="percentile" val="50"/>
        <cfvo type="max"/>
        <color rgb="FF63BE7B"/>
        <color rgb="FFFCFCFF"/>
        <color rgb="FFF8696B"/>
      </colorScale>
    </cfRule>
  </conditionalFormatting>
  <conditionalFormatting sqref="O2">
    <cfRule type="colorScale" priority="3603">
      <colorScale>
        <cfvo type="min"/>
        <cfvo type="percentile" val="50"/>
        <cfvo type="max"/>
        <color rgb="FF63BE7B"/>
        <color rgb="FFFCFCFF"/>
        <color rgb="FFF8696B"/>
      </colorScale>
    </cfRule>
  </conditionalFormatting>
  <conditionalFormatting sqref="O2">
    <cfRule type="colorScale" priority="3571">
      <colorScale>
        <cfvo type="min"/>
        <cfvo type="percentile" val="50"/>
        <cfvo type="max"/>
        <color rgb="FF63BE7B"/>
        <color rgb="FFFCFCFF"/>
        <color rgb="FFF8696B"/>
      </colorScale>
    </cfRule>
  </conditionalFormatting>
  <conditionalFormatting sqref="O2">
    <cfRule type="colorScale" priority="3631">
      <colorScale>
        <cfvo type="min"/>
        <cfvo type="percentile" val="50"/>
        <cfvo type="max"/>
        <color rgb="FF63BE7B"/>
        <color rgb="FFFCFCFF"/>
        <color rgb="FFF8696B"/>
      </colorScale>
    </cfRule>
  </conditionalFormatting>
  <conditionalFormatting sqref="P2">
    <cfRule type="colorScale" priority="3638">
      <colorScale>
        <cfvo type="min"/>
        <cfvo type="percentile" val="50"/>
        <cfvo type="max"/>
        <color rgb="FF63BE7B"/>
        <color rgb="FFFCFCFF"/>
        <color rgb="FFF8696B"/>
      </colorScale>
    </cfRule>
    <cfRule type="colorScale" priority="3639">
      <colorScale>
        <cfvo type="min"/>
        <cfvo type="percentile" val="50"/>
        <cfvo type="max"/>
        <color rgb="FF63BE7B"/>
        <color rgb="FFFCFCFF"/>
        <color rgb="FFF8696B"/>
      </colorScale>
    </cfRule>
    <cfRule type="colorScale" priority="3640">
      <colorScale>
        <cfvo type="min"/>
        <cfvo type="max"/>
        <color rgb="FFFCFCFF"/>
        <color rgb="FFF8696B"/>
      </colorScale>
    </cfRule>
  </conditionalFormatting>
  <conditionalFormatting sqref="P2">
    <cfRule type="colorScale" priority="3570">
      <colorScale>
        <cfvo type="min"/>
        <cfvo type="percentile" val="50"/>
        <cfvo type="max"/>
        <color rgb="FF63BE7B"/>
        <color rgb="FFFCFCFF"/>
        <color rgb="FFF8696B"/>
      </colorScale>
    </cfRule>
  </conditionalFormatting>
  <conditionalFormatting sqref="P2">
    <cfRule type="colorScale" priority="3707">
      <colorScale>
        <cfvo type="min"/>
        <cfvo type="percentile" val="50"/>
        <cfvo type="max"/>
        <color rgb="FF63BE7B"/>
        <color rgb="FFFCFCFF"/>
        <color rgb="FFF8696B"/>
      </colorScale>
    </cfRule>
  </conditionalFormatting>
  <conditionalFormatting sqref="Q2">
    <cfRule type="colorScale" priority="3624">
      <colorScale>
        <cfvo type="min"/>
        <cfvo type="max"/>
        <color rgb="FFFFEF9C"/>
        <color rgb="FF63BE7B"/>
      </colorScale>
    </cfRule>
  </conditionalFormatting>
  <conditionalFormatting sqref="Q2">
    <cfRule type="colorScale" priority="3641">
      <colorScale>
        <cfvo type="min"/>
        <cfvo type="percentile" val="50"/>
        <cfvo type="max"/>
        <color rgb="FFF8696B"/>
        <color rgb="FFFCFCFF"/>
        <color rgb="FF63BE7B"/>
      </colorScale>
    </cfRule>
    <cfRule type="colorScale" priority="3642">
      <colorScale>
        <cfvo type="min"/>
        <cfvo type="max"/>
        <color rgb="FFFFEF9C"/>
        <color rgb="FF63BE7B"/>
      </colorScale>
    </cfRule>
    <cfRule type="colorScale" priority="3643">
      <colorScale>
        <cfvo type="min"/>
        <cfvo type="max"/>
        <color rgb="FFFCFCFF"/>
        <color rgb="FF63BE7B"/>
      </colorScale>
    </cfRule>
    <cfRule type="colorScale" priority="3644">
      <colorScale>
        <cfvo type="min"/>
        <cfvo type="max"/>
        <color rgb="FFFCFCFF"/>
        <color rgb="FF63BE7B"/>
      </colorScale>
    </cfRule>
    <cfRule type="colorScale" priority="3645">
      <colorScale>
        <cfvo type="min"/>
        <cfvo type="percentile" val="50"/>
        <cfvo type="max"/>
        <color rgb="FFF8696B"/>
        <color rgb="FFFCFCFF"/>
        <color rgb="FF63BE7B"/>
      </colorScale>
    </cfRule>
  </conditionalFormatting>
  <conditionalFormatting sqref="Q2">
    <cfRule type="colorScale" priority="3569">
      <colorScale>
        <cfvo type="min"/>
        <cfvo type="percentile" val="50"/>
        <cfvo type="max"/>
        <color rgb="FFF8696B"/>
        <color rgb="FFFCFCFF"/>
        <color rgb="FF63BE7B"/>
      </colorScale>
    </cfRule>
  </conditionalFormatting>
  <conditionalFormatting sqref="Q2">
    <cfRule type="colorScale" priority="3708">
      <colorScale>
        <cfvo type="min"/>
        <cfvo type="percentile" val="50"/>
        <cfvo type="max"/>
        <color rgb="FFF8696B"/>
        <color rgb="FFFCFCFF"/>
        <color rgb="FF63BE7B"/>
      </colorScale>
    </cfRule>
  </conditionalFormatting>
  <conditionalFormatting sqref="Q2:U2 W2">
    <cfRule type="colorScale" priority="3592">
      <colorScale>
        <cfvo type="min"/>
        <cfvo type="max"/>
        <color rgb="FFFFEF9C"/>
        <color rgb="FF63BE7B"/>
      </colorScale>
    </cfRule>
  </conditionalFormatting>
  <conditionalFormatting sqref="R2">
    <cfRule type="colorScale" priority="3568">
      <colorScale>
        <cfvo type="min"/>
        <cfvo type="max"/>
        <color rgb="FFFCFCFF"/>
        <color rgb="FF63BE7B"/>
      </colorScale>
    </cfRule>
  </conditionalFormatting>
  <conditionalFormatting sqref="R2:S2">
    <cfRule type="colorScale" priority="3625">
      <colorScale>
        <cfvo type="min"/>
        <cfvo type="max"/>
        <color rgb="FFFFEF9C"/>
        <color rgb="FF63BE7B"/>
      </colorScale>
    </cfRule>
  </conditionalFormatting>
  <conditionalFormatting sqref="R2:S2">
    <cfRule type="colorScale" priority="3646">
      <colorScale>
        <cfvo type="min"/>
        <cfvo type="percentile" val="50"/>
        <cfvo type="max"/>
        <color rgb="FFF8696B"/>
        <color rgb="FFFCFCFF"/>
        <color rgb="FF63BE7B"/>
      </colorScale>
    </cfRule>
    <cfRule type="colorScale" priority="3647">
      <colorScale>
        <cfvo type="min"/>
        <cfvo type="max"/>
        <color rgb="FFFCFCFF"/>
        <color rgb="FF63BE7B"/>
      </colorScale>
    </cfRule>
    <cfRule type="colorScale" priority="3648">
      <colorScale>
        <cfvo type="min"/>
        <cfvo type="max"/>
        <color rgb="FFFCFCFF"/>
        <color rgb="FF63BE7B"/>
      </colorScale>
    </cfRule>
  </conditionalFormatting>
  <conditionalFormatting sqref="R2:S2">
    <cfRule type="colorScale" priority="3709">
      <colorScale>
        <cfvo type="min"/>
        <cfvo type="percentile" val="50"/>
        <cfvo type="max"/>
        <color rgb="FFF8696B"/>
        <color rgb="FFFCFCFF"/>
        <color rgb="FF63BE7B"/>
      </colorScale>
    </cfRule>
    <cfRule type="colorScale" priority="3710">
      <colorScale>
        <cfvo type="min"/>
        <cfvo type="max"/>
        <color rgb="FFFCFCFF"/>
        <color rgb="FF63BE7B"/>
      </colorScale>
    </cfRule>
  </conditionalFormatting>
  <conditionalFormatting sqref="S2">
    <cfRule type="colorScale" priority="3567">
      <colorScale>
        <cfvo type="min"/>
        <cfvo type="max"/>
        <color rgb="FFFCFCFF"/>
        <color rgb="FF63BE7B"/>
      </colorScale>
    </cfRule>
  </conditionalFormatting>
  <conditionalFormatting sqref="T2">
    <cfRule type="colorScale" priority="3626">
      <colorScale>
        <cfvo type="min"/>
        <cfvo type="max"/>
        <color rgb="FFFFEF9C"/>
        <color rgb="FF63BE7B"/>
      </colorScale>
    </cfRule>
  </conditionalFormatting>
  <conditionalFormatting sqref="T2">
    <cfRule type="colorScale" priority="3649">
      <colorScale>
        <cfvo type="min"/>
        <cfvo type="percentile" val="50"/>
        <cfvo type="max"/>
        <color rgb="FFF8696B"/>
        <color rgb="FFFCFCFF"/>
        <color rgb="FF63BE7B"/>
      </colorScale>
    </cfRule>
    <cfRule type="colorScale" priority="3650">
      <colorScale>
        <cfvo type="min"/>
        <cfvo type="max"/>
        <color rgb="FFFCFCFF"/>
        <color rgb="FF63BE7B"/>
      </colorScale>
    </cfRule>
    <cfRule type="colorScale" priority="3651">
      <colorScale>
        <cfvo type="min"/>
        <cfvo type="max"/>
        <color rgb="FFFCFCFF"/>
        <color rgb="FF63BE7B"/>
      </colorScale>
    </cfRule>
    <cfRule type="colorScale" priority="3652">
      <colorScale>
        <cfvo type="min"/>
        <cfvo type="max"/>
        <color rgb="FFFCFCFF"/>
        <color rgb="FF63BE7B"/>
      </colorScale>
    </cfRule>
  </conditionalFormatting>
  <conditionalFormatting sqref="T2">
    <cfRule type="colorScale" priority="3566">
      <colorScale>
        <cfvo type="min"/>
        <cfvo type="max"/>
        <color rgb="FFFCFCFF"/>
        <color rgb="FF63BE7B"/>
      </colorScale>
    </cfRule>
  </conditionalFormatting>
  <conditionalFormatting sqref="T2">
    <cfRule type="colorScale" priority="3711">
      <colorScale>
        <cfvo type="min"/>
        <cfvo type="percentile" val="50"/>
        <cfvo type="max"/>
        <color rgb="FFF8696B"/>
        <color rgb="FFFCFCFF"/>
        <color rgb="FF63BE7B"/>
      </colorScale>
    </cfRule>
    <cfRule type="colorScale" priority="3712">
      <colorScale>
        <cfvo type="min"/>
        <cfvo type="max"/>
        <color rgb="FFFCFCFF"/>
        <color rgb="FF63BE7B"/>
      </colorScale>
    </cfRule>
  </conditionalFormatting>
  <conditionalFormatting sqref="U2 W2">
    <cfRule type="colorScale" priority="3627">
      <colorScale>
        <cfvo type="min"/>
        <cfvo type="max"/>
        <color rgb="FFFFEF9C"/>
        <color rgb="FF63BE7B"/>
      </colorScale>
    </cfRule>
  </conditionalFormatting>
  <conditionalFormatting sqref="U2 W2">
    <cfRule type="colorScale" priority="3604">
      <colorScale>
        <cfvo type="min"/>
        <cfvo type="max"/>
        <color rgb="FFFFEF9C"/>
        <color rgb="FF63BE7B"/>
      </colorScale>
    </cfRule>
  </conditionalFormatting>
  <conditionalFormatting sqref="U2">
    <cfRule type="colorScale" priority="3653">
      <colorScale>
        <cfvo type="min"/>
        <cfvo type="percentile" val="50"/>
        <cfvo type="max"/>
        <color rgb="FFF8696B"/>
        <color rgb="FFFCFCFF"/>
        <color rgb="FF63BE7B"/>
      </colorScale>
    </cfRule>
    <cfRule type="colorScale" priority="3654">
      <colorScale>
        <cfvo type="min"/>
        <cfvo type="max"/>
        <color rgb="FFFCFCFF"/>
        <color rgb="FF63BE7B"/>
      </colorScale>
    </cfRule>
  </conditionalFormatting>
  <conditionalFormatting sqref="U2">
    <cfRule type="colorScale" priority="3565">
      <colorScale>
        <cfvo type="min"/>
        <cfvo type="max"/>
        <color rgb="FFFCFCFF"/>
        <color rgb="FF63BE7B"/>
      </colorScale>
    </cfRule>
  </conditionalFormatting>
  <conditionalFormatting sqref="U2">
    <cfRule type="colorScale" priority="3632">
      <colorScale>
        <cfvo type="min"/>
        <cfvo type="percentile" val="50"/>
        <cfvo type="max"/>
        <color rgb="FFF8696B"/>
        <color rgb="FFFCFCFF"/>
        <color rgb="FF63BE7B"/>
      </colorScale>
    </cfRule>
    <cfRule type="colorScale" priority="3633">
      <colorScale>
        <cfvo type="min"/>
        <cfvo type="max"/>
        <color rgb="FFFCFCFF"/>
        <color rgb="FF63BE7B"/>
      </colorScale>
    </cfRule>
  </conditionalFormatting>
  <conditionalFormatting sqref="V2">
    <cfRule type="colorScale" priority="3587">
      <colorScale>
        <cfvo type="min"/>
        <cfvo type="max"/>
        <color rgb="FFFFEF9C"/>
        <color rgb="FF63BE7B"/>
      </colorScale>
    </cfRule>
  </conditionalFormatting>
  <conditionalFormatting sqref="V2">
    <cfRule type="colorScale" priority="3583">
      <colorScale>
        <cfvo type="min"/>
        <cfvo type="percentile" val="50"/>
        <cfvo type="max"/>
        <color rgb="FF63BE7B"/>
        <color rgb="FFFCFCFF"/>
        <color rgb="FFF8696B"/>
      </colorScale>
    </cfRule>
    <cfRule type="colorScale" priority="3584">
      <colorScale>
        <cfvo type="min"/>
        <cfvo type="percentile" val="50"/>
        <cfvo type="max"/>
        <color rgb="FF63BE7B"/>
        <color rgb="FFFCFCFF"/>
        <color rgb="FFF8696B"/>
      </colorScale>
    </cfRule>
    <cfRule type="colorScale" priority="3585">
      <colorScale>
        <cfvo type="min"/>
        <cfvo type="max"/>
        <color rgb="FF63BE7B"/>
        <color rgb="FFFCFCFF"/>
      </colorScale>
    </cfRule>
    <cfRule type="colorScale" priority="3586">
      <colorScale>
        <cfvo type="min"/>
        <cfvo type="percentile" val="50"/>
        <cfvo type="max"/>
        <color rgb="FF63BE7B"/>
        <color rgb="FFFCFCFF"/>
        <color rgb="FFF8696B"/>
      </colorScale>
    </cfRule>
    <cfRule type="colorScale" priority="3588">
      <colorScale>
        <cfvo type="min"/>
        <cfvo type="max"/>
        <color rgb="FFFFEF9C"/>
        <color rgb="FF63BE7B"/>
      </colorScale>
    </cfRule>
    <cfRule type="colorScale" priority="3589">
      <colorScale>
        <cfvo type="min"/>
        <cfvo type="max"/>
        <color rgb="FFFFEF9C"/>
        <color rgb="FF63BE7B"/>
      </colorScale>
    </cfRule>
    <cfRule type="colorScale" priority="3590">
      <colorScale>
        <cfvo type="min"/>
        <cfvo type="max"/>
        <color rgb="FFFFEF9C"/>
        <color rgb="FF63BE7B"/>
      </colorScale>
    </cfRule>
  </conditionalFormatting>
  <conditionalFormatting sqref="W2">
    <cfRule type="colorScale" priority="3655">
      <colorScale>
        <cfvo type="min"/>
        <cfvo type="percentile" val="50"/>
        <cfvo type="max"/>
        <color rgb="FF63BE7B"/>
        <color rgb="FFFCFCFF"/>
        <color rgb="FFF8696B"/>
      </colorScale>
    </cfRule>
    <cfRule type="colorScale" priority="3656">
      <colorScale>
        <cfvo type="min"/>
        <cfvo type="max"/>
        <color rgb="FF63BE7B"/>
        <color rgb="FFFCFCFF"/>
      </colorScale>
    </cfRule>
    <cfRule type="colorScale" priority="3657">
      <colorScale>
        <cfvo type="min"/>
        <cfvo type="percentile" val="50"/>
        <cfvo type="max"/>
        <color rgb="FF63BE7B"/>
        <color rgb="FFFCFCFF"/>
        <color rgb="FFF8696B"/>
      </colorScale>
    </cfRule>
  </conditionalFormatting>
  <conditionalFormatting sqref="W2">
    <cfRule type="colorScale" priority="3564">
      <colorScale>
        <cfvo type="min"/>
        <cfvo type="percentile" val="50"/>
        <cfvo type="max"/>
        <color rgb="FF63BE7B"/>
        <color rgb="FFFCFCFF"/>
        <color rgb="FFF8696B"/>
      </colorScale>
    </cfRule>
  </conditionalFormatting>
  <conditionalFormatting sqref="W2">
    <cfRule type="colorScale" priority="3713">
      <colorScale>
        <cfvo type="min"/>
        <cfvo type="percentile" val="50"/>
        <cfvo type="max"/>
        <color rgb="FF63BE7B"/>
        <color rgb="FFFCFCFF"/>
        <color rgb="FFF8696B"/>
      </colorScale>
    </cfRule>
  </conditionalFormatting>
  <conditionalFormatting sqref="D2">
    <cfRule type="colorScale" priority="3561">
      <colorScale>
        <cfvo type="min"/>
        <cfvo type="percentile" val="50"/>
        <cfvo type="max"/>
        <color rgb="FFF8696B"/>
        <color rgb="FFFCFCFF"/>
        <color rgb="FF63BE7B"/>
      </colorScale>
    </cfRule>
  </conditionalFormatting>
  <conditionalFormatting sqref="G2">
    <cfRule type="colorScale" priority="3560">
      <colorScale>
        <cfvo type="min"/>
        <cfvo type="max"/>
        <color rgb="FFFCFCFF"/>
        <color rgb="FF63BE7B"/>
      </colorScale>
    </cfRule>
  </conditionalFormatting>
  <conditionalFormatting sqref="J2">
    <cfRule type="colorScale" priority="3559">
      <colorScale>
        <cfvo type="min"/>
        <cfvo type="max"/>
        <color rgb="FFFCFCFF"/>
        <color rgb="FF63BE7B"/>
      </colorScale>
    </cfRule>
  </conditionalFormatting>
  <conditionalFormatting sqref="M2">
    <cfRule type="colorScale" priority="3558">
      <colorScale>
        <cfvo type="min"/>
        <cfvo type="max"/>
        <color rgb="FFFCFCFF"/>
        <color rgb="FF63BE7B"/>
      </colorScale>
    </cfRule>
  </conditionalFormatting>
  <conditionalFormatting sqref="O2">
    <cfRule type="colorScale" priority="3556">
      <colorScale>
        <cfvo type="min"/>
        <cfvo type="percentile" val="50"/>
        <cfvo type="max"/>
        <color rgb="FF63BE7B"/>
        <color rgb="FFFCFCFF"/>
        <color rgb="FFF8696B"/>
      </colorScale>
    </cfRule>
  </conditionalFormatting>
  <conditionalFormatting sqref="P2">
    <cfRule type="colorScale" priority="3555">
      <colorScale>
        <cfvo type="min"/>
        <cfvo type="percentile" val="50"/>
        <cfvo type="max"/>
        <color rgb="FF63BE7B"/>
        <color rgb="FFFCFCFF"/>
        <color rgb="FFF8696B"/>
      </colorScale>
    </cfRule>
  </conditionalFormatting>
  <conditionalFormatting sqref="Q2">
    <cfRule type="colorScale" priority="3554">
      <colorScale>
        <cfvo type="min"/>
        <cfvo type="percentile" val="50"/>
        <cfvo type="max"/>
        <color rgb="FFF8696B"/>
        <color rgb="FFFCFCFF"/>
        <color rgb="FF63BE7B"/>
      </colorScale>
    </cfRule>
  </conditionalFormatting>
  <conditionalFormatting sqref="R2">
    <cfRule type="colorScale" priority="3553">
      <colorScale>
        <cfvo type="min"/>
        <cfvo type="max"/>
        <color rgb="FFFCFCFF"/>
        <color rgb="FF63BE7B"/>
      </colorScale>
    </cfRule>
  </conditionalFormatting>
  <conditionalFormatting sqref="S2">
    <cfRule type="colorScale" priority="3552">
      <colorScale>
        <cfvo type="min"/>
        <cfvo type="max"/>
        <color rgb="FFFCFCFF"/>
        <color rgb="FF63BE7B"/>
      </colorScale>
    </cfRule>
  </conditionalFormatting>
  <conditionalFormatting sqref="T2">
    <cfRule type="colorScale" priority="3551">
      <colorScale>
        <cfvo type="min"/>
        <cfvo type="max"/>
        <color rgb="FFFCFCFF"/>
        <color rgb="FF63BE7B"/>
      </colorScale>
    </cfRule>
  </conditionalFormatting>
  <conditionalFormatting sqref="U2">
    <cfRule type="colorScale" priority="3547">
      <colorScale>
        <cfvo type="min"/>
        <cfvo type="percentile" val="50"/>
        <cfvo type="max"/>
        <color rgb="FFF8696B"/>
        <color rgb="FFFCFCFF"/>
        <color rgb="FF63BE7B"/>
      </colorScale>
    </cfRule>
    <cfRule type="colorScale" priority="3550">
      <colorScale>
        <cfvo type="min"/>
        <cfvo type="max"/>
        <color rgb="FFFCFCFF"/>
        <color rgb="FF63BE7B"/>
      </colorScale>
    </cfRule>
  </conditionalFormatting>
  <conditionalFormatting sqref="V2">
    <cfRule type="colorScale" priority="3549">
      <colorScale>
        <cfvo type="min"/>
        <cfvo type="percentile" val="50"/>
        <cfvo type="max"/>
        <color rgb="FF63BE7B"/>
        <color rgb="FFFCFCFF"/>
        <color rgb="FFF8696B"/>
      </colorScale>
    </cfRule>
  </conditionalFormatting>
  <conditionalFormatting sqref="W2">
    <cfRule type="colorScale" priority="3548">
      <colorScale>
        <cfvo type="min"/>
        <cfvo type="percentile" val="50"/>
        <cfvo type="max"/>
        <color rgb="FF63BE7B"/>
        <color rgb="FFFCFCFF"/>
        <color rgb="FFF8696B"/>
      </colorScale>
    </cfRule>
  </conditionalFormatting>
  <conditionalFormatting sqref="D3">
    <cfRule type="colorScale" priority="3356">
      <colorScale>
        <cfvo type="min"/>
        <cfvo type="percentile" val="50"/>
        <cfvo type="max"/>
        <color rgb="FFF8696B"/>
        <color rgb="FFFCFCFF"/>
        <color rgb="FF63BE7B"/>
      </colorScale>
    </cfRule>
  </conditionalFormatting>
  <conditionalFormatting sqref="E3">
    <cfRule type="colorScale" priority="3357">
      <colorScale>
        <cfvo type="min"/>
        <cfvo type="max"/>
        <color rgb="FFFCFCFF"/>
        <color rgb="FF63BE7B"/>
      </colorScale>
    </cfRule>
    <cfRule type="colorScale" priority="3358">
      <colorScale>
        <cfvo type="min"/>
        <cfvo type="max"/>
        <color rgb="FFFCFCFF"/>
        <color rgb="FF63BE7B"/>
      </colorScale>
    </cfRule>
    <cfRule type="colorScale" priority="3359">
      <colorScale>
        <cfvo type="min"/>
        <cfvo type="max"/>
        <color rgb="FFFCFCFF"/>
        <color rgb="FF63BE7B"/>
      </colorScale>
    </cfRule>
  </conditionalFormatting>
  <conditionalFormatting sqref="E3:N3">
    <cfRule type="colorScale" priority="3348">
      <colorScale>
        <cfvo type="min"/>
        <cfvo type="max"/>
        <color rgb="FFFCFCFF"/>
        <color rgb="FF63BE7B"/>
      </colorScale>
    </cfRule>
    <cfRule type="colorScale" priority="3349">
      <colorScale>
        <cfvo type="min"/>
        <cfvo type="max"/>
        <color rgb="FFFCFCFF"/>
        <color rgb="FF63BE7B"/>
      </colorScale>
    </cfRule>
    <cfRule type="colorScale" priority="3350">
      <colorScale>
        <cfvo type="min"/>
        <cfvo type="percentile" val="50"/>
        <cfvo type="max"/>
        <color rgb="FFF8696B"/>
        <color rgb="FFFFEB84"/>
        <color rgb="FF63BE7B"/>
      </colorScale>
    </cfRule>
    <cfRule type="colorScale" priority="3351">
      <colorScale>
        <cfvo type="min"/>
        <cfvo type="max"/>
        <color rgb="FFFFEF9C"/>
        <color rgb="FF63BE7B"/>
      </colorScale>
    </cfRule>
  </conditionalFormatting>
  <conditionalFormatting sqref="F3">
    <cfRule type="colorScale" priority="3344">
      <colorScale>
        <cfvo type="min"/>
        <cfvo type="max"/>
        <color rgb="FFFCFCFF"/>
        <color rgb="FF63BE7B"/>
      </colorScale>
    </cfRule>
    <cfRule type="colorScale" priority="3345">
      <colorScale>
        <cfvo type="min"/>
        <cfvo type="max"/>
        <color rgb="FFFCFCFF"/>
        <color rgb="FF63BE7B"/>
      </colorScale>
    </cfRule>
    <cfRule type="colorScale" priority="3346">
      <colorScale>
        <cfvo type="min"/>
        <cfvo type="max"/>
        <color rgb="FFFCFCFF"/>
        <color rgb="FF63BE7B"/>
      </colorScale>
    </cfRule>
  </conditionalFormatting>
  <conditionalFormatting sqref="G3">
    <cfRule type="colorScale" priority="3360">
      <colorScale>
        <cfvo type="min"/>
        <cfvo type="max"/>
        <color rgb="FFFCFCFF"/>
        <color rgb="FF63BE7B"/>
      </colorScale>
    </cfRule>
    <cfRule type="colorScale" priority="3361">
      <colorScale>
        <cfvo type="min"/>
        <cfvo type="max"/>
        <color rgb="FFFCFCFF"/>
        <color rgb="FF63BE7B"/>
      </colorScale>
    </cfRule>
    <cfRule type="colorScale" priority="3362">
      <colorScale>
        <cfvo type="min"/>
        <cfvo type="max"/>
        <color rgb="FFFCFCFF"/>
        <color rgb="FF63BE7B"/>
      </colorScale>
    </cfRule>
  </conditionalFormatting>
  <conditionalFormatting sqref="H3">
    <cfRule type="colorScale" priority="3355">
      <colorScale>
        <cfvo type="min"/>
        <cfvo type="percentile" val="50"/>
        <cfvo type="max"/>
        <color rgb="FFF8696B"/>
        <color rgb="FFFCFCFF"/>
        <color rgb="FF5A8AC6"/>
      </colorScale>
    </cfRule>
  </conditionalFormatting>
  <conditionalFormatting sqref="H3">
    <cfRule type="colorScale" priority="3363">
      <colorScale>
        <cfvo type="min"/>
        <cfvo type="percentile" val="50"/>
        <cfvo type="max"/>
        <color rgb="FFF8696B"/>
        <color rgb="FFFCFCFF"/>
        <color rgb="FF63BE7B"/>
      </colorScale>
    </cfRule>
    <cfRule type="colorScale" priority="3364">
      <colorScale>
        <cfvo type="min"/>
        <cfvo type="max"/>
        <color rgb="FFFCFCFF"/>
        <color rgb="FF63BE7B"/>
      </colorScale>
    </cfRule>
    <cfRule type="colorScale" priority="3365">
      <colorScale>
        <cfvo type="min"/>
        <cfvo type="percentile" val="50"/>
        <cfvo type="max"/>
        <color rgb="FFF8696B"/>
        <color rgb="FFFCFCFF"/>
        <color rgb="FF63BE7B"/>
      </colorScale>
    </cfRule>
    <cfRule type="colorScale" priority="3366">
      <colorScale>
        <cfvo type="min"/>
        <cfvo type="max"/>
        <color rgb="FFFCFCFF"/>
        <color rgb="FF63BE7B"/>
      </colorScale>
    </cfRule>
    <cfRule type="colorScale" priority="3367">
      <colorScale>
        <cfvo type="min"/>
        <cfvo type="percentile" val="50"/>
        <cfvo type="max"/>
        <color rgb="FFF8696B"/>
        <color rgb="FFFCFCFF"/>
        <color rgb="FF63BE7B"/>
      </colorScale>
    </cfRule>
  </conditionalFormatting>
  <conditionalFormatting sqref="I3">
    <cfRule type="colorScale" priority="3371">
      <colorScale>
        <cfvo type="min"/>
        <cfvo type="percentile" val="50"/>
        <cfvo type="max"/>
        <color rgb="FFF8696B"/>
        <color rgb="FFFCFCFF"/>
        <color rgb="FF63BE7B"/>
      </colorScale>
    </cfRule>
    <cfRule type="colorScale" priority="3372">
      <colorScale>
        <cfvo type="min"/>
        <cfvo type="max"/>
        <color rgb="FFFCFCFF"/>
        <color rgb="FF63BE7B"/>
      </colorScale>
    </cfRule>
    <cfRule type="colorScale" priority="3373">
      <colorScale>
        <cfvo type="min"/>
        <cfvo type="percentile" val="50"/>
        <cfvo type="max"/>
        <color rgb="FFF8696B"/>
        <color rgb="FFFCFCFF"/>
        <color rgb="FF63BE7B"/>
      </colorScale>
    </cfRule>
    <cfRule type="colorScale" priority="3374">
      <colorScale>
        <cfvo type="min"/>
        <cfvo type="percentile" val="50"/>
        <cfvo type="max"/>
        <color rgb="FFF8696B"/>
        <color rgb="FFFCFCFF"/>
        <color rgb="FF5A8AC6"/>
      </colorScale>
    </cfRule>
    <cfRule type="colorScale" priority="3375">
      <colorScale>
        <cfvo type="min"/>
        <cfvo type="percentile" val="50"/>
        <cfvo type="max"/>
        <color rgb="FFF8696B"/>
        <color rgb="FFFCFCFF"/>
        <color rgb="FF63BE7B"/>
      </colorScale>
    </cfRule>
    <cfRule type="colorScale" priority="3376">
      <colorScale>
        <cfvo type="min"/>
        <cfvo type="percentile" val="50"/>
        <cfvo type="max"/>
        <color rgb="FFF8696B"/>
        <color rgb="FFFCFCFF"/>
        <color rgb="FF63BE7B"/>
      </colorScale>
    </cfRule>
    <cfRule type="colorScale" priority="3377">
      <colorScale>
        <cfvo type="min"/>
        <cfvo type="max"/>
        <color rgb="FFFCFCFF"/>
        <color rgb="FF63BE7B"/>
      </colorScale>
    </cfRule>
    <cfRule type="colorScale" priority="3378">
      <colorScale>
        <cfvo type="min"/>
        <cfvo type="percentile" val="50"/>
        <cfvo type="max"/>
        <color rgb="FFF8696B"/>
        <color rgb="FFFCFCFF"/>
        <color rgb="FF63BE7B"/>
      </colorScale>
    </cfRule>
  </conditionalFormatting>
  <conditionalFormatting sqref="K3:L3">
    <cfRule type="colorScale" priority="3368">
      <colorScale>
        <cfvo type="min"/>
        <cfvo type="max"/>
        <color rgb="FFFCFCFF"/>
        <color rgb="FF63BE7B"/>
      </colorScale>
    </cfRule>
    <cfRule type="colorScale" priority="3369">
      <colorScale>
        <cfvo type="min"/>
        <cfvo type="max"/>
        <color rgb="FFFCFCFF"/>
        <color rgb="FF63BE7B"/>
      </colorScale>
    </cfRule>
    <cfRule type="colorScale" priority="3370">
      <colorScale>
        <cfvo type="min"/>
        <cfvo type="max"/>
        <color rgb="FFFCFCFF"/>
        <color rgb="FF63BE7B"/>
      </colorScale>
    </cfRule>
  </conditionalFormatting>
  <conditionalFormatting sqref="Q3:U3 W3">
    <cfRule type="colorScale" priority="3347">
      <colorScale>
        <cfvo type="min"/>
        <cfvo type="max"/>
        <color rgb="FFFFEF9C"/>
        <color rgb="FF63BE7B"/>
      </colorScale>
    </cfRule>
  </conditionalFormatting>
  <conditionalFormatting sqref="U3 W3">
    <cfRule type="colorScale" priority="3352">
      <colorScale>
        <cfvo type="min"/>
        <cfvo type="max"/>
        <color rgb="FFFFEF9C"/>
        <color rgb="FF63BE7B"/>
      </colorScale>
    </cfRule>
    <cfRule type="colorScale" priority="3353">
      <colorScale>
        <cfvo type="min"/>
        <cfvo type="max"/>
        <color rgb="FFFFEF9C"/>
        <color rgb="FF63BE7B"/>
      </colorScale>
    </cfRule>
    <cfRule type="colorScale" priority="3354">
      <colorScale>
        <cfvo type="min"/>
        <cfvo type="max"/>
        <color rgb="FFFFEF9C"/>
        <color rgb="FF63BE7B"/>
      </colorScale>
    </cfRule>
  </conditionalFormatting>
  <conditionalFormatting sqref="V3">
    <cfRule type="colorScale" priority="3342">
      <colorScale>
        <cfvo type="min"/>
        <cfvo type="max"/>
        <color rgb="FFFFEF9C"/>
        <color rgb="FF63BE7B"/>
      </colorScale>
    </cfRule>
    <cfRule type="colorScale" priority="3343">
      <colorScale>
        <cfvo type="min"/>
        <cfvo type="percentile" val="50"/>
        <cfvo type="max"/>
        <color rgb="FFF8696B"/>
        <color rgb="FFFFEB84"/>
        <color rgb="FF63BE7B"/>
      </colorScale>
    </cfRule>
  </conditionalFormatting>
  <conditionalFormatting sqref="J3">
    <cfRule type="colorScale" priority="3339">
      <colorScale>
        <cfvo type="min"/>
        <cfvo type="max"/>
        <color rgb="FFFCFCFF"/>
        <color rgb="FF63BE7B"/>
      </colorScale>
    </cfRule>
    <cfRule type="colorScale" priority="3340">
      <colorScale>
        <cfvo type="min"/>
        <cfvo type="max"/>
        <color rgb="FFFCFCFF"/>
        <color rgb="FF63BE7B"/>
      </colorScale>
    </cfRule>
    <cfRule type="colorScale" priority="3341">
      <colorScale>
        <cfvo type="min"/>
        <cfvo type="max"/>
        <color rgb="FFFCFCFF"/>
        <color rgb="FF63BE7B"/>
      </colorScale>
    </cfRule>
  </conditionalFormatting>
  <conditionalFormatting sqref="M3">
    <cfRule type="colorScale" priority="3336">
      <colorScale>
        <cfvo type="min"/>
        <cfvo type="max"/>
        <color rgb="FFFCFCFF"/>
        <color rgb="FF63BE7B"/>
      </colorScale>
    </cfRule>
    <cfRule type="colorScale" priority="3337">
      <colorScale>
        <cfvo type="min"/>
        <cfvo type="max"/>
        <color rgb="FFFCFCFF"/>
        <color rgb="FF63BE7B"/>
      </colorScale>
    </cfRule>
    <cfRule type="colorScale" priority="3338">
      <colorScale>
        <cfvo type="min"/>
        <cfvo type="max"/>
        <color rgb="FFFCFCFF"/>
        <color rgb="FF63BE7B"/>
      </colorScale>
    </cfRule>
  </conditionalFormatting>
  <conditionalFormatting sqref="N3">
    <cfRule type="colorScale" priority="3333">
      <colorScale>
        <cfvo type="min"/>
        <cfvo type="max"/>
        <color rgb="FFFCFCFF"/>
        <color rgb="FF63BE7B"/>
      </colorScale>
    </cfRule>
    <cfRule type="colorScale" priority="3334">
      <colorScale>
        <cfvo type="min"/>
        <cfvo type="max"/>
        <color rgb="FFFCFCFF"/>
        <color rgb="FF63BE7B"/>
      </colorScale>
    </cfRule>
    <cfRule type="colorScale" priority="3335">
      <colorScale>
        <cfvo type="min"/>
        <cfvo type="max"/>
        <color rgb="FFFCFCFF"/>
        <color rgb="FF63BE7B"/>
      </colorScale>
    </cfRule>
  </conditionalFormatting>
  <conditionalFormatting sqref="D3">
    <cfRule type="colorScale" priority="3379">
      <colorScale>
        <cfvo type="min"/>
        <cfvo type="percentile" val="50"/>
        <cfvo type="max"/>
        <color rgb="FFF8696B"/>
        <color rgb="FFFCFCFF"/>
        <color rgb="FF63BE7B"/>
      </colorScale>
    </cfRule>
  </conditionalFormatting>
  <conditionalFormatting sqref="E3">
    <cfRule type="colorScale" priority="3380">
      <colorScale>
        <cfvo type="min"/>
        <cfvo type="percentile" val="50"/>
        <cfvo type="max"/>
        <color rgb="FFF8696B"/>
        <color rgb="FFFCFCFF"/>
        <color rgb="FF63BE7B"/>
      </colorScale>
    </cfRule>
    <cfRule type="colorScale" priority="3381">
      <colorScale>
        <cfvo type="min"/>
        <cfvo type="max"/>
        <color rgb="FFFCFCFF"/>
        <color rgb="FF63BE7B"/>
      </colorScale>
    </cfRule>
  </conditionalFormatting>
  <conditionalFormatting sqref="F3">
    <cfRule type="colorScale" priority="3382">
      <colorScale>
        <cfvo type="min"/>
        <cfvo type="max"/>
        <color rgb="FFFCFCFF"/>
        <color rgb="FF63BE7B"/>
      </colorScale>
    </cfRule>
  </conditionalFormatting>
  <conditionalFormatting sqref="F3">
    <cfRule type="colorScale" priority="3383">
      <colorScale>
        <cfvo type="min"/>
        <cfvo type="percentile" val="50"/>
        <cfvo type="max"/>
        <color rgb="FFF8696B"/>
        <color rgb="FFFCFCFF"/>
        <color rgb="FF63BE7B"/>
      </colorScale>
    </cfRule>
    <cfRule type="colorScale" priority="3384">
      <colorScale>
        <cfvo type="min"/>
        <cfvo type="max"/>
        <color rgb="FFFCFCFF"/>
        <color rgb="FF63BE7B"/>
      </colorScale>
    </cfRule>
  </conditionalFormatting>
  <conditionalFormatting sqref="G3">
    <cfRule type="colorScale" priority="3385">
      <colorScale>
        <cfvo type="min"/>
        <cfvo type="percentile" val="50"/>
        <cfvo type="max"/>
        <color rgb="FFF8696B"/>
        <color rgb="FFFCFCFF"/>
        <color rgb="FF63BE7B"/>
      </colorScale>
    </cfRule>
    <cfRule type="colorScale" priority="3386">
      <colorScale>
        <cfvo type="min"/>
        <cfvo type="max"/>
        <color rgb="FFFCFCFF"/>
        <color rgb="FF63BE7B"/>
      </colorScale>
    </cfRule>
  </conditionalFormatting>
  <conditionalFormatting sqref="H3">
    <cfRule type="colorScale" priority="3387">
      <colorScale>
        <cfvo type="min"/>
        <cfvo type="percentile" val="50"/>
        <cfvo type="max"/>
        <color rgb="FFF8696B"/>
        <color rgb="FFFCFCFF"/>
        <color rgb="FF63BE7B"/>
      </colorScale>
    </cfRule>
    <cfRule type="colorScale" priority="3388">
      <colorScale>
        <cfvo type="min"/>
        <cfvo type="max"/>
        <color rgb="FFFCFCFF"/>
        <color rgb="FF63BE7B"/>
      </colorScale>
    </cfRule>
  </conditionalFormatting>
  <conditionalFormatting sqref="I3">
    <cfRule type="colorScale" priority="3389">
      <colorScale>
        <cfvo type="min"/>
        <cfvo type="percentile" val="50"/>
        <cfvo type="max"/>
        <color rgb="FFF8696B"/>
        <color rgb="FFFCFCFF"/>
        <color rgb="FF63BE7B"/>
      </colorScale>
    </cfRule>
    <cfRule type="colorScale" priority="3390">
      <colorScale>
        <cfvo type="min"/>
        <cfvo type="max"/>
        <color rgb="FFFCFCFF"/>
        <color rgb="FF63BE7B"/>
      </colorScale>
    </cfRule>
  </conditionalFormatting>
  <conditionalFormatting sqref="K3">
    <cfRule type="colorScale" priority="3391">
      <colorScale>
        <cfvo type="min"/>
        <cfvo type="percentile" val="50"/>
        <cfvo type="max"/>
        <color rgb="FFF8696B"/>
        <color rgb="FFFCFCFF"/>
        <color rgb="FF63BE7B"/>
      </colorScale>
    </cfRule>
  </conditionalFormatting>
  <conditionalFormatting sqref="K3:L3">
    <cfRule type="colorScale" priority="3392">
      <colorScale>
        <cfvo type="min"/>
        <cfvo type="percentile" val="50"/>
        <cfvo type="max"/>
        <color rgb="FFF8696B"/>
        <color rgb="FFFCFCFF"/>
        <color rgb="FF63BE7B"/>
      </colorScale>
    </cfRule>
    <cfRule type="colorScale" priority="3393">
      <colorScale>
        <cfvo type="min"/>
        <cfvo type="max"/>
        <color rgb="FFFCFCFF"/>
        <color rgb="FF63BE7B"/>
      </colorScale>
    </cfRule>
  </conditionalFormatting>
  <conditionalFormatting sqref="L3">
    <cfRule type="colorScale" priority="3394">
      <colorScale>
        <cfvo type="min"/>
        <cfvo type="percentile" val="50"/>
        <cfvo type="max"/>
        <color rgb="FFF8696B"/>
        <color rgb="FFFCFCFF"/>
        <color rgb="FF63BE7B"/>
      </colorScale>
    </cfRule>
  </conditionalFormatting>
  <conditionalFormatting sqref="J3">
    <cfRule type="colorScale" priority="3395">
      <colorScale>
        <cfvo type="min"/>
        <cfvo type="percentile" val="50"/>
        <cfvo type="max"/>
        <color rgb="FFF8696B"/>
        <color rgb="FFFCFCFF"/>
        <color rgb="FF63BE7B"/>
      </colorScale>
    </cfRule>
    <cfRule type="colorScale" priority="3396">
      <colorScale>
        <cfvo type="min"/>
        <cfvo type="max"/>
        <color rgb="FFFCFCFF"/>
        <color rgb="FF63BE7B"/>
      </colorScale>
    </cfRule>
  </conditionalFormatting>
  <conditionalFormatting sqref="M3">
    <cfRule type="colorScale" priority="3397">
      <colorScale>
        <cfvo type="min"/>
        <cfvo type="percentile" val="50"/>
        <cfvo type="max"/>
        <color rgb="FFF8696B"/>
        <color rgb="FFFCFCFF"/>
        <color rgb="FF63BE7B"/>
      </colorScale>
    </cfRule>
    <cfRule type="colorScale" priority="3398">
      <colorScale>
        <cfvo type="min"/>
        <cfvo type="max"/>
        <color rgb="FFFCFCFF"/>
        <color rgb="FF63BE7B"/>
      </colorScale>
    </cfRule>
  </conditionalFormatting>
  <conditionalFormatting sqref="N3">
    <cfRule type="colorScale" priority="3399">
      <colorScale>
        <cfvo type="min"/>
        <cfvo type="percentile" val="50"/>
        <cfvo type="max"/>
        <color rgb="FFF8696B"/>
        <color rgb="FFFCFCFF"/>
        <color rgb="FF63BE7B"/>
      </colorScale>
    </cfRule>
    <cfRule type="colorScale" priority="3400">
      <colorScale>
        <cfvo type="min"/>
        <cfvo type="max"/>
        <color rgb="FFFCFCFF"/>
        <color rgb="FF63BE7B"/>
      </colorScale>
    </cfRule>
  </conditionalFormatting>
  <conditionalFormatting sqref="O3">
    <cfRule type="colorScale" priority="3401">
      <colorScale>
        <cfvo type="min"/>
        <cfvo type="percentile" val="50"/>
        <cfvo type="max"/>
        <color rgb="FF63BE7B"/>
        <color rgb="FFFCFCFF"/>
        <color rgb="FFF8696B"/>
      </colorScale>
    </cfRule>
    <cfRule type="colorScale" priority="3402">
      <colorScale>
        <cfvo type="min"/>
        <cfvo type="percentile" val="50"/>
        <cfvo type="max"/>
        <color rgb="FF63BE7B"/>
        <color rgb="FFFCFCFF"/>
        <color rgb="FFF8696B"/>
      </colorScale>
    </cfRule>
    <cfRule type="colorScale" priority="3403">
      <colorScale>
        <cfvo type="min"/>
        <cfvo type="percentile" val="50"/>
        <cfvo type="max"/>
        <color rgb="FF63BE7B"/>
        <color rgb="FFFCFCFF"/>
        <color rgb="FFF8696B"/>
      </colorScale>
    </cfRule>
    <cfRule type="colorScale" priority="3404">
      <colorScale>
        <cfvo type="min"/>
        <cfvo type="percentile" val="50"/>
        <cfvo type="max"/>
        <color rgb="FF63BE7B"/>
        <color rgb="FFFCFCFF"/>
        <color rgb="FFF8696B"/>
      </colorScale>
    </cfRule>
  </conditionalFormatting>
  <conditionalFormatting sqref="P3">
    <cfRule type="colorScale" priority="3405">
      <colorScale>
        <cfvo type="min"/>
        <cfvo type="percentile" val="50"/>
        <cfvo type="max"/>
        <color rgb="FF63BE7B"/>
        <color rgb="FFFCFCFF"/>
        <color rgb="FFF8696B"/>
      </colorScale>
    </cfRule>
    <cfRule type="colorScale" priority="3406">
      <colorScale>
        <cfvo type="min"/>
        <cfvo type="percentile" val="50"/>
        <cfvo type="max"/>
        <color rgb="FF63BE7B"/>
        <color rgb="FFFCFCFF"/>
        <color rgb="FFF8696B"/>
      </colorScale>
    </cfRule>
    <cfRule type="colorScale" priority="3407">
      <colorScale>
        <cfvo type="min"/>
        <cfvo type="max"/>
        <color rgb="FFFCFCFF"/>
        <color rgb="FFF8696B"/>
      </colorScale>
    </cfRule>
  </conditionalFormatting>
  <conditionalFormatting sqref="Q3">
    <cfRule type="colorScale" priority="3408">
      <colorScale>
        <cfvo type="min"/>
        <cfvo type="percentile" val="50"/>
        <cfvo type="max"/>
        <color rgb="FFF8696B"/>
        <color rgb="FFFCFCFF"/>
        <color rgb="FF63BE7B"/>
      </colorScale>
    </cfRule>
    <cfRule type="colorScale" priority="3409">
      <colorScale>
        <cfvo type="min"/>
        <cfvo type="max"/>
        <color rgb="FFFFEF9C"/>
        <color rgb="FF63BE7B"/>
      </colorScale>
    </cfRule>
    <cfRule type="colorScale" priority="3410">
      <colorScale>
        <cfvo type="min"/>
        <cfvo type="max"/>
        <color rgb="FFFFEF9C"/>
        <color rgb="FF63BE7B"/>
      </colorScale>
    </cfRule>
    <cfRule type="colorScale" priority="3411">
      <colorScale>
        <cfvo type="min"/>
        <cfvo type="max"/>
        <color rgb="FFFFEF9C"/>
        <color rgb="FF63BE7B"/>
      </colorScale>
    </cfRule>
    <cfRule type="colorScale" priority="3412">
      <colorScale>
        <cfvo type="min"/>
        <cfvo type="max"/>
        <color rgb="FFFCFCFF"/>
        <color rgb="FF63BE7B"/>
      </colorScale>
    </cfRule>
    <cfRule type="colorScale" priority="3413">
      <colorScale>
        <cfvo type="min"/>
        <cfvo type="max"/>
        <color rgb="FFFCFCFF"/>
        <color rgb="FF63BE7B"/>
      </colorScale>
    </cfRule>
    <cfRule type="colorScale" priority="3414">
      <colorScale>
        <cfvo type="min"/>
        <cfvo type="percentile" val="50"/>
        <cfvo type="max"/>
        <color rgb="FFF8696B"/>
        <color rgb="FFFCFCFF"/>
        <color rgb="FF63BE7B"/>
      </colorScale>
    </cfRule>
  </conditionalFormatting>
  <conditionalFormatting sqref="R3:S3">
    <cfRule type="colorScale" priority="3415">
      <colorScale>
        <cfvo type="min"/>
        <cfvo type="percentile" val="50"/>
        <cfvo type="max"/>
        <color rgb="FFF8696B"/>
        <color rgb="FFFCFCFF"/>
        <color rgb="FF63BE7B"/>
      </colorScale>
    </cfRule>
    <cfRule type="colorScale" priority="3416">
      <colorScale>
        <cfvo type="min"/>
        <cfvo type="max"/>
        <color rgb="FFFCFCFF"/>
        <color rgb="FF63BE7B"/>
      </colorScale>
    </cfRule>
    <cfRule type="colorScale" priority="3417">
      <colorScale>
        <cfvo type="min"/>
        <cfvo type="max"/>
        <color rgb="FFFFEF9C"/>
        <color rgb="FF63BE7B"/>
      </colorScale>
    </cfRule>
    <cfRule type="colorScale" priority="3418">
      <colorScale>
        <cfvo type="min"/>
        <cfvo type="max"/>
        <color rgb="FFFFEF9C"/>
        <color rgb="FF63BE7B"/>
      </colorScale>
    </cfRule>
    <cfRule type="colorScale" priority="3419">
      <colorScale>
        <cfvo type="min"/>
        <cfvo type="max"/>
        <color rgb="FFFCFCFF"/>
        <color rgb="FF63BE7B"/>
      </colorScale>
    </cfRule>
  </conditionalFormatting>
  <conditionalFormatting sqref="T3">
    <cfRule type="colorScale" priority="3420">
      <colorScale>
        <cfvo type="min"/>
        <cfvo type="percentile" val="50"/>
        <cfvo type="max"/>
        <color rgb="FFF8696B"/>
        <color rgb="FFFCFCFF"/>
        <color rgb="FF63BE7B"/>
      </colorScale>
    </cfRule>
    <cfRule type="colorScale" priority="3421">
      <colorScale>
        <cfvo type="min"/>
        <cfvo type="max"/>
        <color rgb="FFFCFCFF"/>
        <color rgb="FF63BE7B"/>
      </colorScale>
    </cfRule>
    <cfRule type="colorScale" priority="3422">
      <colorScale>
        <cfvo type="min"/>
        <cfvo type="max"/>
        <color rgb="FFFFEF9C"/>
        <color rgb="FF63BE7B"/>
      </colorScale>
    </cfRule>
    <cfRule type="colorScale" priority="3423">
      <colorScale>
        <cfvo type="min"/>
        <cfvo type="max"/>
        <color rgb="FFFFEF9C"/>
        <color rgb="FF63BE7B"/>
      </colorScale>
    </cfRule>
    <cfRule type="colorScale" priority="3424">
      <colorScale>
        <cfvo type="min"/>
        <cfvo type="max"/>
        <color rgb="FFFCFCFF"/>
        <color rgb="FF63BE7B"/>
      </colorScale>
    </cfRule>
    <cfRule type="colorScale" priority="3425">
      <colorScale>
        <cfvo type="min"/>
        <cfvo type="max"/>
        <color rgb="FFFCFCFF"/>
        <color rgb="FF63BE7B"/>
      </colorScale>
    </cfRule>
  </conditionalFormatting>
  <conditionalFormatting sqref="U3">
    <cfRule type="colorScale" priority="3426">
      <colorScale>
        <cfvo type="min"/>
        <cfvo type="percentile" val="50"/>
        <cfvo type="max"/>
        <color rgb="FFF8696B"/>
        <color rgb="FFFCFCFF"/>
        <color rgb="FF63BE7B"/>
      </colorScale>
    </cfRule>
    <cfRule type="colorScale" priority="3427">
      <colorScale>
        <cfvo type="min"/>
        <cfvo type="max"/>
        <color rgb="FFFCFCFF"/>
        <color rgb="FF63BE7B"/>
      </colorScale>
    </cfRule>
  </conditionalFormatting>
  <conditionalFormatting sqref="V3">
    <cfRule type="colorScale" priority="3428">
      <colorScale>
        <cfvo type="min"/>
        <cfvo type="max"/>
        <color rgb="FFFFEF9C"/>
        <color rgb="FF63BE7B"/>
      </colorScale>
    </cfRule>
    <cfRule type="colorScale" priority="3429">
      <colorScale>
        <cfvo type="min"/>
        <cfvo type="max"/>
        <color rgb="FFFFEF9C"/>
        <color rgb="FF63BE7B"/>
      </colorScale>
    </cfRule>
    <cfRule type="colorScale" priority="3430">
      <colorScale>
        <cfvo type="min"/>
        <cfvo type="max"/>
        <color rgb="FFFFEF9C"/>
        <color rgb="FF63BE7B"/>
      </colorScale>
    </cfRule>
  </conditionalFormatting>
  <conditionalFormatting sqref="W3">
    <cfRule type="colorScale" priority="3431">
      <colorScale>
        <cfvo type="min"/>
        <cfvo type="percentile" val="50"/>
        <cfvo type="max"/>
        <color rgb="FF63BE7B"/>
        <color rgb="FFFCFCFF"/>
        <color rgb="FFF8696B"/>
      </colorScale>
    </cfRule>
    <cfRule type="colorScale" priority="3432">
      <colorScale>
        <cfvo type="min"/>
        <cfvo type="max"/>
        <color rgb="FF63BE7B"/>
        <color rgb="FFFCFCFF"/>
      </colorScale>
    </cfRule>
    <cfRule type="colorScale" priority="3433">
      <colorScale>
        <cfvo type="min"/>
        <cfvo type="percentile" val="50"/>
        <cfvo type="max"/>
        <color rgb="FF63BE7B"/>
        <color rgb="FFFCFCFF"/>
        <color rgb="FFF8696B"/>
      </colorScale>
    </cfRule>
  </conditionalFormatting>
  <conditionalFormatting sqref="E3">
    <cfRule type="colorScale" priority="3434">
      <colorScale>
        <cfvo type="min"/>
        <cfvo type="percentile" val="50"/>
        <cfvo type="max"/>
        <color rgb="FFF8696B"/>
        <color rgb="FFFCFCFF"/>
        <color rgb="FF63BE7B"/>
      </colorScale>
    </cfRule>
  </conditionalFormatting>
  <conditionalFormatting sqref="F3">
    <cfRule type="colorScale" priority="3435">
      <colorScale>
        <cfvo type="min"/>
        <cfvo type="percentile" val="50"/>
        <cfvo type="max"/>
        <color rgb="FFF8696B"/>
        <color rgb="FFFCFCFF"/>
        <color rgb="FF63BE7B"/>
      </colorScale>
    </cfRule>
  </conditionalFormatting>
  <conditionalFormatting sqref="G3">
    <cfRule type="colorScale" priority="3436">
      <colorScale>
        <cfvo type="min"/>
        <cfvo type="max"/>
        <color rgb="FFFCFCFF"/>
        <color rgb="FF63BE7B"/>
      </colorScale>
    </cfRule>
    <cfRule type="colorScale" priority="3437">
      <colorScale>
        <cfvo type="min"/>
        <cfvo type="percentile" val="50"/>
        <cfvo type="max"/>
        <color rgb="FFF8696B"/>
        <color rgb="FFFCFCFF"/>
        <color rgb="FF63BE7B"/>
      </colorScale>
    </cfRule>
  </conditionalFormatting>
  <conditionalFormatting sqref="H3">
    <cfRule type="colorScale" priority="3438">
      <colorScale>
        <cfvo type="min"/>
        <cfvo type="percentile" val="50"/>
        <cfvo type="max"/>
        <color rgb="FFF8696B"/>
        <color rgb="FFFCFCFF"/>
        <color rgb="FF63BE7B"/>
      </colorScale>
    </cfRule>
  </conditionalFormatting>
  <conditionalFormatting sqref="I3">
    <cfRule type="colorScale" priority="3439">
      <colorScale>
        <cfvo type="min"/>
        <cfvo type="percentile" val="50"/>
        <cfvo type="max"/>
        <color rgb="FFF8696B"/>
        <color rgb="FFFCFCFF"/>
        <color rgb="FF63BE7B"/>
      </colorScale>
    </cfRule>
  </conditionalFormatting>
  <conditionalFormatting sqref="O3">
    <cfRule type="colorScale" priority="3440">
      <colorScale>
        <cfvo type="min"/>
        <cfvo type="percentile" val="50"/>
        <cfvo type="max"/>
        <color rgb="FF63BE7B"/>
        <color rgb="FFFCFCFF"/>
        <color rgb="FFF8696B"/>
      </colorScale>
    </cfRule>
  </conditionalFormatting>
  <conditionalFormatting sqref="P3">
    <cfRule type="colorScale" priority="3441">
      <colorScale>
        <cfvo type="min"/>
        <cfvo type="percentile" val="50"/>
        <cfvo type="max"/>
        <color rgb="FF63BE7B"/>
        <color rgb="FFFCFCFF"/>
        <color rgb="FFF8696B"/>
      </colorScale>
    </cfRule>
  </conditionalFormatting>
  <conditionalFormatting sqref="Q3">
    <cfRule type="colorScale" priority="3442">
      <colorScale>
        <cfvo type="min"/>
        <cfvo type="percentile" val="50"/>
        <cfvo type="max"/>
        <color rgb="FFF8696B"/>
        <color rgb="FFFCFCFF"/>
        <color rgb="FF63BE7B"/>
      </colorScale>
    </cfRule>
  </conditionalFormatting>
  <conditionalFormatting sqref="R3">
    <cfRule type="colorScale" priority="3443">
      <colorScale>
        <cfvo type="min"/>
        <cfvo type="max"/>
        <color rgb="FFFCFCFF"/>
        <color rgb="FF63BE7B"/>
      </colorScale>
    </cfRule>
  </conditionalFormatting>
  <conditionalFormatting sqref="R3:S3">
    <cfRule type="colorScale" priority="3444">
      <colorScale>
        <cfvo type="min"/>
        <cfvo type="percentile" val="50"/>
        <cfvo type="max"/>
        <color rgb="FFF8696B"/>
        <color rgb="FFFCFCFF"/>
        <color rgb="FF63BE7B"/>
      </colorScale>
    </cfRule>
    <cfRule type="colorScale" priority="3445">
      <colorScale>
        <cfvo type="min"/>
        <cfvo type="max"/>
        <color rgb="FFFCFCFF"/>
        <color rgb="FF63BE7B"/>
      </colorScale>
    </cfRule>
  </conditionalFormatting>
  <conditionalFormatting sqref="S3">
    <cfRule type="colorScale" priority="3446">
      <colorScale>
        <cfvo type="min"/>
        <cfvo type="max"/>
        <color rgb="FFFCFCFF"/>
        <color rgb="FF63BE7B"/>
      </colorScale>
    </cfRule>
  </conditionalFormatting>
  <conditionalFormatting sqref="T3">
    <cfRule type="colorScale" priority="3447">
      <colorScale>
        <cfvo type="min"/>
        <cfvo type="max"/>
        <color rgb="FFFCFCFF"/>
        <color rgb="FF63BE7B"/>
      </colorScale>
    </cfRule>
    <cfRule type="colorScale" priority="3448">
      <colorScale>
        <cfvo type="min"/>
        <cfvo type="percentile" val="50"/>
        <cfvo type="max"/>
        <color rgb="FFF8696B"/>
        <color rgb="FFFCFCFF"/>
        <color rgb="FF63BE7B"/>
      </colorScale>
    </cfRule>
  </conditionalFormatting>
  <conditionalFormatting sqref="U3">
    <cfRule type="colorScale" priority="3449">
      <colorScale>
        <cfvo type="min"/>
        <cfvo type="max"/>
        <color rgb="FFFCFCFF"/>
        <color rgb="FF63BE7B"/>
      </colorScale>
    </cfRule>
    <cfRule type="colorScale" priority="3450">
      <colorScale>
        <cfvo type="min"/>
        <cfvo type="percentile" val="50"/>
        <cfvo type="max"/>
        <color rgb="FFF8696B"/>
        <color rgb="FFFCFCFF"/>
        <color rgb="FF63BE7B"/>
      </colorScale>
    </cfRule>
  </conditionalFormatting>
  <conditionalFormatting sqref="V3">
    <cfRule type="colorScale" priority="3451">
      <colorScale>
        <cfvo type="min"/>
        <cfvo type="max"/>
        <color rgb="FFFFEF9C"/>
        <color rgb="FF63BE7B"/>
      </colorScale>
    </cfRule>
    <cfRule type="colorScale" priority="3452">
      <colorScale>
        <cfvo type="min"/>
        <cfvo type="percentile" val="50"/>
        <cfvo type="max"/>
        <color rgb="FF63BE7B"/>
        <color rgb="FFFCFCFF"/>
        <color rgb="FFF8696B"/>
      </colorScale>
    </cfRule>
    <cfRule type="colorScale" priority="3453">
      <colorScale>
        <cfvo type="min"/>
        <cfvo type="percentile" val="50"/>
        <cfvo type="max"/>
        <color rgb="FF63BE7B"/>
        <color rgb="FFFCFCFF"/>
        <color rgb="FFF8696B"/>
      </colorScale>
    </cfRule>
    <cfRule type="colorScale" priority="3454">
      <colorScale>
        <cfvo type="min"/>
        <cfvo type="max"/>
        <color rgb="FF63BE7B"/>
        <color rgb="FFFCFCFF"/>
      </colorScale>
    </cfRule>
    <cfRule type="colorScale" priority="3455">
      <colorScale>
        <cfvo type="min"/>
        <cfvo type="percentile" val="50"/>
        <cfvo type="max"/>
        <color rgb="FF63BE7B"/>
        <color rgb="FFFCFCFF"/>
        <color rgb="FFF8696B"/>
      </colorScale>
    </cfRule>
    <cfRule type="colorScale" priority="3456">
      <colorScale>
        <cfvo type="min"/>
        <cfvo type="max"/>
        <color rgb="FFFFEF9C"/>
        <color rgb="FF63BE7B"/>
      </colorScale>
    </cfRule>
    <cfRule type="colorScale" priority="3457">
      <colorScale>
        <cfvo type="min"/>
        <cfvo type="max"/>
        <color rgb="FFFFEF9C"/>
        <color rgb="FF63BE7B"/>
      </colorScale>
    </cfRule>
    <cfRule type="colorScale" priority="3458">
      <colorScale>
        <cfvo type="min"/>
        <cfvo type="max"/>
        <color rgb="FFFFEF9C"/>
        <color rgb="FF63BE7B"/>
      </colorScale>
    </cfRule>
  </conditionalFormatting>
  <conditionalFormatting sqref="W3">
    <cfRule type="colorScale" priority="3459">
      <colorScale>
        <cfvo type="min"/>
        <cfvo type="percentile" val="50"/>
        <cfvo type="max"/>
        <color rgb="FF63BE7B"/>
        <color rgb="FFFCFCFF"/>
        <color rgb="FFF8696B"/>
      </colorScale>
    </cfRule>
  </conditionalFormatting>
  <conditionalFormatting sqref="J3">
    <cfRule type="colorScale" priority="3460">
      <colorScale>
        <cfvo type="min"/>
        <cfvo type="max"/>
        <color rgb="FFFCFCFF"/>
        <color rgb="FF63BE7B"/>
      </colorScale>
    </cfRule>
    <cfRule type="colorScale" priority="3461">
      <colorScale>
        <cfvo type="min"/>
        <cfvo type="percentile" val="50"/>
        <cfvo type="max"/>
        <color rgb="FFF8696B"/>
        <color rgb="FFFCFCFF"/>
        <color rgb="FF63BE7B"/>
      </colorScale>
    </cfRule>
  </conditionalFormatting>
  <conditionalFormatting sqref="M3">
    <cfRule type="colorScale" priority="3462">
      <colorScale>
        <cfvo type="min"/>
        <cfvo type="max"/>
        <color rgb="FFFCFCFF"/>
        <color rgb="FF63BE7B"/>
      </colorScale>
    </cfRule>
    <cfRule type="colorScale" priority="3463">
      <colorScale>
        <cfvo type="min"/>
        <cfvo type="percentile" val="50"/>
        <cfvo type="max"/>
        <color rgb="FFF8696B"/>
        <color rgb="FFFCFCFF"/>
        <color rgb="FF63BE7B"/>
      </colorScale>
    </cfRule>
  </conditionalFormatting>
  <conditionalFormatting sqref="N3">
    <cfRule type="colorScale" priority="3464">
      <colorScale>
        <cfvo type="min"/>
        <cfvo type="max"/>
        <color rgb="FFFCFCFF"/>
        <color rgb="FF63BE7B"/>
      </colorScale>
    </cfRule>
    <cfRule type="colorScale" priority="3465">
      <colorScale>
        <cfvo type="min"/>
        <cfvo type="percentile" val="50"/>
        <cfvo type="max"/>
        <color rgb="FFF8696B"/>
        <color rgb="FFFCFCFF"/>
        <color rgb="FF63BE7B"/>
      </colorScale>
    </cfRule>
  </conditionalFormatting>
  <conditionalFormatting sqref="D3">
    <cfRule type="colorScale" priority="3466">
      <colorScale>
        <cfvo type="min"/>
        <cfvo type="percentile" val="50"/>
        <cfvo type="max"/>
        <color rgb="FFF8696B"/>
        <color rgb="FFFCFCFF"/>
        <color rgb="FF63BE7B"/>
      </colorScale>
    </cfRule>
  </conditionalFormatting>
  <conditionalFormatting sqref="D3">
    <cfRule type="colorScale" priority="3332">
      <colorScale>
        <cfvo type="min"/>
        <cfvo type="percentile" val="50"/>
        <cfvo type="max"/>
        <color rgb="FFF8696B"/>
        <color rgb="FFFCFCFF"/>
        <color rgb="FF63BE7B"/>
      </colorScale>
    </cfRule>
  </conditionalFormatting>
  <conditionalFormatting sqref="E3">
    <cfRule type="colorScale" priority="3467">
      <colorScale>
        <cfvo type="min"/>
        <cfvo type="max"/>
        <color rgb="FFFCFCFF"/>
        <color rgb="FF63BE7B"/>
      </colorScale>
    </cfRule>
  </conditionalFormatting>
  <conditionalFormatting sqref="O3">
    <cfRule type="colorScale" priority="3468">
      <colorScale>
        <cfvo type="min"/>
        <cfvo type="percentile" val="50"/>
        <cfvo type="max"/>
        <color rgb="FF63BE7B"/>
        <color rgb="FFFCFCFF"/>
        <color rgb="FFF8696B"/>
      </colorScale>
    </cfRule>
  </conditionalFormatting>
  <conditionalFormatting sqref="P3">
    <cfRule type="colorScale" priority="3469">
      <colorScale>
        <cfvo type="min"/>
        <cfvo type="percentile" val="50"/>
        <cfvo type="max"/>
        <color rgb="FF63BE7B"/>
        <color rgb="FFFCFCFF"/>
        <color rgb="FFF8696B"/>
      </colorScale>
    </cfRule>
  </conditionalFormatting>
  <conditionalFormatting sqref="Q3">
    <cfRule type="colorScale" priority="3470">
      <colorScale>
        <cfvo type="min"/>
        <cfvo type="percentile" val="50"/>
        <cfvo type="max"/>
        <color rgb="FFF8696B"/>
        <color rgb="FFFCFCFF"/>
        <color rgb="FF63BE7B"/>
      </colorScale>
    </cfRule>
  </conditionalFormatting>
  <conditionalFormatting sqref="U3">
    <cfRule type="colorScale" priority="3471">
      <colorScale>
        <cfvo type="min"/>
        <cfvo type="percentile" val="50"/>
        <cfvo type="max"/>
        <color rgb="FFF8696B"/>
        <color rgb="FFFCFCFF"/>
        <color rgb="FF63BE7B"/>
      </colorScale>
    </cfRule>
  </conditionalFormatting>
  <conditionalFormatting sqref="V3">
    <cfRule type="colorScale" priority="3472">
      <colorScale>
        <cfvo type="min"/>
        <cfvo type="percentile" val="50"/>
        <cfvo type="max"/>
        <color rgb="FF63BE7B"/>
        <color rgb="FFFCFCFF"/>
        <color rgb="FFF8696B"/>
      </colorScale>
    </cfRule>
  </conditionalFormatting>
  <conditionalFormatting sqref="W3">
    <cfRule type="colorScale" priority="3473">
      <colorScale>
        <cfvo type="min"/>
        <cfvo type="percentile" val="50"/>
        <cfvo type="max"/>
        <color rgb="FF63BE7B"/>
        <color rgb="FFFCFCFF"/>
        <color rgb="FFF8696B"/>
      </colorScale>
    </cfRule>
  </conditionalFormatting>
  <conditionalFormatting sqref="E3">
    <cfRule type="colorScale" priority="3474">
      <colorScale>
        <cfvo type="min"/>
        <cfvo type="max"/>
        <color rgb="FFFCFCFF"/>
        <color rgb="FF63BE7B"/>
      </colorScale>
    </cfRule>
  </conditionalFormatting>
  <conditionalFormatting sqref="F3">
    <cfRule type="colorScale" priority="3475">
      <colorScale>
        <cfvo type="min"/>
        <cfvo type="max"/>
        <color rgb="FFFCFCFF"/>
        <color rgb="FF63BE7B"/>
      </colorScale>
    </cfRule>
  </conditionalFormatting>
  <conditionalFormatting sqref="G3">
    <cfRule type="colorScale" priority="3476">
      <colorScale>
        <cfvo type="min"/>
        <cfvo type="max"/>
        <color rgb="FFFCFCFF"/>
        <color rgb="FF63BE7B"/>
      </colorScale>
    </cfRule>
  </conditionalFormatting>
  <conditionalFormatting sqref="H3">
    <cfRule type="colorScale" priority="3477">
      <colorScale>
        <cfvo type="min"/>
        <cfvo type="percentile" val="50"/>
        <cfvo type="max"/>
        <color rgb="FFF8696B"/>
        <color rgb="FFFCFCFF"/>
        <color rgb="FF63BE7B"/>
      </colorScale>
    </cfRule>
    <cfRule type="colorScale" priority="3478">
      <colorScale>
        <cfvo type="min"/>
        <cfvo type="max"/>
        <color rgb="FFFCFCFF"/>
        <color rgb="FF63BE7B"/>
      </colorScale>
    </cfRule>
  </conditionalFormatting>
  <conditionalFormatting sqref="I3">
    <cfRule type="colorScale" priority="3479">
      <colorScale>
        <cfvo type="min"/>
        <cfvo type="percentile" val="50"/>
        <cfvo type="max"/>
        <color rgb="FFF8696B"/>
        <color rgb="FFFCFCFF"/>
        <color rgb="FF63BE7B"/>
      </colorScale>
    </cfRule>
  </conditionalFormatting>
  <conditionalFormatting sqref="K3">
    <cfRule type="colorScale" priority="3480">
      <colorScale>
        <cfvo type="min"/>
        <cfvo type="percentile" val="50"/>
        <cfvo type="max"/>
        <color rgb="FFF8696B"/>
        <color rgb="FFFCFCFF"/>
        <color rgb="FF63BE7B"/>
      </colorScale>
    </cfRule>
  </conditionalFormatting>
  <conditionalFormatting sqref="L3">
    <cfRule type="colorScale" priority="3481">
      <colorScale>
        <cfvo type="min"/>
        <cfvo type="percentile" val="50"/>
        <cfvo type="max"/>
        <color rgb="FFF8696B"/>
        <color rgb="FFFCFCFF"/>
        <color rgb="FF63BE7B"/>
      </colorScale>
    </cfRule>
  </conditionalFormatting>
  <conditionalFormatting sqref="O3">
    <cfRule type="colorScale" priority="3482">
      <colorScale>
        <cfvo type="min"/>
        <cfvo type="percentile" val="50"/>
        <cfvo type="max"/>
        <color rgb="FF63BE7B"/>
        <color rgb="FFFCFCFF"/>
        <color rgb="FFF8696B"/>
      </colorScale>
    </cfRule>
  </conditionalFormatting>
  <conditionalFormatting sqref="P3">
    <cfRule type="colorScale" priority="3483">
      <colorScale>
        <cfvo type="min"/>
        <cfvo type="percentile" val="50"/>
        <cfvo type="max"/>
        <color rgb="FF63BE7B"/>
        <color rgb="FFFCFCFF"/>
        <color rgb="FFF8696B"/>
      </colorScale>
    </cfRule>
  </conditionalFormatting>
  <conditionalFormatting sqref="Q3">
    <cfRule type="colorScale" priority="3484">
      <colorScale>
        <cfvo type="min"/>
        <cfvo type="percentile" val="50"/>
        <cfvo type="max"/>
        <color rgb="FFF8696B"/>
        <color rgb="FFFCFCFF"/>
        <color rgb="FF63BE7B"/>
      </colorScale>
    </cfRule>
  </conditionalFormatting>
  <conditionalFormatting sqref="R3">
    <cfRule type="colorScale" priority="3485">
      <colorScale>
        <cfvo type="min"/>
        <cfvo type="max"/>
        <color rgb="FFFCFCFF"/>
        <color rgb="FF63BE7B"/>
      </colorScale>
    </cfRule>
    <cfRule type="colorScale" priority="3486">
      <colorScale>
        <cfvo type="min"/>
        <cfvo type="percentile" val="50"/>
        <cfvo type="max"/>
        <color rgb="FFF8696B"/>
        <color rgb="FFFCFCFF"/>
        <color rgb="FF63BE7B"/>
      </colorScale>
    </cfRule>
  </conditionalFormatting>
  <conditionalFormatting sqref="S3">
    <cfRule type="colorScale" priority="3487">
      <colorScale>
        <cfvo type="min"/>
        <cfvo type="percentile" val="50"/>
        <cfvo type="max"/>
        <color rgb="FFF8696B"/>
        <color rgb="FFFCFCFF"/>
        <color rgb="FF63BE7B"/>
      </colorScale>
    </cfRule>
    <cfRule type="colorScale" priority="3488">
      <colorScale>
        <cfvo type="min"/>
        <cfvo type="max"/>
        <color rgb="FFFCFCFF"/>
        <color rgb="FF63BE7B"/>
      </colorScale>
    </cfRule>
  </conditionalFormatting>
  <conditionalFormatting sqref="T3">
    <cfRule type="colorScale" priority="3489">
      <colorScale>
        <cfvo type="min"/>
        <cfvo type="percentile" val="50"/>
        <cfvo type="max"/>
        <color rgb="FFF8696B"/>
        <color rgb="FFFCFCFF"/>
        <color rgb="FF63BE7B"/>
      </colorScale>
    </cfRule>
    <cfRule type="colorScale" priority="3490">
      <colorScale>
        <cfvo type="min"/>
        <cfvo type="max"/>
        <color rgb="FFFCFCFF"/>
        <color rgb="FF63BE7B"/>
      </colorScale>
    </cfRule>
  </conditionalFormatting>
  <conditionalFormatting sqref="U3">
    <cfRule type="colorScale" priority="3491">
      <colorScale>
        <cfvo type="min"/>
        <cfvo type="percentile" val="50"/>
        <cfvo type="max"/>
        <color rgb="FFF8696B"/>
        <color rgb="FFFCFCFF"/>
        <color rgb="FF63BE7B"/>
      </colorScale>
    </cfRule>
  </conditionalFormatting>
  <conditionalFormatting sqref="V3">
    <cfRule type="colorScale" priority="3492">
      <colorScale>
        <cfvo type="min"/>
        <cfvo type="percentile" val="50"/>
        <cfvo type="max"/>
        <color rgb="FF63BE7B"/>
        <color rgb="FFFCFCFF"/>
        <color rgb="FFF8696B"/>
      </colorScale>
    </cfRule>
  </conditionalFormatting>
  <conditionalFormatting sqref="W3">
    <cfRule type="colorScale" priority="3493">
      <colorScale>
        <cfvo type="min"/>
        <cfvo type="percentile" val="50"/>
        <cfvo type="max"/>
        <color rgb="FF63BE7B"/>
        <color rgb="FFFCFCFF"/>
        <color rgb="FFF8696B"/>
      </colorScale>
    </cfRule>
  </conditionalFormatting>
  <conditionalFormatting sqref="J3">
    <cfRule type="colorScale" priority="3494">
      <colorScale>
        <cfvo type="min"/>
        <cfvo type="max"/>
        <color rgb="FFFCFCFF"/>
        <color rgb="FF63BE7B"/>
      </colorScale>
    </cfRule>
  </conditionalFormatting>
  <conditionalFormatting sqref="M3">
    <cfRule type="colorScale" priority="3495">
      <colorScale>
        <cfvo type="min"/>
        <cfvo type="max"/>
        <color rgb="FFFCFCFF"/>
        <color rgb="FF63BE7B"/>
      </colorScale>
    </cfRule>
  </conditionalFormatting>
  <conditionalFormatting sqref="N3">
    <cfRule type="colorScale" priority="3496">
      <colorScale>
        <cfvo type="min"/>
        <cfvo type="max"/>
        <color rgb="FFFCFCFF"/>
        <color rgb="FF63BE7B"/>
      </colorScale>
    </cfRule>
  </conditionalFormatting>
  <conditionalFormatting sqref="S3">
    <cfRule type="colorScale" priority="3497">
      <colorScale>
        <cfvo type="min"/>
        <cfvo type="max"/>
        <color rgb="FFFCFCFF"/>
        <color rgb="FF63BE7B"/>
      </colorScale>
    </cfRule>
    <cfRule type="colorScale" priority="3498">
      <colorScale>
        <cfvo type="min"/>
        <cfvo type="percentile" val="50"/>
        <cfvo type="max"/>
        <color rgb="FFF8696B"/>
        <color rgb="FFFCFCFF"/>
        <color rgb="FF63BE7B"/>
      </colorScale>
    </cfRule>
  </conditionalFormatting>
  <conditionalFormatting sqref="T3">
    <cfRule type="colorScale" priority="3499">
      <colorScale>
        <cfvo type="min"/>
        <cfvo type="max"/>
        <color rgb="FFFCFCFF"/>
        <color rgb="FF63BE7B"/>
      </colorScale>
    </cfRule>
    <cfRule type="colorScale" priority="3500">
      <colorScale>
        <cfvo type="min"/>
        <cfvo type="percentile" val="50"/>
        <cfvo type="max"/>
        <color rgb="FFF8696B"/>
        <color rgb="FFFCFCFF"/>
        <color rgb="FF63BE7B"/>
      </colorScale>
    </cfRule>
  </conditionalFormatting>
  <conditionalFormatting sqref="S3">
    <cfRule type="colorScale" priority="3501">
      <colorScale>
        <cfvo type="min"/>
        <cfvo type="percentile" val="50"/>
        <cfvo type="max"/>
        <color rgb="FFF8696B"/>
        <color rgb="FFFCFCFF"/>
        <color rgb="FF63BE7B"/>
      </colorScale>
    </cfRule>
  </conditionalFormatting>
  <conditionalFormatting sqref="D3">
    <cfRule type="colorScale" priority="3502">
      <colorScale>
        <cfvo type="min"/>
        <cfvo type="percentile" val="50"/>
        <cfvo type="max"/>
        <color rgb="FFF8696B"/>
        <color rgb="FFFCFCFF"/>
        <color rgb="FF63BE7B"/>
      </colorScale>
    </cfRule>
  </conditionalFormatting>
  <conditionalFormatting sqref="E3">
    <cfRule type="colorScale" priority="3503">
      <colorScale>
        <cfvo type="min"/>
        <cfvo type="max"/>
        <color rgb="FFFCFCFF"/>
        <color rgb="FF63BE7B"/>
      </colorScale>
    </cfRule>
  </conditionalFormatting>
  <conditionalFormatting sqref="F3">
    <cfRule type="colorScale" priority="3504">
      <colorScale>
        <cfvo type="min"/>
        <cfvo type="percentile" val="50"/>
        <cfvo type="max"/>
        <color rgb="FFF8696B"/>
        <color rgb="FFFCFCFF"/>
        <color rgb="FF63BE7B"/>
      </colorScale>
    </cfRule>
    <cfRule type="colorScale" priority="3505">
      <colorScale>
        <cfvo type="min"/>
        <cfvo type="max"/>
        <color rgb="FFFCFCFF"/>
        <color rgb="FF63BE7B"/>
      </colorScale>
    </cfRule>
  </conditionalFormatting>
  <conditionalFormatting sqref="G3">
    <cfRule type="colorScale" priority="3506">
      <colorScale>
        <cfvo type="min"/>
        <cfvo type="percentile" val="50"/>
        <cfvo type="max"/>
        <color rgb="FFF8696B"/>
        <color rgb="FFFCFCFF"/>
        <color rgb="FF63BE7B"/>
      </colorScale>
    </cfRule>
    <cfRule type="colorScale" priority="3507">
      <colorScale>
        <cfvo type="min"/>
        <cfvo type="max"/>
        <color rgb="FFFCFCFF"/>
        <color rgb="FF63BE7B"/>
      </colorScale>
    </cfRule>
  </conditionalFormatting>
  <conditionalFormatting sqref="H3">
    <cfRule type="colorScale" priority="3508">
      <colorScale>
        <cfvo type="min"/>
        <cfvo type="percentile" val="50"/>
        <cfvo type="max"/>
        <color rgb="FFF8696B"/>
        <color rgb="FFFCFCFF"/>
        <color rgb="FF63BE7B"/>
      </colorScale>
    </cfRule>
  </conditionalFormatting>
  <conditionalFormatting sqref="I3">
    <cfRule type="colorScale" priority="3509">
      <colorScale>
        <cfvo type="min"/>
        <cfvo type="percentile" val="50"/>
        <cfvo type="max"/>
        <color rgb="FFF8696B"/>
        <color rgb="FFFCFCFF"/>
        <color rgb="FF63BE7B"/>
      </colorScale>
    </cfRule>
  </conditionalFormatting>
  <conditionalFormatting sqref="K3">
    <cfRule type="colorScale" priority="3510">
      <colorScale>
        <cfvo type="min"/>
        <cfvo type="percentile" val="50"/>
        <cfvo type="max"/>
        <color rgb="FFF8696B"/>
        <color rgb="FFFCFCFF"/>
        <color rgb="FF63BE7B"/>
      </colorScale>
    </cfRule>
  </conditionalFormatting>
  <conditionalFormatting sqref="L3">
    <cfRule type="colorScale" priority="3511">
      <colorScale>
        <cfvo type="min"/>
        <cfvo type="percentile" val="50"/>
        <cfvo type="max"/>
        <color rgb="FFF8696B"/>
        <color rgb="FFFCFCFF"/>
        <color rgb="FF63BE7B"/>
      </colorScale>
    </cfRule>
  </conditionalFormatting>
  <conditionalFormatting sqref="O3">
    <cfRule type="colorScale" priority="3512">
      <colorScale>
        <cfvo type="min"/>
        <cfvo type="percentile" val="50"/>
        <cfvo type="max"/>
        <color rgb="FF63BE7B"/>
        <color rgb="FFFCFCFF"/>
        <color rgb="FFF8696B"/>
      </colorScale>
    </cfRule>
  </conditionalFormatting>
  <conditionalFormatting sqref="P3">
    <cfRule type="colorScale" priority="3513">
      <colorScale>
        <cfvo type="min"/>
        <cfvo type="percentile" val="50"/>
        <cfvo type="max"/>
        <color rgb="FF63BE7B"/>
        <color rgb="FFFCFCFF"/>
        <color rgb="FFF8696B"/>
      </colorScale>
    </cfRule>
  </conditionalFormatting>
  <conditionalFormatting sqref="Q3">
    <cfRule type="colorScale" priority="3514">
      <colorScale>
        <cfvo type="min"/>
        <cfvo type="percentile" val="50"/>
        <cfvo type="max"/>
        <color rgb="FFF8696B"/>
        <color rgb="FFFCFCFF"/>
        <color rgb="FF63BE7B"/>
      </colorScale>
    </cfRule>
  </conditionalFormatting>
  <conditionalFormatting sqref="R3">
    <cfRule type="colorScale" priority="3515">
      <colorScale>
        <cfvo type="min"/>
        <cfvo type="percentile" val="50"/>
        <cfvo type="max"/>
        <color rgb="FFF8696B"/>
        <color rgb="FFFCFCFF"/>
        <color rgb="FF63BE7B"/>
      </colorScale>
    </cfRule>
    <cfRule type="colorScale" priority="3516">
      <colorScale>
        <cfvo type="min"/>
        <cfvo type="max"/>
        <color rgb="FFFCFCFF"/>
        <color rgb="FF63BE7B"/>
      </colorScale>
    </cfRule>
  </conditionalFormatting>
  <conditionalFormatting sqref="T3">
    <cfRule type="colorScale" priority="3517">
      <colorScale>
        <cfvo type="min"/>
        <cfvo type="percentile" val="50"/>
        <cfvo type="max"/>
        <color rgb="FFF8696B"/>
        <color rgb="FFFCFCFF"/>
        <color rgb="FF63BE7B"/>
      </colorScale>
    </cfRule>
  </conditionalFormatting>
  <conditionalFormatting sqref="U3">
    <cfRule type="colorScale" priority="3518">
      <colorScale>
        <cfvo type="min"/>
        <cfvo type="percentile" val="50"/>
        <cfvo type="max"/>
        <color rgb="FFF8696B"/>
        <color rgb="FFFCFCFF"/>
        <color rgb="FF63BE7B"/>
      </colorScale>
    </cfRule>
  </conditionalFormatting>
  <conditionalFormatting sqref="V3">
    <cfRule type="colorScale" priority="3519">
      <colorScale>
        <cfvo type="min"/>
        <cfvo type="percentile" val="50"/>
        <cfvo type="max"/>
        <color rgb="FF63BE7B"/>
        <color rgb="FFFCFCFF"/>
        <color rgb="FFF8696B"/>
      </colorScale>
    </cfRule>
  </conditionalFormatting>
  <conditionalFormatting sqref="W3">
    <cfRule type="colorScale" priority="3520">
      <colorScale>
        <cfvo type="min"/>
        <cfvo type="percentile" val="50"/>
        <cfvo type="max"/>
        <color rgb="FF63BE7B"/>
        <color rgb="FFFCFCFF"/>
        <color rgb="FFF8696B"/>
      </colorScale>
    </cfRule>
  </conditionalFormatting>
  <conditionalFormatting sqref="J3">
    <cfRule type="colorScale" priority="3521">
      <colorScale>
        <cfvo type="min"/>
        <cfvo type="percentile" val="50"/>
        <cfvo type="max"/>
        <color rgb="FFF8696B"/>
        <color rgb="FFFCFCFF"/>
        <color rgb="FF63BE7B"/>
      </colorScale>
    </cfRule>
    <cfRule type="colorScale" priority="3522">
      <colorScale>
        <cfvo type="min"/>
        <cfvo type="max"/>
        <color rgb="FFFCFCFF"/>
        <color rgb="FF63BE7B"/>
      </colorScale>
    </cfRule>
  </conditionalFormatting>
  <conditionalFormatting sqref="M3">
    <cfRule type="colorScale" priority="3523">
      <colorScale>
        <cfvo type="min"/>
        <cfvo type="percentile" val="50"/>
        <cfvo type="max"/>
        <color rgb="FFF8696B"/>
        <color rgb="FFFCFCFF"/>
        <color rgb="FF63BE7B"/>
      </colorScale>
    </cfRule>
    <cfRule type="colorScale" priority="3524">
      <colorScale>
        <cfvo type="min"/>
        <cfvo type="max"/>
        <color rgb="FFFCFCFF"/>
        <color rgb="FF63BE7B"/>
      </colorScale>
    </cfRule>
  </conditionalFormatting>
  <conditionalFormatting sqref="N3">
    <cfRule type="colorScale" priority="3525">
      <colorScale>
        <cfvo type="min"/>
        <cfvo type="percentile" val="50"/>
        <cfvo type="max"/>
        <color rgb="FFF8696B"/>
        <color rgb="FFFCFCFF"/>
        <color rgb="FF63BE7B"/>
      </colorScale>
    </cfRule>
    <cfRule type="colorScale" priority="3526">
      <colorScale>
        <cfvo type="min"/>
        <cfvo type="max"/>
        <color rgb="FFFCFCFF"/>
        <color rgb="FF63BE7B"/>
      </colorScale>
    </cfRule>
  </conditionalFormatting>
  <conditionalFormatting sqref="G3">
    <cfRule type="colorScale" priority="3331">
      <colorScale>
        <cfvo type="min"/>
        <cfvo type="max"/>
        <color rgb="FFFCFCFF"/>
        <color rgb="FF63BE7B"/>
      </colorScale>
    </cfRule>
    <cfRule type="colorScale" priority="3527">
      <colorScale>
        <cfvo type="min"/>
        <cfvo type="percentile" val="50"/>
        <cfvo type="max"/>
        <color rgb="FFF8696B"/>
        <color rgb="FFFCFCFF"/>
        <color rgb="FF63BE7B"/>
      </colorScale>
    </cfRule>
  </conditionalFormatting>
  <conditionalFormatting sqref="J3">
    <cfRule type="colorScale" priority="3528">
      <colorScale>
        <cfvo type="min"/>
        <cfvo type="max"/>
        <color rgb="FFFCFCFF"/>
        <color rgb="FF63BE7B"/>
      </colorScale>
    </cfRule>
    <cfRule type="colorScale" priority="3529">
      <colorScale>
        <cfvo type="min"/>
        <cfvo type="percentile" val="50"/>
        <cfvo type="max"/>
        <color rgb="FFF8696B"/>
        <color rgb="FFFCFCFF"/>
        <color rgb="FF63BE7B"/>
      </colorScale>
    </cfRule>
  </conditionalFormatting>
  <conditionalFormatting sqref="M3">
    <cfRule type="colorScale" priority="3530">
      <colorScale>
        <cfvo type="min"/>
        <cfvo type="max"/>
        <color rgb="FFFCFCFF"/>
        <color rgb="FF63BE7B"/>
      </colorScale>
    </cfRule>
    <cfRule type="colorScale" priority="3531">
      <colorScale>
        <cfvo type="min"/>
        <cfvo type="percentile" val="50"/>
        <cfvo type="max"/>
        <color rgb="FFF8696B"/>
        <color rgb="FFFCFCFF"/>
        <color rgb="FF63BE7B"/>
      </colorScale>
    </cfRule>
  </conditionalFormatting>
  <conditionalFormatting sqref="N3">
    <cfRule type="colorScale" priority="3532">
      <colorScale>
        <cfvo type="min"/>
        <cfvo type="max"/>
        <color rgb="FFFCFCFF"/>
        <color rgb="FF63BE7B"/>
      </colorScale>
    </cfRule>
    <cfRule type="colorScale" priority="3533">
      <colorScale>
        <cfvo type="min"/>
        <cfvo type="percentile" val="50"/>
        <cfvo type="max"/>
        <color rgb="FFF8696B"/>
        <color rgb="FFFCFCFF"/>
        <color rgb="FF63BE7B"/>
      </colorScale>
    </cfRule>
  </conditionalFormatting>
  <conditionalFormatting sqref="R3">
    <cfRule type="colorScale" priority="3534">
      <colorScale>
        <cfvo type="min"/>
        <cfvo type="max"/>
        <color rgb="FFFCFCFF"/>
        <color rgb="FF63BE7B"/>
      </colorScale>
    </cfRule>
    <cfRule type="colorScale" priority="3535">
      <colorScale>
        <cfvo type="min"/>
        <cfvo type="percentile" val="50"/>
        <cfvo type="max"/>
        <color rgb="FFF8696B"/>
        <color rgb="FFFCFCFF"/>
        <color rgb="FF63BE7B"/>
      </colorScale>
    </cfRule>
  </conditionalFormatting>
  <conditionalFormatting sqref="F3">
    <cfRule type="colorScale" priority="3536">
      <colorScale>
        <cfvo type="min"/>
        <cfvo type="max"/>
        <color rgb="FFFCFCFF"/>
        <color rgb="FF63BE7B"/>
      </colorScale>
    </cfRule>
  </conditionalFormatting>
  <conditionalFormatting sqref="H3">
    <cfRule type="colorScale" priority="3537">
      <colorScale>
        <cfvo type="min"/>
        <cfvo type="max"/>
        <color rgb="FFFCFCFF"/>
        <color rgb="FF63BE7B"/>
      </colorScale>
    </cfRule>
  </conditionalFormatting>
  <conditionalFormatting sqref="I3">
    <cfRule type="colorScale" priority="3538">
      <colorScale>
        <cfvo type="min"/>
        <cfvo type="max"/>
        <color rgb="FFFCFCFF"/>
        <color rgb="FF63BE7B"/>
      </colorScale>
    </cfRule>
  </conditionalFormatting>
  <conditionalFormatting sqref="K3">
    <cfRule type="colorScale" priority="3539">
      <colorScale>
        <cfvo type="min"/>
        <cfvo type="max"/>
        <color rgb="FFFCFCFF"/>
        <color rgb="FF63BE7B"/>
      </colorScale>
    </cfRule>
  </conditionalFormatting>
  <conditionalFormatting sqref="L3">
    <cfRule type="colorScale" priority="3540">
      <colorScale>
        <cfvo type="min"/>
        <cfvo type="max"/>
        <color rgb="FFFCFCFF"/>
        <color rgb="FF63BE7B"/>
      </colorScale>
    </cfRule>
  </conditionalFormatting>
  <conditionalFormatting sqref="G3">
    <cfRule type="colorScale" priority="3541">
      <colorScale>
        <cfvo type="min"/>
        <cfvo type="max"/>
        <color rgb="FFFCFCFF"/>
        <color rgb="FF63BE7B"/>
      </colorScale>
    </cfRule>
  </conditionalFormatting>
  <conditionalFormatting sqref="J3">
    <cfRule type="colorScale" priority="3542">
      <colorScale>
        <cfvo type="min"/>
        <cfvo type="max"/>
        <color rgb="FFFCFCFF"/>
        <color rgb="FF63BE7B"/>
      </colorScale>
    </cfRule>
  </conditionalFormatting>
  <conditionalFormatting sqref="M3">
    <cfRule type="colorScale" priority="3543">
      <colorScale>
        <cfvo type="min"/>
        <cfvo type="max"/>
        <color rgb="FFFCFCFF"/>
        <color rgb="FF63BE7B"/>
      </colorScale>
    </cfRule>
  </conditionalFormatting>
  <conditionalFormatting sqref="N3">
    <cfRule type="colorScale" priority="3544">
      <colorScale>
        <cfvo type="min"/>
        <cfvo type="max"/>
        <color rgb="FFFCFCFF"/>
        <color rgb="FF63BE7B"/>
      </colorScale>
    </cfRule>
    <cfRule type="colorScale" priority="3545">
      <colorScale>
        <cfvo type="min"/>
        <cfvo type="percentile" val="50"/>
        <cfvo type="max"/>
        <color rgb="FFF8696B"/>
        <color rgb="FFFCFCFF"/>
        <color rgb="FF63BE7B"/>
      </colorScale>
    </cfRule>
  </conditionalFormatting>
  <conditionalFormatting sqref="W3">
    <cfRule type="colorScale" priority="3546">
      <colorScale>
        <cfvo type="min"/>
        <cfvo type="percentile" val="50"/>
        <cfvo type="max"/>
        <color rgb="FF63BE7B"/>
        <color rgb="FFFCFCFF"/>
        <color rgb="FFF8696B"/>
      </colorScale>
    </cfRule>
  </conditionalFormatting>
  <conditionalFormatting sqref="D3">
    <cfRule type="colorScale" priority="3330">
      <colorScale>
        <cfvo type="min"/>
        <cfvo type="percentile" val="50"/>
        <cfvo type="max"/>
        <color rgb="FFF8696B"/>
        <color rgb="FFFCFCFF"/>
        <color rgb="FF63BE7B"/>
      </colorScale>
    </cfRule>
  </conditionalFormatting>
  <conditionalFormatting sqref="G3">
    <cfRule type="colorScale" priority="3329">
      <colorScale>
        <cfvo type="min"/>
        <cfvo type="max"/>
        <color rgb="FFFCFCFF"/>
        <color rgb="FF63BE7B"/>
      </colorScale>
    </cfRule>
  </conditionalFormatting>
  <conditionalFormatting sqref="J3">
    <cfRule type="colorScale" priority="3328">
      <colorScale>
        <cfvo type="min"/>
        <cfvo type="max"/>
        <color rgb="FFFCFCFF"/>
        <color rgb="FF63BE7B"/>
      </colorScale>
    </cfRule>
  </conditionalFormatting>
  <conditionalFormatting sqref="M3">
    <cfRule type="colorScale" priority="3327">
      <colorScale>
        <cfvo type="min"/>
        <cfvo type="max"/>
        <color rgb="FFFCFCFF"/>
        <color rgb="FF63BE7B"/>
      </colorScale>
    </cfRule>
  </conditionalFormatting>
  <conditionalFormatting sqref="N3">
    <cfRule type="colorScale" priority="3326">
      <colorScale>
        <cfvo type="min"/>
        <cfvo type="max"/>
        <color rgb="FFFCFCFF"/>
        <color rgb="FF63BE7B"/>
      </colorScale>
    </cfRule>
  </conditionalFormatting>
  <conditionalFormatting sqref="O3">
    <cfRule type="colorScale" priority="3325">
      <colorScale>
        <cfvo type="min"/>
        <cfvo type="percentile" val="50"/>
        <cfvo type="max"/>
        <color rgb="FF63BE7B"/>
        <color rgb="FFFCFCFF"/>
        <color rgb="FFF8696B"/>
      </colorScale>
    </cfRule>
  </conditionalFormatting>
  <conditionalFormatting sqref="P3">
    <cfRule type="colorScale" priority="3324">
      <colorScale>
        <cfvo type="min"/>
        <cfvo type="percentile" val="50"/>
        <cfvo type="max"/>
        <color rgb="FF63BE7B"/>
        <color rgb="FFFCFCFF"/>
        <color rgb="FFF8696B"/>
      </colorScale>
    </cfRule>
  </conditionalFormatting>
  <conditionalFormatting sqref="Q3">
    <cfRule type="colorScale" priority="3323">
      <colorScale>
        <cfvo type="min"/>
        <cfvo type="percentile" val="50"/>
        <cfvo type="max"/>
        <color rgb="FFF8696B"/>
        <color rgb="FFFCFCFF"/>
        <color rgb="FF63BE7B"/>
      </colorScale>
    </cfRule>
  </conditionalFormatting>
  <conditionalFormatting sqref="R3">
    <cfRule type="colorScale" priority="3322">
      <colorScale>
        <cfvo type="min"/>
        <cfvo type="max"/>
        <color rgb="FFFCFCFF"/>
        <color rgb="FF63BE7B"/>
      </colorScale>
    </cfRule>
  </conditionalFormatting>
  <conditionalFormatting sqref="S3">
    <cfRule type="colorScale" priority="3321">
      <colorScale>
        <cfvo type="min"/>
        <cfvo type="max"/>
        <color rgb="FFFCFCFF"/>
        <color rgb="FF63BE7B"/>
      </colorScale>
    </cfRule>
  </conditionalFormatting>
  <conditionalFormatting sqref="T3">
    <cfRule type="colorScale" priority="3320">
      <colorScale>
        <cfvo type="min"/>
        <cfvo type="max"/>
        <color rgb="FFFCFCFF"/>
        <color rgb="FF63BE7B"/>
      </colorScale>
    </cfRule>
  </conditionalFormatting>
  <conditionalFormatting sqref="U3">
    <cfRule type="colorScale" priority="3319">
      <colorScale>
        <cfvo type="min"/>
        <cfvo type="percentile" val="50"/>
        <cfvo type="max"/>
        <color rgb="FFF8696B"/>
        <color rgb="FFFCFCFF"/>
        <color rgb="FF63BE7B"/>
      </colorScale>
    </cfRule>
  </conditionalFormatting>
  <conditionalFormatting sqref="V3">
    <cfRule type="colorScale" priority="3318">
      <colorScale>
        <cfvo type="min"/>
        <cfvo type="percentile" val="50"/>
        <cfvo type="max"/>
        <color rgb="FF63BE7B"/>
        <color rgb="FFFCFCFF"/>
        <color rgb="FFF8696B"/>
      </colorScale>
    </cfRule>
  </conditionalFormatting>
  <conditionalFormatting sqref="W3">
    <cfRule type="colorScale" priority="3317">
      <colorScale>
        <cfvo type="min"/>
        <cfvo type="percentile" val="50"/>
        <cfvo type="max"/>
        <color rgb="FF63BE7B"/>
        <color rgb="FFFCFCFF"/>
        <color rgb="FFF8696B"/>
      </colorScale>
    </cfRule>
  </conditionalFormatting>
  <conditionalFormatting sqref="D3">
    <cfRule type="colorScale" priority="3308">
      <colorScale>
        <cfvo type="min"/>
        <cfvo type="percentile" val="50"/>
        <cfvo type="max"/>
        <color rgb="FFF8696B"/>
        <color rgb="FFFCFCFF"/>
        <color rgb="FF63BE7B"/>
      </colorScale>
    </cfRule>
  </conditionalFormatting>
  <conditionalFormatting sqref="G3">
    <cfRule type="colorScale" priority="3307">
      <colorScale>
        <cfvo type="min"/>
        <cfvo type="max"/>
        <color rgb="FFFCFCFF"/>
        <color rgb="FF63BE7B"/>
      </colorScale>
    </cfRule>
  </conditionalFormatting>
  <conditionalFormatting sqref="J3">
    <cfRule type="colorScale" priority="3306">
      <colorScale>
        <cfvo type="min"/>
        <cfvo type="max"/>
        <color rgb="FFFCFCFF"/>
        <color rgb="FF63BE7B"/>
      </colorScale>
    </cfRule>
  </conditionalFormatting>
  <conditionalFormatting sqref="M3">
    <cfRule type="colorScale" priority="3305">
      <colorScale>
        <cfvo type="min"/>
        <cfvo type="max"/>
        <color rgb="FFFCFCFF"/>
        <color rgb="FF63BE7B"/>
      </colorScale>
    </cfRule>
  </conditionalFormatting>
  <conditionalFormatting sqref="N3">
    <cfRule type="colorScale" priority="3304">
      <colorScale>
        <cfvo type="min"/>
        <cfvo type="max"/>
        <color rgb="FFFCFCFF"/>
        <color rgb="FF63BE7B"/>
      </colorScale>
    </cfRule>
  </conditionalFormatting>
  <conditionalFormatting sqref="O3">
    <cfRule type="colorScale" priority="3302">
      <colorScale>
        <cfvo type="min"/>
        <cfvo type="percentile" val="50"/>
        <cfvo type="max"/>
        <color rgb="FF63BE7B"/>
        <color rgb="FFFCFCFF"/>
        <color rgb="FFF8696B"/>
      </colorScale>
    </cfRule>
    <cfRule type="colorScale" priority="3303">
      <colorScale>
        <cfvo type="min"/>
        <cfvo type="max"/>
        <color rgb="FFFCFCFF"/>
        <color rgb="FF63BE7B"/>
      </colorScale>
    </cfRule>
  </conditionalFormatting>
  <conditionalFormatting sqref="P3">
    <cfRule type="colorScale" priority="3316">
      <colorScale>
        <cfvo type="min"/>
        <cfvo type="percentile" val="50"/>
        <cfvo type="max"/>
        <color rgb="FF63BE7B"/>
        <color rgb="FFFCFCFF"/>
        <color rgb="FFF8696B"/>
      </colorScale>
    </cfRule>
  </conditionalFormatting>
  <conditionalFormatting sqref="Q3">
    <cfRule type="colorScale" priority="3315">
      <colorScale>
        <cfvo type="min"/>
        <cfvo type="percentile" val="50"/>
        <cfvo type="max"/>
        <color rgb="FFF8696B"/>
        <color rgb="FFFCFCFF"/>
        <color rgb="FF63BE7B"/>
      </colorScale>
    </cfRule>
  </conditionalFormatting>
  <conditionalFormatting sqref="R3">
    <cfRule type="colorScale" priority="3314">
      <colorScale>
        <cfvo type="min"/>
        <cfvo type="max"/>
        <color rgb="FFFCFCFF"/>
        <color rgb="FF63BE7B"/>
      </colorScale>
    </cfRule>
  </conditionalFormatting>
  <conditionalFormatting sqref="S3">
    <cfRule type="colorScale" priority="3313">
      <colorScale>
        <cfvo type="min"/>
        <cfvo type="max"/>
        <color rgb="FFFCFCFF"/>
        <color rgb="FF63BE7B"/>
      </colorScale>
    </cfRule>
  </conditionalFormatting>
  <conditionalFormatting sqref="T3">
    <cfRule type="colorScale" priority="3312">
      <colorScale>
        <cfvo type="min"/>
        <cfvo type="max"/>
        <color rgb="FFFCFCFF"/>
        <color rgb="FF63BE7B"/>
      </colorScale>
    </cfRule>
  </conditionalFormatting>
  <conditionalFormatting sqref="U3">
    <cfRule type="colorScale" priority="3311">
      <colorScale>
        <cfvo type="min"/>
        <cfvo type="percentile" val="50"/>
        <cfvo type="max"/>
        <color rgb="FFF8696B"/>
        <color rgb="FFFCFCFF"/>
        <color rgb="FF63BE7B"/>
      </colorScale>
    </cfRule>
  </conditionalFormatting>
  <conditionalFormatting sqref="V3">
    <cfRule type="colorScale" priority="3310">
      <colorScale>
        <cfvo type="min"/>
        <cfvo type="percentile" val="50"/>
        <cfvo type="max"/>
        <color rgb="FF63BE7B"/>
        <color rgb="FFFCFCFF"/>
        <color rgb="FFF8696B"/>
      </colorScale>
    </cfRule>
  </conditionalFormatting>
  <conditionalFormatting sqref="W3">
    <cfRule type="colorScale" priority="3309">
      <colorScale>
        <cfvo type="min"/>
        <cfvo type="percentile" val="50"/>
        <cfvo type="max"/>
        <color rgb="FF63BE7B"/>
        <color rgb="FFFCFCFF"/>
        <color rgb="FFF8696B"/>
      </colorScale>
    </cfRule>
  </conditionalFormatting>
  <conditionalFormatting sqref="D3">
    <cfRule type="colorScale" priority="3301">
      <colorScale>
        <cfvo type="min"/>
        <cfvo type="percentile" val="50"/>
        <cfvo type="max"/>
        <color rgb="FFF8696B"/>
        <color rgb="FFFCFCFF"/>
        <color rgb="FF63BE7B"/>
      </colorScale>
    </cfRule>
  </conditionalFormatting>
  <conditionalFormatting sqref="G3">
    <cfRule type="colorScale" priority="3300">
      <colorScale>
        <cfvo type="min"/>
        <cfvo type="max"/>
        <color rgb="FFFCFCFF"/>
        <color rgb="FF63BE7B"/>
      </colorScale>
    </cfRule>
  </conditionalFormatting>
  <conditionalFormatting sqref="J3">
    <cfRule type="colorScale" priority="3299">
      <colorScale>
        <cfvo type="min"/>
        <cfvo type="max"/>
        <color rgb="FFFCFCFF"/>
        <color rgb="FF63BE7B"/>
      </colorScale>
    </cfRule>
  </conditionalFormatting>
  <conditionalFormatting sqref="M3">
    <cfRule type="colorScale" priority="3298">
      <colorScale>
        <cfvo type="min"/>
        <cfvo type="max"/>
        <color rgb="FFFCFCFF"/>
        <color rgb="FF63BE7B"/>
      </colorScale>
    </cfRule>
  </conditionalFormatting>
  <conditionalFormatting sqref="N3">
    <cfRule type="colorScale" priority="3297">
      <colorScale>
        <cfvo type="min"/>
        <cfvo type="max"/>
        <color rgb="FFFCFCFF"/>
        <color rgb="FF63BE7B"/>
      </colorScale>
    </cfRule>
  </conditionalFormatting>
  <conditionalFormatting sqref="O3">
    <cfRule type="colorScale" priority="3296">
      <colorScale>
        <cfvo type="min"/>
        <cfvo type="percentile" val="50"/>
        <cfvo type="max"/>
        <color rgb="FF63BE7B"/>
        <color rgb="FFFCFCFF"/>
        <color rgb="FFF8696B"/>
      </colorScale>
    </cfRule>
  </conditionalFormatting>
  <conditionalFormatting sqref="P3">
    <cfRule type="colorScale" priority="3295">
      <colorScale>
        <cfvo type="min"/>
        <cfvo type="percentile" val="50"/>
        <cfvo type="max"/>
        <color rgb="FF63BE7B"/>
        <color rgb="FFFCFCFF"/>
        <color rgb="FFF8696B"/>
      </colorScale>
    </cfRule>
  </conditionalFormatting>
  <conditionalFormatting sqref="Q3">
    <cfRule type="colorScale" priority="3294">
      <colorScale>
        <cfvo type="min"/>
        <cfvo type="percentile" val="50"/>
        <cfvo type="max"/>
        <color rgb="FFF8696B"/>
        <color rgb="FFFCFCFF"/>
        <color rgb="FF63BE7B"/>
      </colorScale>
    </cfRule>
  </conditionalFormatting>
  <conditionalFormatting sqref="R3">
    <cfRule type="colorScale" priority="3293">
      <colorScale>
        <cfvo type="min"/>
        <cfvo type="max"/>
        <color rgb="FFFCFCFF"/>
        <color rgb="FF63BE7B"/>
      </colorScale>
    </cfRule>
  </conditionalFormatting>
  <conditionalFormatting sqref="S3">
    <cfRule type="colorScale" priority="3287">
      <colorScale>
        <cfvo type="min"/>
        <cfvo type="max"/>
        <color rgb="FFFCFCFF"/>
        <color rgb="FF63BE7B"/>
      </colorScale>
    </cfRule>
    <cfRule type="colorScale" priority="3289">
      <colorScale>
        <cfvo type="min"/>
        <cfvo type="percentile" val="50"/>
        <cfvo type="max"/>
        <color rgb="FFF8696B"/>
        <color rgb="FFFCFCFF"/>
        <color rgb="FF63BE7B"/>
      </colorScale>
    </cfRule>
  </conditionalFormatting>
  <conditionalFormatting sqref="T3">
    <cfRule type="colorScale" priority="3286">
      <colorScale>
        <cfvo type="min"/>
        <cfvo type="max"/>
        <color rgb="FFFCFCFF"/>
        <color rgb="FF63BE7B"/>
      </colorScale>
    </cfRule>
    <cfRule type="colorScale" priority="3288">
      <colorScale>
        <cfvo type="min"/>
        <cfvo type="percentile" val="50"/>
        <cfvo type="max"/>
        <color rgb="FFF8696B"/>
        <color rgb="FFFCFCFF"/>
        <color rgb="FF63BE7B"/>
      </colorScale>
    </cfRule>
  </conditionalFormatting>
  <conditionalFormatting sqref="U3">
    <cfRule type="colorScale" priority="3292">
      <colorScale>
        <cfvo type="min"/>
        <cfvo type="percentile" val="50"/>
        <cfvo type="max"/>
        <color rgb="FFF8696B"/>
        <color rgb="FFFCFCFF"/>
        <color rgb="FF63BE7B"/>
      </colorScale>
    </cfRule>
  </conditionalFormatting>
  <conditionalFormatting sqref="V3">
    <cfRule type="colorScale" priority="3291">
      <colorScale>
        <cfvo type="min"/>
        <cfvo type="percentile" val="50"/>
        <cfvo type="max"/>
        <color rgb="FF63BE7B"/>
        <color rgb="FFFCFCFF"/>
        <color rgb="FFF8696B"/>
      </colorScale>
    </cfRule>
  </conditionalFormatting>
  <conditionalFormatting sqref="W3">
    <cfRule type="colorScale" priority="3290">
      <colorScale>
        <cfvo type="min"/>
        <cfvo type="percentile" val="50"/>
        <cfvo type="max"/>
        <color rgb="FF63BE7B"/>
        <color rgb="FFFCFCFF"/>
        <color rgb="FFF8696B"/>
      </colorScale>
    </cfRule>
  </conditionalFormatting>
  <conditionalFormatting sqref="E4">
    <cfRule type="colorScale" priority="3081">
      <colorScale>
        <cfvo type="min"/>
        <cfvo type="max"/>
        <color rgb="FFFCFCFF"/>
        <color rgb="FF63BE7B"/>
      </colorScale>
    </cfRule>
  </conditionalFormatting>
  <conditionalFormatting sqref="E4:N4">
    <cfRule type="colorScale" priority="3074">
      <colorScale>
        <cfvo type="min"/>
        <cfvo type="max"/>
        <color rgb="FFFCFCFF"/>
        <color rgb="FF63BE7B"/>
      </colorScale>
    </cfRule>
    <cfRule type="colorScale" priority="3075">
      <colorScale>
        <cfvo type="min"/>
        <cfvo type="max"/>
        <color rgb="FFFCFCFF"/>
        <color rgb="FF63BE7B"/>
      </colorScale>
    </cfRule>
    <cfRule type="colorScale" priority="3076">
      <colorScale>
        <cfvo type="min"/>
        <cfvo type="percentile" val="50"/>
        <cfvo type="max"/>
        <color rgb="FFF8696B"/>
        <color rgb="FFFFEB84"/>
        <color rgb="FF63BE7B"/>
      </colorScale>
    </cfRule>
    <cfRule type="colorScale" priority="3077">
      <colorScale>
        <cfvo type="min"/>
        <cfvo type="max"/>
        <color rgb="FFFCFCFF"/>
        <color rgb="FF63BE7B"/>
      </colorScale>
    </cfRule>
    <cfRule type="colorScale" priority="3078">
      <colorScale>
        <cfvo type="min"/>
        <cfvo type="max"/>
        <color rgb="FFFCFCFF"/>
        <color rgb="FF63BE7B"/>
      </colorScale>
    </cfRule>
    <cfRule type="colorScale" priority="3079">
      <colorScale>
        <cfvo type="min"/>
        <cfvo type="max"/>
        <color rgb="FFFCFCFF"/>
        <color rgb="FF63BE7B"/>
      </colorScale>
    </cfRule>
    <cfRule type="colorScale" priority="3080">
      <colorScale>
        <cfvo type="min"/>
        <cfvo type="max"/>
        <color rgb="FFFFEF9C"/>
        <color rgb="FF63BE7B"/>
      </colorScale>
    </cfRule>
  </conditionalFormatting>
  <conditionalFormatting sqref="F4">
    <cfRule type="colorScale" priority="3082">
      <colorScale>
        <cfvo type="min"/>
        <cfvo type="max"/>
        <color rgb="FFFCFCFF"/>
        <color rgb="FF63BE7B"/>
      </colorScale>
    </cfRule>
  </conditionalFormatting>
  <conditionalFormatting sqref="G4">
    <cfRule type="colorScale" priority="3083">
      <colorScale>
        <cfvo type="min"/>
        <cfvo type="max"/>
        <color rgb="FFFCFCFF"/>
        <color rgb="FF63BE7B"/>
      </colorScale>
    </cfRule>
  </conditionalFormatting>
  <conditionalFormatting sqref="O4">
    <cfRule type="colorScale" priority="3084">
      <colorScale>
        <cfvo type="min"/>
        <cfvo type="percentile" val="50"/>
        <cfvo type="max"/>
        <color rgb="FF63BE7B"/>
        <color rgb="FFFCFCFF"/>
        <color rgb="FFF8696B"/>
      </colorScale>
    </cfRule>
  </conditionalFormatting>
  <conditionalFormatting sqref="O4">
    <cfRule type="colorScale" priority="3067">
      <colorScale>
        <cfvo type="min"/>
        <cfvo type="percentile" val="50"/>
        <cfvo type="max"/>
        <color rgb="FF63BE7B"/>
        <color rgb="FFFCFCFF"/>
        <color rgb="FFF8696B"/>
      </colorScale>
    </cfRule>
    <cfRule type="colorScale" priority="3069">
      <colorScale>
        <cfvo type="min"/>
        <cfvo type="percentile" val="50"/>
        <cfvo type="max"/>
        <color rgb="FF63BE7B"/>
        <color rgb="FFFCFCFF"/>
        <color rgb="FFF8696B"/>
      </colorScale>
    </cfRule>
    <cfRule type="colorScale" priority="3071">
      <colorScale>
        <cfvo type="min"/>
        <cfvo type="percentile" val="50"/>
        <cfvo type="max"/>
        <color rgb="FF63BE7B"/>
        <color rgb="FFFCFCFF"/>
        <color rgb="FFF8696B"/>
      </colorScale>
    </cfRule>
    <cfRule type="colorScale" priority="3072">
      <colorScale>
        <cfvo type="min"/>
        <cfvo type="percentile" val="50"/>
        <cfvo type="max"/>
        <color rgb="FF63BE7B"/>
        <color rgb="FFFCFCFF"/>
        <color rgb="FFF8696B"/>
      </colorScale>
    </cfRule>
  </conditionalFormatting>
  <conditionalFormatting sqref="Q4:S4">
    <cfRule type="colorScale" priority="3066">
      <colorScale>
        <cfvo type="min"/>
        <cfvo type="max"/>
        <color rgb="FFFFEF9C"/>
        <color rgb="FF63BE7B"/>
      </colorScale>
    </cfRule>
    <cfRule type="colorScale" priority="3068">
      <colorScale>
        <cfvo type="min"/>
        <cfvo type="max"/>
        <color rgb="FFFFEF9C"/>
        <color rgb="FF63BE7B"/>
      </colorScale>
    </cfRule>
    <cfRule type="colorScale" priority="3070">
      <colorScale>
        <cfvo type="min"/>
        <cfvo type="max"/>
        <color rgb="FFFFEF9C"/>
        <color rgb="FF63BE7B"/>
      </colorScale>
    </cfRule>
    <cfRule type="colorScale" priority="3073">
      <colorScale>
        <cfvo type="min"/>
        <cfvo type="max"/>
        <color rgb="FFFFEF9C"/>
        <color rgb="FF63BE7B"/>
      </colorScale>
    </cfRule>
  </conditionalFormatting>
  <conditionalFormatting sqref="T4">
    <cfRule type="colorScale" priority="3062">
      <colorScale>
        <cfvo type="min"/>
        <cfvo type="max"/>
        <color rgb="FFFFEF9C"/>
        <color rgb="FF63BE7B"/>
      </colorScale>
    </cfRule>
    <cfRule type="colorScale" priority="3063">
      <colorScale>
        <cfvo type="min"/>
        <cfvo type="max"/>
        <color rgb="FFFFEF9C"/>
        <color rgb="FF63BE7B"/>
      </colorScale>
    </cfRule>
    <cfRule type="colorScale" priority="3064">
      <colorScale>
        <cfvo type="min"/>
        <cfvo type="max"/>
        <color rgb="FFFFEF9C"/>
        <color rgb="FF63BE7B"/>
      </colorScale>
    </cfRule>
    <cfRule type="colorScale" priority="3065">
      <colorScale>
        <cfvo type="min"/>
        <cfvo type="max"/>
        <color rgb="FFFFEF9C"/>
        <color rgb="FF63BE7B"/>
      </colorScale>
    </cfRule>
  </conditionalFormatting>
  <conditionalFormatting sqref="U4:W4">
    <cfRule type="colorScale" priority="3085">
      <colorScale>
        <cfvo type="min"/>
        <cfvo type="max"/>
        <color rgb="FFFFEF9C"/>
        <color rgb="FF63BE7B"/>
      </colorScale>
    </cfRule>
    <cfRule type="colorScale" priority="3086">
      <colorScale>
        <cfvo type="min"/>
        <cfvo type="max"/>
        <color rgb="FFFFEF9C"/>
        <color rgb="FF63BE7B"/>
      </colorScale>
    </cfRule>
    <cfRule type="colorScale" priority="3087">
      <colorScale>
        <cfvo type="min"/>
        <cfvo type="max"/>
        <color rgb="FFFFEF9C"/>
        <color rgb="FF63BE7B"/>
      </colorScale>
    </cfRule>
    <cfRule type="colorScale" priority="3088">
      <colorScale>
        <cfvo type="min"/>
        <cfvo type="max"/>
        <color rgb="FFFFEF9C"/>
        <color rgb="FF63BE7B"/>
      </colorScale>
    </cfRule>
  </conditionalFormatting>
  <conditionalFormatting sqref="J4">
    <cfRule type="colorScale" priority="3061">
      <colorScale>
        <cfvo type="min"/>
        <cfvo type="max"/>
        <color rgb="FFFCFCFF"/>
        <color rgb="FF63BE7B"/>
      </colorScale>
    </cfRule>
  </conditionalFormatting>
  <conditionalFormatting sqref="M4">
    <cfRule type="colorScale" priority="3060">
      <colorScale>
        <cfvo type="min"/>
        <cfvo type="max"/>
        <color rgb="FFFCFCFF"/>
        <color rgb="FF63BE7B"/>
      </colorScale>
    </cfRule>
  </conditionalFormatting>
  <conditionalFormatting sqref="N4">
    <cfRule type="colorScale" priority="3059">
      <colorScale>
        <cfvo type="min"/>
        <cfvo type="max"/>
        <color rgb="FFFCFCFF"/>
        <color rgb="FF63BE7B"/>
      </colorScale>
    </cfRule>
  </conditionalFormatting>
  <conditionalFormatting sqref="E4">
    <cfRule type="colorScale" priority="3089">
      <colorScale>
        <cfvo type="min"/>
        <cfvo type="max"/>
        <color rgb="FFFCFCFF"/>
        <color rgb="FF63BE7B"/>
      </colorScale>
    </cfRule>
  </conditionalFormatting>
  <conditionalFormatting sqref="F4">
    <cfRule type="colorScale" priority="3090">
      <colorScale>
        <cfvo type="min"/>
        <cfvo type="max"/>
        <color rgb="FFFCFCFF"/>
        <color rgb="FF63BE7B"/>
      </colorScale>
    </cfRule>
  </conditionalFormatting>
  <conditionalFormatting sqref="G4">
    <cfRule type="colorScale" priority="3091">
      <colorScale>
        <cfvo type="min"/>
        <cfvo type="max"/>
        <color rgb="FFFCFCFF"/>
        <color rgb="FF63BE7B"/>
      </colorScale>
    </cfRule>
  </conditionalFormatting>
  <conditionalFormatting sqref="K4:L4">
    <cfRule type="colorScale" priority="3092">
      <colorScale>
        <cfvo type="min"/>
        <cfvo type="max"/>
        <color rgb="FFFCFCFF"/>
        <color rgb="FF63BE7B"/>
      </colorScale>
    </cfRule>
  </conditionalFormatting>
  <conditionalFormatting sqref="O4">
    <cfRule type="colorScale" priority="3093">
      <colorScale>
        <cfvo type="min"/>
        <cfvo type="percentile" val="50"/>
        <cfvo type="max"/>
        <color rgb="FF63BE7B"/>
        <color rgb="FFFCFCFF"/>
        <color rgb="FFF8696B"/>
      </colorScale>
    </cfRule>
  </conditionalFormatting>
  <conditionalFormatting sqref="J4">
    <cfRule type="colorScale" priority="3094">
      <colorScale>
        <cfvo type="min"/>
        <cfvo type="max"/>
        <color rgb="FFFCFCFF"/>
        <color rgb="FF63BE7B"/>
      </colorScale>
    </cfRule>
  </conditionalFormatting>
  <conditionalFormatting sqref="M4">
    <cfRule type="colorScale" priority="3095">
      <colorScale>
        <cfvo type="min"/>
        <cfvo type="max"/>
        <color rgb="FFFCFCFF"/>
        <color rgb="FF63BE7B"/>
      </colorScale>
    </cfRule>
  </conditionalFormatting>
  <conditionalFormatting sqref="N4">
    <cfRule type="colorScale" priority="3096">
      <colorScale>
        <cfvo type="min"/>
        <cfvo type="max"/>
        <color rgb="FFFCFCFF"/>
        <color rgb="FF63BE7B"/>
      </colorScale>
    </cfRule>
  </conditionalFormatting>
  <conditionalFormatting sqref="E4">
    <cfRule type="colorScale" priority="3097">
      <colorScale>
        <cfvo type="min"/>
        <cfvo type="max"/>
        <color rgb="FFFCFCFF"/>
        <color rgb="FF63BE7B"/>
      </colorScale>
    </cfRule>
  </conditionalFormatting>
  <conditionalFormatting sqref="F4">
    <cfRule type="colorScale" priority="3098">
      <colorScale>
        <cfvo type="min"/>
        <cfvo type="max"/>
        <color rgb="FFFCFCFF"/>
        <color rgb="FF63BE7B"/>
      </colorScale>
    </cfRule>
  </conditionalFormatting>
  <conditionalFormatting sqref="G4">
    <cfRule type="colorScale" priority="3099">
      <colorScale>
        <cfvo type="min"/>
        <cfvo type="max"/>
        <color rgb="FFFCFCFF"/>
        <color rgb="FF63BE7B"/>
      </colorScale>
    </cfRule>
  </conditionalFormatting>
  <conditionalFormatting sqref="H4">
    <cfRule type="colorScale" priority="3100">
      <colorScale>
        <cfvo type="min"/>
        <cfvo type="max"/>
        <color rgb="FFFCFCFF"/>
        <color rgb="FF63BE7B"/>
      </colorScale>
    </cfRule>
  </conditionalFormatting>
  <conditionalFormatting sqref="H4">
    <cfRule type="colorScale" priority="3101">
      <colorScale>
        <cfvo type="min"/>
        <cfvo type="percentile" val="50"/>
        <cfvo type="max"/>
        <color rgb="FFF8696B"/>
        <color rgb="FFFCFCFF"/>
        <color rgb="FF63BE7B"/>
      </colorScale>
    </cfRule>
    <cfRule type="colorScale" priority="3102">
      <colorScale>
        <cfvo type="min"/>
        <cfvo type="max"/>
        <color rgb="FFFCFCFF"/>
        <color rgb="FF63BE7B"/>
      </colorScale>
    </cfRule>
  </conditionalFormatting>
  <conditionalFormatting sqref="K4:L4">
    <cfRule type="colorScale" priority="3103">
      <colorScale>
        <cfvo type="min"/>
        <cfvo type="max"/>
        <color rgb="FFFCFCFF"/>
        <color rgb="FF63BE7B"/>
      </colorScale>
    </cfRule>
  </conditionalFormatting>
  <conditionalFormatting sqref="I4">
    <cfRule type="colorScale" priority="3104">
      <colorScale>
        <cfvo type="min"/>
        <cfvo type="max"/>
        <color rgb="FFFCFCFF"/>
        <color rgb="FF63BE7B"/>
      </colorScale>
    </cfRule>
  </conditionalFormatting>
  <conditionalFormatting sqref="I4">
    <cfRule type="colorScale" priority="3105">
      <colorScale>
        <cfvo type="min"/>
        <cfvo type="percentile" val="50"/>
        <cfvo type="max"/>
        <color rgb="FFF8696B"/>
        <color rgb="FFFCFCFF"/>
        <color rgb="FF63BE7B"/>
      </colorScale>
    </cfRule>
    <cfRule type="colorScale" priority="3106">
      <colorScale>
        <cfvo type="min"/>
        <cfvo type="max"/>
        <color rgb="FFFCFCFF"/>
        <color rgb="FF63BE7B"/>
      </colorScale>
    </cfRule>
  </conditionalFormatting>
  <conditionalFormatting sqref="O4">
    <cfRule type="colorScale" priority="3107">
      <colorScale>
        <cfvo type="min"/>
        <cfvo type="percentile" val="50"/>
        <cfvo type="max"/>
        <color rgb="FF63BE7B"/>
        <color rgb="FFFCFCFF"/>
        <color rgb="FFF8696B"/>
      </colorScale>
    </cfRule>
  </conditionalFormatting>
  <conditionalFormatting sqref="Q4">
    <cfRule type="colorScale" priority="3108">
      <colorScale>
        <cfvo type="min"/>
        <cfvo type="max"/>
        <color rgb="FFFFEF9C"/>
        <color rgb="FF63BE7B"/>
      </colorScale>
    </cfRule>
  </conditionalFormatting>
  <conditionalFormatting sqref="Q4">
    <cfRule type="colorScale" priority="3109">
      <colorScale>
        <cfvo type="min"/>
        <cfvo type="max"/>
        <color rgb="FFFFEF9C"/>
        <color rgb="FF63BE7B"/>
      </colorScale>
    </cfRule>
    <cfRule type="colorScale" priority="3110">
      <colorScale>
        <cfvo type="min"/>
        <cfvo type="percentile" val="50"/>
        <cfvo type="max"/>
        <color rgb="FFF8696B"/>
        <color rgb="FFFFEB84"/>
        <color rgb="FF63BE7B"/>
      </colorScale>
    </cfRule>
  </conditionalFormatting>
  <conditionalFormatting sqref="R4:S4">
    <cfRule type="colorScale" priority="3111">
      <colorScale>
        <cfvo type="min"/>
        <cfvo type="max"/>
        <color rgb="FFFFEF9C"/>
        <color rgb="FF63BE7B"/>
      </colorScale>
    </cfRule>
  </conditionalFormatting>
  <conditionalFormatting sqref="R4:S4">
    <cfRule type="colorScale" priority="3112">
      <colorScale>
        <cfvo type="min"/>
        <cfvo type="max"/>
        <color rgb="FFFFEF9C"/>
        <color rgb="FF63BE7B"/>
      </colorScale>
    </cfRule>
    <cfRule type="colorScale" priority="3113">
      <colorScale>
        <cfvo type="min"/>
        <cfvo type="percentile" val="50"/>
        <cfvo type="max"/>
        <color rgb="FFF8696B"/>
        <color rgb="FFFFEB84"/>
        <color rgb="FF63BE7B"/>
      </colorScale>
    </cfRule>
  </conditionalFormatting>
  <conditionalFormatting sqref="T4">
    <cfRule type="colorScale" priority="3114">
      <colorScale>
        <cfvo type="min"/>
        <cfvo type="max"/>
        <color rgb="FFFFEF9C"/>
        <color rgb="FF63BE7B"/>
      </colorScale>
    </cfRule>
  </conditionalFormatting>
  <conditionalFormatting sqref="T4">
    <cfRule type="colorScale" priority="3115">
      <colorScale>
        <cfvo type="min"/>
        <cfvo type="max"/>
        <color rgb="FFFFEF9C"/>
        <color rgb="FF63BE7B"/>
      </colorScale>
    </cfRule>
    <cfRule type="colorScale" priority="3116">
      <colorScale>
        <cfvo type="min"/>
        <cfvo type="percentile" val="50"/>
        <cfvo type="max"/>
        <color rgb="FFF8696B"/>
        <color rgb="FFFCFCFF"/>
        <color rgb="FF63BE7B"/>
      </colorScale>
    </cfRule>
  </conditionalFormatting>
  <conditionalFormatting sqref="U4:W4">
    <cfRule type="colorScale" priority="3117">
      <colorScale>
        <cfvo type="min"/>
        <cfvo type="max"/>
        <color rgb="FFFFEF9C"/>
        <color rgb="FF63BE7B"/>
      </colorScale>
    </cfRule>
  </conditionalFormatting>
  <conditionalFormatting sqref="U4:W4">
    <cfRule type="colorScale" priority="3118">
      <colorScale>
        <cfvo type="min"/>
        <cfvo type="max"/>
        <color rgb="FFFFEF9C"/>
        <color rgb="FF63BE7B"/>
      </colorScale>
    </cfRule>
    <cfRule type="colorScale" priority="3119">
      <colorScale>
        <cfvo type="min"/>
        <cfvo type="max"/>
        <color rgb="FFFFEF9C"/>
        <color rgb="FF63BE7B"/>
      </colorScale>
    </cfRule>
  </conditionalFormatting>
  <conditionalFormatting sqref="J4">
    <cfRule type="colorScale" priority="3120">
      <colorScale>
        <cfvo type="min"/>
        <cfvo type="max"/>
        <color rgb="FFFCFCFF"/>
        <color rgb="FF63BE7B"/>
      </colorScale>
    </cfRule>
  </conditionalFormatting>
  <conditionalFormatting sqref="M4">
    <cfRule type="colorScale" priority="3121">
      <colorScale>
        <cfvo type="min"/>
        <cfvo type="max"/>
        <color rgb="FFFCFCFF"/>
        <color rgb="FF63BE7B"/>
      </colorScale>
    </cfRule>
  </conditionalFormatting>
  <conditionalFormatting sqref="N4">
    <cfRule type="colorScale" priority="3122">
      <colorScale>
        <cfvo type="min"/>
        <cfvo type="max"/>
        <color rgb="FFFCFCFF"/>
        <color rgb="FF63BE7B"/>
      </colorScale>
    </cfRule>
  </conditionalFormatting>
  <conditionalFormatting sqref="V4">
    <cfRule type="colorScale" priority="3123">
      <colorScale>
        <cfvo type="min"/>
        <cfvo type="max"/>
        <color rgb="FFFFEF9C"/>
        <color rgb="FF63BE7B"/>
      </colorScale>
    </cfRule>
  </conditionalFormatting>
  <conditionalFormatting sqref="V4">
    <cfRule type="colorScale" priority="3124">
      <colorScale>
        <cfvo type="min"/>
        <cfvo type="max"/>
        <color rgb="FFFFEF9C"/>
        <color rgb="FF63BE7B"/>
      </colorScale>
    </cfRule>
  </conditionalFormatting>
  <conditionalFormatting sqref="D4">
    <cfRule type="colorScale" priority="3125">
      <colorScale>
        <cfvo type="min"/>
        <cfvo type="percentile" val="50"/>
        <cfvo type="max"/>
        <color rgb="FFF8696B"/>
        <color rgb="FFFCFCFF"/>
        <color rgb="FF63BE7B"/>
      </colorScale>
    </cfRule>
  </conditionalFormatting>
  <conditionalFormatting sqref="I4">
    <cfRule type="colorScale" priority="3126">
      <colorScale>
        <cfvo type="min"/>
        <cfvo type="percentile" val="50"/>
        <cfvo type="max"/>
        <color rgb="FFF8696B"/>
        <color rgb="FFFCFCFF"/>
        <color rgb="FF63BE7B"/>
      </colorScale>
    </cfRule>
    <cfRule type="colorScale" priority="3127">
      <colorScale>
        <cfvo type="min"/>
        <cfvo type="max"/>
        <color rgb="FFFCFCFF"/>
        <color rgb="FF63BE7B"/>
      </colorScale>
    </cfRule>
  </conditionalFormatting>
  <conditionalFormatting sqref="K4">
    <cfRule type="colorScale" priority="3128">
      <colorScale>
        <cfvo type="min"/>
        <cfvo type="percentile" val="50"/>
        <cfvo type="max"/>
        <color rgb="FFF8696B"/>
        <color rgb="FFFCFCFF"/>
        <color rgb="FF63BE7B"/>
      </colorScale>
    </cfRule>
  </conditionalFormatting>
  <conditionalFormatting sqref="L4">
    <cfRule type="colorScale" priority="3129">
      <colorScale>
        <cfvo type="min"/>
        <cfvo type="percentile" val="50"/>
        <cfvo type="max"/>
        <color rgb="FFF8696B"/>
        <color rgb="FFFCFCFF"/>
        <color rgb="FF63BE7B"/>
      </colorScale>
    </cfRule>
  </conditionalFormatting>
  <conditionalFormatting sqref="P4">
    <cfRule type="colorScale" priority="3130">
      <colorScale>
        <cfvo type="min"/>
        <cfvo type="percentile" val="50"/>
        <cfvo type="max"/>
        <color rgb="FF63BE7B"/>
        <color rgb="FFFCFCFF"/>
        <color rgb="FFF8696B"/>
      </colorScale>
    </cfRule>
  </conditionalFormatting>
  <conditionalFormatting sqref="Q4">
    <cfRule type="colorScale" priority="3131">
      <colorScale>
        <cfvo type="min"/>
        <cfvo type="percentile" val="50"/>
        <cfvo type="max"/>
        <color rgb="FFF8696B"/>
        <color rgb="FFFCFCFF"/>
        <color rgb="FF63BE7B"/>
      </colorScale>
    </cfRule>
  </conditionalFormatting>
  <conditionalFormatting sqref="R4">
    <cfRule type="colorScale" priority="3132">
      <colorScale>
        <cfvo type="min"/>
        <cfvo type="max"/>
        <color rgb="FFFCFCFF"/>
        <color rgb="FF63BE7B"/>
      </colorScale>
    </cfRule>
  </conditionalFormatting>
  <conditionalFormatting sqref="S4">
    <cfRule type="colorScale" priority="3133">
      <colorScale>
        <cfvo type="min"/>
        <cfvo type="max"/>
        <color rgb="FFFCFCFF"/>
        <color rgb="FF63BE7B"/>
      </colorScale>
    </cfRule>
    <cfRule type="colorScale" priority="3134">
      <colorScale>
        <cfvo type="min"/>
        <cfvo type="percentile" val="50"/>
        <cfvo type="max"/>
        <color rgb="FFF8696B"/>
        <color rgb="FFFCFCFF"/>
        <color rgb="FF63BE7B"/>
      </colorScale>
    </cfRule>
  </conditionalFormatting>
  <conditionalFormatting sqref="T4">
    <cfRule type="colorScale" priority="3135">
      <colorScale>
        <cfvo type="min"/>
        <cfvo type="max"/>
        <color rgb="FFFCFCFF"/>
        <color rgb="FF63BE7B"/>
      </colorScale>
    </cfRule>
  </conditionalFormatting>
  <conditionalFormatting sqref="V4">
    <cfRule type="colorScale" priority="3136">
      <colorScale>
        <cfvo type="min"/>
        <cfvo type="percentile" val="50"/>
        <cfvo type="max"/>
        <color rgb="FF63BE7B"/>
        <color rgb="FFFCFCFF"/>
        <color rgb="FFF8696B"/>
      </colorScale>
    </cfRule>
  </conditionalFormatting>
  <conditionalFormatting sqref="W4">
    <cfRule type="colorScale" priority="3137">
      <colorScale>
        <cfvo type="min"/>
        <cfvo type="percentile" val="50"/>
        <cfvo type="max"/>
        <color rgb="FF63BE7B"/>
        <color rgb="FFFCFCFF"/>
        <color rgb="FFF8696B"/>
      </colorScale>
    </cfRule>
  </conditionalFormatting>
  <conditionalFormatting sqref="D4">
    <cfRule type="colorScale" priority="3138">
      <colorScale>
        <cfvo type="min"/>
        <cfvo type="percentile" val="50"/>
        <cfvo type="max"/>
        <color rgb="FFF8696B"/>
        <color rgb="FFFCFCFF"/>
        <color rgb="FF63BE7B"/>
      </colorScale>
    </cfRule>
  </conditionalFormatting>
  <conditionalFormatting sqref="U4:W4">
    <cfRule type="colorScale" priority="3139">
      <colorScale>
        <cfvo type="min"/>
        <cfvo type="max"/>
        <color rgb="FFFFEF9C"/>
        <color rgb="FF63BE7B"/>
      </colorScale>
    </cfRule>
  </conditionalFormatting>
  <conditionalFormatting sqref="F4">
    <cfRule type="colorScale" priority="3140">
      <colorScale>
        <cfvo type="min"/>
        <cfvo type="max"/>
        <color rgb="FFFCFCFF"/>
        <color rgb="FF63BE7B"/>
      </colorScale>
    </cfRule>
  </conditionalFormatting>
  <conditionalFormatting sqref="G4">
    <cfRule type="colorScale" priority="3141">
      <colorScale>
        <cfvo type="min"/>
        <cfvo type="max"/>
        <color rgb="FFFCFCFF"/>
        <color rgb="FF63BE7B"/>
      </colorScale>
    </cfRule>
  </conditionalFormatting>
  <conditionalFormatting sqref="H4">
    <cfRule type="colorScale" priority="3142">
      <colorScale>
        <cfvo type="min"/>
        <cfvo type="percentile" val="50"/>
        <cfvo type="max"/>
        <color rgb="FFF8696B"/>
        <color rgb="FFFCFCFF"/>
        <color rgb="FF63BE7B"/>
      </colorScale>
    </cfRule>
    <cfRule type="colorScale" priority="3143">
      <colorScale>
        <cfvo type="min"/>
        <cfvo type="max"/>
        <color rgb="FFFCFCFF"/>
        <color rgb="FF63BE7B"/>
      </colorScale>
    </cfRule>
    <cfRule type="colorScale" priority="3144">
      <colorScale>
        <cfvo type="min"/>
        <cfvo type="percentile" val="50"/>
        <cfvo type="max"/>
        <color rgb="FFF8696B"/>
        <color rgb="FFFCFCFF"/>
        <color rgb="FF63BE7B"/>
      </colorScale>
    </cfRule>
  </conditionalFormatting>
  <conditionalFormatting sqref="O4">
    <cfRule type="colorScale" priority="3145">
      <colorScale>
        <cfvo type="min"/>
        <cfvo type="percentile" val="50"/>
        <cfvo type="max"/>
        <color rgb="FF63BE7B"/>
        <color rgb="FFFCFCFF"/>
        <color rgb="FFF8696B"/>
      </colorScale>
    </cfRule>
  </conditionalFormatting>
  <conditionalFormatting sqref="J4">
    <cfRule type="colorScale" priority="3146">
      <colorScale>
        <cfvo type="min"/>
        <cfvo type="max"/>
        <color rgb="FFFCFCFF"/>
        <color rgb="FF63BE7B"/>
      </colorScale>
    </cfRule>
  </conditionalFormatting>
  <conditionalFormatting sqref="M4">
    <cfRule type="colorScale" priority="3147">
      <colorScale>
        <cfvo type="min"/>
        <cfvo type="max"/>
        <color rgb="FFFCFCFF"/>
        <color rgb="FF63BE7B"/>
      </colorScale>
    </cfRule>
  </conditionalFormatting>
  <conditionalFormatting sqref="H4">
    <cfRule type="colorScale" priority="3148">
      <colorScale>
        <cfvo type="min"/>
        <cfvo type="percentile" val="50"/>
        <cfvo type="max"/>
        <color rgb="FFF8696B"/>
        <color rgb="FFFCFCFF"/>
        <color rgb="FF5A8AC6"/>
      </colorScale>
    </cfRule>
  </conditionalFormatting>
  <conditionalFormatting sqref="E4">
    <cfRule type="colorScale" priority="3149">
      <colorScale>
        <cfvo type="min"/>
        <cfvo type="max"/>
        <color rgb="FFFCFCFF"/>
        <color rgb="FF63BE7B"/>
      </colorScale>
    </cfRule>
  </conditionalFormatting>
  <conditionalFormatting sqref="E4">
    <cfRule type="colorScale" priority="3150">
      <colorScale>
        <cfvo type="min"/>
        <cfvo type="percentile" val="50"/>
        <cfvo type="max"/>
        <color rgb="FFF8696B"/>
        <color rgb="FFFCFCFF"/>
        <color rgb="FF63BE7B"/>
      </colorScale>
    </cfRule>
    <cfRule type="colorScale" priority="3151">
      <colorScale>
        <cfvo type="min"/>
        <cfvo type="max"/>
        <color rgb="FFFCFCFF"/>
        <color rgb="FF63BE7B"/>
      </colorScale>
    </cfRule>
    <cfRule type="colorScale" priority="3152">
      <colorScale>
        <cfvo type="min"/>
        <cfvo type="percentile" val="50"/>
        <cfvo type="max"/>
        <color rgb="FFF8696B"/>
        <color rgb="FFFCFCFF"/>
        <color rgb="FF63BE7B"/>
      </colorScale>
    </cfRule>
  </conditionalFormatting>
  <conditionalFormatting sqref="F4">
    <cfRule type="colorScale" priority="3153">
      <colorScale>
        <cfvo type="min"/>
        <cfvo type="max"/>
        <color rgb="FFFCFCFF"/>
        <color rgb="FF63BE7B"/>
      </colorScale>
    </cfRule>
    <cfRule type="colorScale" priority="3154">
      <colorScale>
        <cfvo type="min"/>
        <cfvo type="percentile" val="50"/>
        <cfvo type="max"/>
        <color rgb="FFF8696B"/>
        <color rgb="FFFCFCFF"/>
        <color rgb="FF63BE7B"/>
      </colorScale>
    </cfRule>
    <cfRule type="colorScale" priority="3155">
      <colorScale>
        <cfvo type="min"/>
        <cfvo type="max"/>
        <color rgb="FFFCFCFF"/>
        <color rgb="FF63BE7B"/>
      </colorScale>
    </cfRule>
    <cfRule type="colorScale" priority="3156">
      <colorScale>
        <cfvo type="min"/>
        <cfvo type="percentile" val="50"/>
        <cfvo type="max"/>
        <color rgb="FFF8696B"/>
        <color rgb="FFFCFCFF"/>
        <color rgb="FF63BE7B"/>
      </colorScale>
    </cfRule>
  </conditionalFormatting>
  <conditionalFormatting sqref="G4">
    <cfRule type="colorScale" priority="3157">
      <colorScale>
        <cfvo type="min"/>
        <cfvo type="max"/>
        <color rgb="FFFCFCFF"/>
        <color rgb="FF63BE7B"/>
      </colorScale>
    </cfRule>
    <cfRule type="colorScale" priority="3158">
      <colorScale>
        <cfvo type="min"/>
        <cfvo type="percentile" val="50"/>
        <cfvo type="max"/>
        <color rgb="FFF8696B"/>
        <color rgb="FFFCFCFF"/>
        <color rgb="FF63BE7B"/>
      </colorScale>
    </cfRule>
    <cfRule type="colorScale" priority="3159">
      <colorScale>
        <cfvo type="min"/>
        <cfvo type="percentile" val="50"/>
        <cfvo type="max"/>
        <color rgb="FFF8696B"/>
        <color rgb="FFFCFCFF"/>
        <color rgb="FF63BE7B"/>
      </colorScale>
    </cfRule>
  </conditionalFormatting>
  <conditionalFormatting sqref="H4">
    <cfRule type="colorScale" priority="3160">
      <colorScale>
        <cfvo type="min"/>
        <cfvo type="max"/>
        <color rgb="FFFCFCFF"/>
        <color rgb="FF63BE7B"/>
      </colorScale>
    </cfRule>
  </conditionalFormatting>
  <conditionalFormatting sqref="I4">
    <cfRule type="colorScale" priority="3161">
      <colorScale>
        <cfvo type="min"/>
        <cfvo type="percentile" val="50"/>
        <cfvo type="max"/>
        <color rgb="FFF8696B"/>
        <color rgb="FFFCFCFF"/>
        <color rgb="FF63BE7B"/>
      </colorScale>
    </cfRule>
    <cfRule type="colorScale" priority="3162">
      <colorScale>
        <cfvo type="min"/>
        <cfvo type="max"/>
        <color rgb="FFFCFCFF"/>
        <color rgb="FF63BE7B"/>
      </colorScale>
    </cfRule>
    <cfRule type="colorScale" priority="3163">
      <colorScale>
        <cfvo type="min"/>
        <cfvo type="percentile" val="50"/>
        <cfvo type="max"/>
        <color rgb="FFF8696B"/>
        <color rgb="FFFCFCFF"/>
        <color rgb="FF63BE7B"/>
      </colorScale>
    </cfRule>
  </conditionalFormatting>
  <conditionalFormatting sqref="I4">
    <cfRule type="colorScale" priority="3164">
      <colorScale>
        <cfvo type="min"/>
        <cfvo type="max"/>
        <color rgb="FFFCFCFF"/>
        <color rgb="FF63BE7B"/>
      </colorScale>
    </cfRule>
  </conditionalFormatting>
  <conditionalFormatting sqref="I4">
    <cfRule type="colorScale" priority="3165">
      <colorScale>
        <cfvo type="min"/>
        <cfvo type="percentile" val="50"/>
        <cfvo type="max"/>
        <color rgb="FFF8696B"/>
        <color rgb="FFFCFCFF"/>
        <color rgb="FF63BE7B"/>
      </colorScale>
    </cfRule>
    <cfRule type="colorScale" priority="3166">
      <colorScale>
        <cfvo type="min"/>
        <cfvo type="percentile" val="50"/>
        <cfvo type="max"/>
        <color rgb="FFF8696B"/>
        <color rgb="FFFCFCFF"/>
        <color rgb="FF5A8AC6"/>
      </colorScale>
    </cfRule>
    <cfRule type="colorScale" priority="3167">
      <colorScale>
        <cfvo type="min"/>
        <cfvo type="percentile" val="50"/>
        <cfvo type="max"/>
        <color rgb="FFF8696B"/>
        <color rgb="FFFCFCFF"/>
        <color rgb="FF63BE7B"/>
      </colorScale>
    </cfRule>
    <cfRule type="colorScale" priority="3168">
      <colorScale>
        <cfvo type="min"/>
        <cfvo type="percentile" val="50"/>
        <cfvo type="max"/>
        <color rgb="FFF8696B"/>
        <color rgb="FFFCFCFF"/>
        <color rgb="FF63BE7B"/>
      </colorScale>
    </cfRule>
    <cfRule type="colorScale" priority="3169">
      <colorScale>
        <cfvo type="min"/>
        <cfvo type="max"/>
        <color rgb="FFFCFCFF"/>
        <color rgb="FF63BE7B"/>
      </colorScale>
    </cfRule>
    <cfRule type="colorScale" priority="3170">
      <colorScale>
        <cfvo type="min"/>
        <cfvo type="percentile" val="50"/>
        <cfvo type="max"/>
        <color rgb="FFF8696B"/>
        <color rgb="FFFCFCFF"/>
        <color rgb="FF63BE7B"/>
      </colorScale>
    </cfRule>
  </conditionalFormatting>
  <conditionalFormatting sqref="I4">
    <cfRule type="colorScale" priority="3171">
      <colorScale>
        <cfvo type="min"/>
        <cfvo type="percentile" val="50"/>
        <cfvo type="max"/>
        <color rgb="FFF8696B"/>
        <color rgb="FFFCFCFF"/>
        <color rgb="FF63BE7B"/>
      </colorScale>
    </cfRule>
    <cfRule type="colorScale" priority="3172">
      <colorScale>
        <cfvo type="min"/>
        <cfvo type="max"/>
        <color rgb="FFFCFCFF"/>
        <color rgb="FF63BE7B"/>
      </colorScale>
    </cfRule>
  </conditionalFormatting>
  <conditionalFormatting sqref="K4">
    <cfRule type="colorScale" priority="3173">
      <colorScale>
        <cfvo type="min"/>
        <cfvo type="percentile" val="50"/>
        <cfvo type="max"/>
        <color rgb="FFF8696B"/>
        <color rgb="FFFCFCFF"/>
        <color rgb="FF63BE7B"/>
      </colorScale>
    </cfRule>
  </conditionalFormatting>
  <conditionalFormatting sqref="K4">
    <cfRule type="colorScale" priority="3174">
      <colorScale>
        <cfvo type="min"/>
        <cfvo type="max"/>
        <color rgb="FFFCFCFF"/>
        <color rgb="FF63BE7B"/>
      </colorScale>
    </cfRule>
    <cfRule type="colorScale" priority="3175">
      <colorScale>
        <cfvo type="min"/>
        <cfvo type="percentile" val="50"/>
        <cfvo type="max"/>
        <color rgb="FFF8696B"/>
        <color rgb="FFFCFCFF"/>
        <color rgb="FF63BE7B"/>
      </colorScale>
    </cfRule>
  </conditionalFormatting>
  <conditionalFormatting sqref="K4:L4">
    <cfRule type="colorScale" priority="3176">
      <colorScale>
        <cfvo type="min"/>
        <cfvo type="max"/>
        <color rgb="FFFCFCFF"/>
        <color rgb="FF63BE7B"/>
      </colorScale>
    </cfRule>
  </conditionalFormatting>
  <conditionalFormatting sqref="K4:L4">
    <cfRule type="colorScale" priority="3177">
      <colorScale>
        <cfvo type="min"/>
        <cfvo type="percentile" val="50"/>
        <cfvo type="max"/>
        <color rgb="FFF8696B"/>
        <color rgb="FFFCFCFF"/>
        <color rgb="FF63BE7B"/>
      </colorScale>
    </cfRule>
    <cfRule type="colorScale" priority="3178">
      <colorScale>
        <cfvo type="min"/>
        <cfvo type="max"/>
        <color rgb="FFFCFCFF"/>
        <color rgb="FF63BE7B"/>
      </colorScale>
    </cfRule>
  </conditionalFormatting>
  <conditionalFormatting sqref="L4">
    <cfRule type="colorScale" priority="3179">
      <colorScale>
        <cfvo type="min"/>
        <cfvo type="percentile" val="50"/>
        <cfvo type="max"/>
        <color rgb="FFF8696B"/>
        <color rgb="FFFCFCFF"/>
        <color rgb="FF63BE7B"/>
      </colorScale>
    </cfRule>
  </conditionalFormatting>
  <conditionalFormatting sqref="L4">
    <cfRule type="colorScale" priority="3180">
      <colorScale>
        <cfvo type="min"/>
        <cfvo type="max"/>
        <color rgb="FFFCFCFF"/>
        <color rgb="FF63BE7B"/>
      </colorScale>
    </cfRule>
    <cfRule type="colorScale" priority="3181">
      <colorScale>
        <cfvo type="min"/>
        <cfvo type="percentile" val="50"/>
        <cfvo type="max"/>
        <color rgb="FFF8696B"/>
        <color rgb="FFFCFCFF"/>
        <color rgb="FF63BE7B"/>
      </colorScale>
    </cfRule>
  </conditionalFormatting>
  <conditionalFormatting sqref="P4">
    <cfRule type="colorScale" priority="3182">
      <colorScale>
        <cfvo type="min"/>
        <cfvo type="percentile" val="50"/>
        <cfvo type="max"/>
        <color rgb="FF63BE7B"/>
        <color rgb="FFFCFCFF"/>
        <color rgb="FFF8696B"/>
      </colorScale>
    </cfRule>
    <cfRule type="colorScale" priority="3183">
      <colorScale>
        <cfvo type="min"/>
        <cfvo type="percentile" val="50"/>
        <cfvo type="max"/>
        <color rgb="FF63BE7B"/>
        <color rgb="FFFCFCFF"/>
        <color rgb="FFF8696B"/>
      </colorScale>
    </cfRule>
    <cfRule type="colorScale" priority="3184">
      <colorScale>
        <cfvo type="min"/>
        <cfvo type="max"/>
        <color rgb="FFFCFCFF"/>
        <color rgb="FFF8696B"/>
      </colorScale>
    </cfRule>
  </conditionalFormatting>
  <conditionalFormatting sqref="P4">
    <cfRule type="colorScale" priority="3185">
      <colorScale>
        <cfvo type="min"/>
        <cfvo type="percentile" val="50"/>
        <cfvo type="max"/>
        <color rgb="FF63BE7B"/>
        <color rgb="FFFCFCFF"/>
        <color rgb="FFF8696B"/>
      </colorScale>
    </cfRule>
  </conditionalFormatting>
  <conditionalFormatting sqref="Q4">
    <cfRule type="colorScale" priority="3186">
      <colorScale>
        <cfvo type="min"/>
        <cfvo type="percentile" val="50"/>
        <cfvo type="max"/>
        <color rgb="FFF8696B"/>
        <color rgb="FFFCFCFF"/>
        <color rgb="FF63BE7B"/>
      </colorScale>
    </cfRule>
    <cfRule type="colorScale" priority="3187">
      <colorScale>
        <cfvo type="min"/>
        <cfvo type="max"/>
        <color rgb="FFFFEF9C"/>
        <color rgb="FF63BE7B"/>
      </colorScale>
    </cfRule>
    <cfRule type="colorScale" priority="3188">
      <colorScale>
        <cfvo type="min"/>
        <cfvo type="max"/>
        <color rgb="FFFCFCFF"/>
        <color rgb="FF63BE7B"/>
      </colorScale>
    </cfRule>
    <cfRule type="colorScale" priority="3189">
      <colorScale>
        <cfvo type="min"/>
        <cfvo type="max"/>
        <color rgb="FFFCFCFF"/>
        <color rgb="FF63BE7B"/>
      </colorScale>
    </cfRule>
    <cfRule type="colorScale" priority="3190">
      <colorScale>
        <cfvo type="min"/>
        <cfvo type="percentile" val="50"/>
        <cfvo type="max"/>
        <color rgb="FFF8696B"/>
        <color rgb="FFFCFCFF"/>
        <color rgb="FF63BE7B"/>
      </colorScale>
    </cfRule>
  </conditionalFormatting>
  <conditionalFormatting sqref="Q4">
    <cfRule type="colorScale" priority="3191">
      <colorScale>
        <cfvo type="min"/>
        <cfvo type="percentile" val="50"/>
        <cfvo type="max"/>
        <color rgb="FFF8696B"/>
        <color rgb="FFFCFCFF"/>
        <color rgb="FF63BE7B"/>
      </colorScale>
    </cfRule>
    <cfRule type="colorScale" priority="3192">
      <colorScale>
        <cfvo type="min"/>
        <cfvo type="max"/>
        <color rgb="FFFCFCFF"/>
        <color rgb="FF63BE7B"/>
      </colorScale>
    </cfRule>
  </conditionalFormatting>
  <conditionalFormatting sqref="Q4">
    <cfRule type="colorScale" priority="3193">
      <colorScale>
        <cfvo type="min"/>
        <cfvo type="percentile" val="50"/>
        <cfvo type="max"/>
        <color rgb="FFF8696B"/>
        <color rgb="FFFCFCFF"/>
        <color rgb="FF63BE7B"/>
      </colorScale>
    </cfRule>
  </conditionalFormatting>
  <conditionalFormatting sqref="R4">
    <cfRule type="colorScale" priority="3194">
      <colorScale>
        <cfvo type="min"/>
        <cfvo type="max"/>
        <color rgb="FFFCFCFF"/>
        <color rgb="FF63BE7B"/>
      </colorScale>
    </cfRule>
    <cfRule type="colorScale" priority="3195">
      <colorScale>
        <cfvo type="min"/>
        <cfvo type="percentile" val="50"/>
        <cfvo type="max"/>
        <color rgb="FFF8696B"/>
        <color rgb="FFFCFCFF"/>
        <color rgb="FF63BE7B"/>
      </colorScale>
    </cfRule>
  </conditionalFormatting>
  <conditionalFormatting sqref="R4">
    <cfRule type="colorScale" priority="3196">
      <colorScale>
        <cfvo type="min"/>
        <cfvo type="max"/>
        <color rgb="FFFCFCFF"/>
        <color rgb="FF63BE7B"/>
      </colorScale>
    </cfRule>
  </conditionalFormatting>
  <conditionalFormatting sqref="R4:S4">
    <cfRule type="colorScale" priority="3197">
      <colorScale>
        <cfvo type="min"/>
        <cfvo type="percentile" val="50"/>
        <cfvo type="max"/>
        <color rgb="FFF8696B"/>
        <color rgb="FFFCFCFF"/>
        <color rgb="FF63BE7B"/>
      </colorScale>
    </cfRule>
    <cfRule type="colorScale" priority="3198">
      <colorScale>
        <cfvo type="min"/>
        <cfvo type="max"/>
        <color rgb="FFFCFCFF"/>
        <color rgb="FF63BE7B"/>
      </colorScale>
    </cfRule>
    <cfRule type="colorScale" priority="3199">
      <colorScale>
        <cfvo type="min"/>
        <cfvo type="max"/>
        <color rgb="FFFCFCFF"/>
        <color rgb="FF63BE7B"/>
      </colorScale>
    </cfRule>
  </conditionalFormatting>
  <conditionalFormatting sqref="R4:S4">
    <cfRule type="colorScale" priority="3200">
      <colorScale>
        <cfvo type="min"/>
        <cfvo type="percentile" val="50"/>
        <cfvo type="max"/>
        <color rgb="FFF8696B"/>
        <color rgb="FFFCFCFF"/>
        <color rgb="FF63BE7B"/>
      </colorScale>
    </cfRule>
    <cfRule type="colorScale" priority="3201">
      <colorScale>
        <cfvo type="min"/>
        <cfvo type="max"/>
        <color rgb="FFFCFCFF"/>
        <color rgb="FF63BE7B"/>
      </colorScale>
    </cfRule>
  </conditionalFormatting>
  <conditionalFormatting sqref="S4">
    <cfRule type="colorScale" priority="3202">
      <colorScale>
        <cfvo type="min"/>
        <cfvo type="max"/>
        <color rgb="FFFCFCFF"/>
        <color rgb="FF63BE7B"/>
      </colorScale>
    </cfRule>
    <cfRule type="colorScale" priority="3203">
      <colorScale>
        <cfvo type="min"/>
        <cfvo type="percentile" val="50"/>
        <cfvo type="max"/>
        <color rgb="FFF8696B"/>
        <color rgb="FFFCFCFF"/>
        <color rgb="FF63BE7B"/>
      </colorScale>
    </cfRule>
  </conditionalFormatting>
  <conditionalFormatting sqref="S4">
    <cfRule type="colorScale" priority="3204">
      <colorScale>
        <cfvo type="min"/>
        <cfvo type="max"/>
        <color rgb="FFFCFCFF"/>
        <color rgb="FF63BE7B"/>
      </colorScale>
    </cfRule>
  </conditionalFormatting>
  <conditionalFormatting sqref="T4">
    <cfRule type="colorScale" priority="3205">
      <colorScale>
        <cfvo type="min"/>
        <cfvo type="percentile" val="50"/>
        <cfvo type="max"/>
        <color rgb="FFF8696B"/>
        <color rgb="FFFCFCFF"/>
        <color rgb="FF63BE7B"/>
      </colorScale>
    </cfRule>
    <cfRule type="colorScale" priority="3206">
      <colorScale>
        <cfvo type="min"/>
        <cfvo type="max"/>
        <color rgb="FFFCFCFF"/>
        <color rgb="FF63BE7B"/>
      </colorScale>
    </cfRule>
    <cfRule type="colorScale" priority="3207">
      <colorScale>
        <cfvo type="min"/>
        <cfvo type="max"/>
        <color rgb="FFFCFCFF"/>
        <color rgb="FF63BE7B"/>
      </colorScale>
    </cfRule>
    <cfRule type="colorScale" priority="3208">
      <colorScale>
        <cfvo type="min"/>
        <cfvo type="max"/>
        <color rgb="FFFCFCFF"/>
        <color rgb="FF63BE7B"/>
      </colorScale>
    </cfRule>
  </conditionalFormatting>
  <conditionalFormatting sqref="T4">
    <cfRule type="colorScale" priority="3209">
      <colorScale>
        <cfvo type="min"/>
        <cfvo type="max"/>
        <color rgb="FFFCFCFF"/>
        <color rgb="FF63BE7B"/>
      </colorScale>
    </cfRule>
    <cfRule type="colorScale" priority="3210">
      <colorScale>
        <cfvo type="min"/>
        <cfvo type="percentile" val="50"/>
        <cfvo type="max"/>
        <color rgb="FFF8696B"/>
        <color rgb="FFFCFCFF"/>
        <color rgb="FF63BE7B"/>
      </colorScale>
    </cfRule>
  </conditionalFormatting>
  <conditionalFormatting sqref="T4">
    <cfRule type="colorScale" priority="3211">
      <colorScale>
        <cfvo type="min"/>
        <cfvo type="max"/>
        <color rgb="FFFCFCFF"/>
        <color rgb="FF63BE7B"/>
      </colorScale>
    </cfRule>
  </conditionalFormatting>
  <conditionalFormatting sqref="U4">
    <cfRule type="colorScale" priority="3212">
      <colorScale>
        <cfvo type="min"/>
        <cfvo type="percentile" val="50"/>
        <cfvo type="max"/>
        <color rgb="FFF8696B"/>
        <color rgb="FFFCFCFF"/>
        <color rgb="FF63BE7B"/>
      </colorScale>
    </cfRule>
    <cfRule type="colorScale" priority="3213">
      <colorScale>
        <cfvo type="min"/>
        <cfvo type="max"/>
        <color rgb="FFFCFCFF"/>
        <color rgb="FF63BE7B"/>
      </colorScale>
    </cfRule>
  </conditionalFormatting>
  <conditionalFormatting sqref="U4">
    <cfRule type="colorScale" priority="3214">
      <colorScale>
        <cfvo type="min"/>
        <cfvo type="max"/>
        <color rgb="FFFCFCFF"/>
        <color rgb="FF63BE7B"/>
      </colorScale>
    </cfRule>
    <cfRule type="colorScale" priority="3215">
      <colorScale>
        <cfvo type="min"/>
        <cfvo type="percentile" val="50"/>
        <cfvo type="max"/>
        <color rgb="FFF8696B"/>
        <color rgb="FFFCFCFF"/>
        <color rgb="FF63BE7B"/>
      </colorScale>
    </cfRule>
  </conditionalFormatting>
  <conditionalFormatting sqref="U4">
    <cfRule type="colorScale" priority="3216">
      <colorScale>
        <cfvo type="min"/>
        <cfvo type="max"/>
        <color rgb="FFFCFCFF"/>
        <color rgb="FF63BE7B"/>
      </colorScale>
    </cfRule>
  </conditionalFormatting>
  <conditionalFormatting sqref="V4">
    <cfRule type="colorScale" priority="3217">
      <colorScale>
        <cfvo type="min"/>
        <cfvo type="percentile" val="50"/>
        <cfvo type="max"/>
        <color rgb="FF63BE7B"/>
        <color rgb="FFFCFCFF"/>
        <color rgb="FFF8696B"/>
      </colorScale>
    </cfRule>
    <cfRule type="colorScale" priority="3218">
      <colorScale>
        <cfvo type="min"/>
        <cfvo type="percentile" val="50"/>
        <cfvo type="max"/>
        <color rgb="FF63BE7B"/>
        <color rgb="FFFCFCFF"/>
        <color rgb="FFF8696B"/>
      </colorScale>
    </cfRule>
    <cfRule type="colorScale" priority="3219">
      <colorScale>
        <cfvo type="min"/>
        <cfvo type="max"/>
        <color rgb="FF63BE7B"/>
        <color rgb="FFFCFCFF"/>
      </colorScale>
    </cfRule>
    <cfRule type="colorScale" priority="3220">
      <colorScale>
        <cfvo type="min"/>
        <cfvo type="percentile" val="50"/>
        <cfvo type="max"/>
        <color rgb="FF63BE7B"/>
        <color rgb="FFFCFCFF"/>
        <color rgb="FFF8696B"/>
      </colorScale>
    </cfRule>
  </conditionalFormatting>
  <conditionalFormatting sqref="V4">
    <cfRule type="colorScale" priority="3221">
      <colorScale>
        <cfvo type="min"/>
        <cfvo type="percentile" val="50"/>
        <cfvo type="max"/>
        <color rgb="FF63BE7B"/>
        <color rgb="FFFCFCFF"/>
        <color rgb="FFF8696B"/>
      </colorScale>
    </cfRule>
  </conditionalFormatting>
  <conditionalFormatting sqref="V4">
    <cfRule type="colorScale" priority="3222">
      <colorScale>
        <cfvo type="min"/>
        <cfvo type="max"/>
        <color rgb="FFFFEF9C"/>
        <color rgb="FF63BE7B"/>
      </colorScale>
    </cfRule>
  </conditionalFormatting>
  <conditionalFormatting sqref="W4">
    <cfRule type="colorScale" priority="3223">
      <colorScale>
        <cfvo type="min"/>
        <cfvo type="percentile" val="50"/>
        <cfvo type="max"/>
        <color rgb="FF63BE7B"/>
        <color rgb="FFFCFCFF"/>
        <color rgb="FFF8696B"/>
      </colorScale>
    </cfRule>
    <cfRule type="colorScale" priority="3224">
      <colorScale>
        <cfvo type="min"/>
        <cfvo type="max"/>
        <color rgb="FF63BE7B"/>
        <color rgb="FFFCFCFF"/>
      </colorScale>
    </cfRule>
    <cfRule type="colorScale" priority="3225">
      <colorScale>
        <cfvo type="min"/>
        <cfvo type="percentile" val="50"/>
        <cfvo type="max"/>
        <color rgb="FF63BE7B"/>
        <color rgb="FFFCFCFF"/>
        <color rgb="FFF8696B"/>
      </colorScale>
    </cfRule>
  </conditionalFormatting>
  <conditionalFormatting sqref="W4">
    <cfRule type="colorScale" priority="3226">
      <colorScale>
        <cfvo type="min"/>
        <cfvo type="percentile" val="50"/>
        <cfvo type="max"/>
        <color rgb="FF63BE7B"/>
        <color rgb="FFFCFCFF"/>
        <color rgb="FFF8696B"/>
      </colorScale>
    </cfRule>
  </conditionalFormatting>
  <conditionalFormatting sqref="J4">
    <cfRule type="colorScale" priority="3227">
      <colorScale>
        <cfvo type="min"/>
        <cfvo type="max"/>
        <color rgb="FFFCFCFF"/>
        <color rgb="FF63BE7B"/>
      </colorScale>
    </cfRule>
    <cfRule type="colorScale" priority="3228">
      <colorScale>
        <cfvo type="min"/>
        <cfvo type="percentile" val="50"/>
        <cfvo type="max"/>
        <color rgb="FFF8696B"/>
        <color rgb="FFFCFCFF"/>
        <color rgb="FF63BE7B"/>
      </colorScale>
    </cfRule>
    <cfRule type="colorScale" priority="3229">
      <colorScale>
        <cfvo type="min"/>
        <cfvo type="percentile" val="50"/>
        <cfvo type="max"/>
        <color rgb="FFF8696B"/>
        <color rgb="FFFCFCFF"/>
        <color rgb="FF63BE7B"/>
      </colorScale>
    </cfRule>
  </conditionalFormatting>
  <conditionalFormatting sqref="M4">
    <cfRule type="colorScale" priority="3230">
      <colorScale>
        <cfvo type="min"/>
        <cfvo type="max"/>
        <color rgb="FFFCFCFF"/>
        <color rgb="FF63BE7B"/>
      </colorScale>
    </cfRule>
    <cfRule type="colorScale" priority="3231">
      <colorScale>
        <cfvo type="min"/>
        <cfvo type="percentile" val="50"/>
        <cfvo type="max"/>
        <color rgb="FFF8696B"/>
        <color rgb="FFFCFCFF"/>
        <color rgb="FF63BE7B"/>
      </colorScale>
    </cfRule>
    <cfRule type="colorScale" priority="3232">
      <colorScale>
        <cfvo type="min"/>
        <cfvo type="percentile" val="50"/>
        <cfvo type="max"/>
        <color rgb="FFF8696B"/>
        <color rgb="FFFCFCFF"/>
        <color rgb="FF63BE7B"/>
      </colorScale>
    </cfRule>
  </conditionalFormatting>
  <conditionalFormatting sqref="N4">
    <cfRule type="colorScale" priority="3233">
      <colorScale>
        <cfvo type="min"/>
        <cfvo type="max"/>
        <color rgb="FFFCFCFF"/>
        <color rgb="FF63BE7B"/>
      </colorScale>
    </cfRule>
  </conditionalFormatting>
  <conditionalFormatting sqref="N4">
    <cfRule type="colorScale" priority="3234">
      <colorScale>
        <cfvo type="min"/>
        <cfvo type="max"/>
        <color rgb="FFFCFCFF"/>
        <color rgb="FF63BE7B"/>
      </colorScale>
    </cfRule>
    <cfRule type="colorScale" priority="3235">
      <colorScale>
        <cfvo type="min"/>
        <cfvo type="percentile" val="50"/>
        <cfvo type="max"/>
        <color rgb="FFF8696B"/>
        <color rgb="FFFCFCFF"/>
        <color rgb="FF63BE7B"/>
      </colorScale>
    </cfRule>
    <cfRule type="colorScale" priority="3236">
      <colorScale>
        <cfvo type="min"/>
        <cfvo type="percentile" val="50"/>
        <cfvo type="max"/>
        <color rgb="FFF8696B"/>
        <color rgb="FFFCFCFF"/>
        <color rgb="FF63BE7B"/>
      </colorScale>
    </cfRule>
  </conditionalFormatting>
  <conditionalFormatting sqref="H4">
    <cfRule type="colorScale" priority="3237">
      <colorScale>
        <cfvo type="min"/>
        <cfvo type="percentile" val="50"/>
        <cfvo type="max"/>
        <color rgb="FFF8696B"/>
        <color rgb="FFFCFCFF"/>
        <color rgb="FF63BE7B"/>
      </colorScale>
    </cfRule>
    <cfRule type="colorScale" priority="3238">
      <colorScale>
        <cfvo type="min"/>
        <cfvo type="max"/>
        <color rgb="FFFCFCFF"/>
        <color rgb="FF63BE7B"/>
      </colorScale>
    </cfRule>
  </conditionalFormatting>
  <conditionalFormatting sqref="U4">
    <cfRule type="colorScale" priority="3239">
      <colorScale>
        <cfvo type="min"/>
        <cfvo type="percentile" val="50"/>
        <cfvo type="max"/>
        <color rgb="FFF8696B"/>
        <color rgb="FFFCFCFF"/>
        <color rgb="FF63BE7B"/>
      </colorScale>
    </cfRule>
  </conditionalFormatting>
  <conditionalFormatting sqref="M4">
    <cfRule type="colorScale" priority="3240">
      <colorScale>
        <cfvo type="min"/>
        <cfvo type="max"/>
        <color rgb="FFFCFCFF"/>
        <color rgb="FF63BE7B"/>
      </colorScale>
    </cfRule>
  </conditionalFormatting>
  <conditionalFormatting sqref="N4">
    <cfRule type="colorScale" priority="3241">
      <colorScale>
        <cfvo type="min"/>
        <cfvo type="max"/>
        <color rgb="FFFCFCFF"/>
        <color rgb="FF63BE7B"/>
      </colorScale>
    </cfRule>
    <cfRule type="colorScale" priority="3242">
      <colorScale>
        <cfvo type="min"/>
        <cfvo type="percentile" val="50"/>
        <cfvo type="max"/>
        <color rgb="FFF8696B"/>
        <color rgb="FFFCFCFF"/>
        <color rgb="FF63BE7B"/>
      </colorScale>
    </cfRule>
  </conditionalFormatting>
  <conditionalFormatting sqref="S4">
    <cfRule type="colorScale" priority="3243">
      <colorScale>
        <cfvo type="min"/>
        <cfvo type="percentile" val="50"/>
        <cfvo type="max"/>
        <color rgb="FFF8696B"/>
        <color rgb="FFFCFCFF"/>
        <color rgb="FF63BE7B"/>
      </colorScale>
    </cfRule>
  </conditionalFormatting>
  <conditionalFormatting sqref="D4">
    <cfRule type="colorScale" priority="3244">
      <colorScale>
        <cfvo type="min"/>
        <cfvo type="percentile" val="50"/>
        <cfvo type="max"/>
        <color rgb="FFF8696B"/>
        <color rgb="FFFCFCFF"/>
        <color rgb="FF63BE7B"/>
      </colorScale>
    </cfRule>
  </conditionalFormatting>
  <conditionalFormatting sqref="E4">
    <cfRule type="colorScale" priority="3245">
      <colorScale>
        <cfvo type="min"/>
        <cfvo type="max"/>
        <color rgb="FFFCFCFF"/>
        <color rgb="FF63BE7B"/>
      </colorScale>
    </cfRule>
  </conditionalFormatting>
  <conditionalFormatting sqref="F4">
    <cfRule type="colorScale" priority="3246">
      <colorScale>
        <cfvo type="min"/>
        <cfvo type="percentile" val="50"/>
        <cfvo type="max"/>
        <color rgb="FFF8696B"/>
        <color rgb="FFFCFCFF"/>
        <color rgb="FF63BE7B"/>
      </colorScale>
    </cfRule>
    <cfRule type="colorScale" priority="3247">
      <colorScale>
        <cfvo type="min"/>
        <cfvo type="max"/>
        <color rgb="FFFCFCFF"/>
        <color rgb="FF63BE7B"/>
      </colorScale>
    </cfRule>
  </conditionalFormatting>
  <conditionalFormatting sqref="G4">
    <cfRule type="colorScale" priority="3248">
      <colorScale>
        <cfvo type="min"/>
        <cfvo type="percentile" val="50"/>
        <cfvo type="max"/>
        <color rgb="FFF8696B"/>
        <color rgb="FFFCFCFF"/>
        <color rgb="FF63BE7B"/>
      </colorScale>
    </cfRule>
    <cfRule type="colorScale" priority="3249">
      <colorScale>
        <cfvo type="min"/>
        <cfvo type="max"/>
        <color rgb="FFFCFCFF"/>
        <color rgb="FF63BE7B"/>
      </colorScale>
    </cfRule>
  </conditionalFormatting>
  <conditionalFormatting sqref="H4">
    <cfRule type="colorScale" priority="3250">
      <colorScale>
        <cfvo type="min"/>
        <cfvo type="percentile" val="50"/>
        <cfvo type="max"/>
        <color rgb="FFF8696B"/>
        <color rgb="FFFCFCFF"/>
        <color rgb="FF63BE7B"/>
      </colorScale>
    </cfRule>
  </conditionalFormatting>
  <conditionalFormatting sqref="I4">
    <cfRule type="colorScale" priority="3251">
      <colorScale>
        <cfvo type="min"/>
        <cfvo type="percentile" val="50"/>
        <cfvo type="max"/>
        <color rgb="FFF8696B"/>
        <color rgb="FFFCFCFF"/>
        <color rgb="FF63BE7B"/>
      </colorScale>
    </cfRule>
  </conditionalFormatting>
  <conditionalFormatting sqref="K4">
    <cfRule type="colorScale" priority="3252">
      <colorScale>
        <cfvo type="min"/>
        <cfvo type="percentile" val="50"/>
        <cfvo type="max"/>
        <color rgb="FFF8696B"/>
        <color rgb="FFFCFCFF"/>
        <color rgb="FF63BE7B"/>
      </colorScale>
    </cfRule>
  </conditionalFormatting>
  <conditionalFormatting sqref="L4">
    <cfRule type="colorScale" priority="3253">
      <colorScale>
        <cfvo type="min"/>
        <cfvo type="percentile" val="50"/>
        <cfvo type="max"/>
        <color rgb="FFF8696B"/>
        <color rgb="FFFCFCFF"/>
        <color rgb="FF63BE7B"/>
      </colorScale>
    </cfRule>
  </conditionalFormatting>
  <conditionalFormatting sqref="O4">
    <cfRule type="colorScale" priority="3254">
      <colorScale>
        <cfvo type="min"/>
        <cfvo type="percentile" val="50"/>
        <cfvo type="max"/>
        <color rgb="FF63BE7B"/>
        <color rgb="FFFCFCFF"/>
        <color rgb="FFF8696B"/>
      </colorScale>
    </cfRule>
  </conditionalFormatting>
  <conditionalFormatting sqref="P4">
    <cfRule type="colorScale" priority="3255">
      <colorScale>
        <cfvo type="min"/>
        <cfvo type="percentile" val="50"/>
        <cfvo type="max"/>
        <color rgb="FF63BE7B"/>
        <color rgb="FFFCFCFF"/>
        <color rgb="FFF8696B"/>
      </colorScale>
    </cfRule>
  </conditionalFormatting>
  <conditionalFormatting sqref="Q4">
    <cfRule type="colorScale" priority="3256">
      <colorScale>
        <cfvo type="min"/>
        <cfvo type="percentile" val="50"/>
        <cfvo type="max"/>
        <color rgb="FFF8696B"/>
        <color rgb="FFFCFCFF"/>
        <color rgb="FF63BE7B"/>
      </colorScale>
    </cfRule>
  </conditionalFormatting>
  <conditionalFormatting sqref="R4">
    <cfRule type="colorScale" priority="3257">
      <colorScale>
        <cfvo type="min"/>
        <cfvo type="percentile" val="50"/>
        <cfvo type="max"/>
        <color rgb="FFF8696B"/>
        <color rgb="FFFCFCFF"/>
        <color rgb="FF63BE7B"/>
      </colorScale>
    </cfRule>
    <cfRule type="colorScale" priority="3258">
      <colorScale>
        <cfvo type="min"/>
        <cfvo type="max"/>
        <color rgb="FFFCFCFF"/>
        <color rgb="FF63BE7B"/>
      </colorScale>
    </cfRule>
  </conditionalFormatting>
  <conditionalFormatting sqref="T4">
    <cfRule type="colorScale" priority="3259">
      <colorScale>
        <cfvo type="min"/>
        <cfvo type="percentile" val="50"/>
        <cfvo type="max"/>
        <color rgb="FFF8696B"/>
        <color rgb="FFFCFCFF"/>
        <color rgb="FF63BE7B"/>
      </colorScale>
    </cfRule>
  </conditionalFormatting>
  <conditionalFormatting sqref="U4">
    <cfRule type="colorScale" priority="3260">
      <colorScale>
        <cfvo type="min"/>
        <cfvo type="percentile" val="50"/>
        <cfvo type="max"/>
        <color rgb="FFF8696B"/>
        <color rgb="FFFCFCFF"/>
        <color rgb="FF63BE7B"/>
      </colorScale>
    </cfRule>
  </conditionalFormatting>
  <conditionalFormatting sqref="V4">
    <cfRule type="colorScale" priority="3261">
      <colorScale>
        <cfvo type="min"/>
        <cfvo type="percentile" val="50"/>
        <cfvo type="max"/>
        <color rgb="FF63BE7B"/>
        <color rgb="FFFCFCFF"/>
        <color rgb="FFF8696B"/>
      </colorScale>
    </cfRule>
  </conditionalFormatting>
  <conditionalFormatting sqref="W4">
    <cfRule type="colorScale" priority="3262">
      <colorScale>
        <cfvo type="min"/>
        <cfvo type="percentile" val="50"/>
        <cfvo type="max"/>
        <color rgb="FF63BE7B"/>
        <color rgb="FFFCFCFF"/>
        <color rgb="FFF8696B"/>
      </colorScale>
    </cfRule>
  </conditionalFormatting>
  <conditionalFormatting sqref="J4">
    <cfRule type="colorScale" priority="3263">
      <colorScale>
        <cfvo type="min"/>
        <cfvo type="percentile" val="50"/>
        <cfvo type="max"/>
        <color rgb="FFF8696B"/>
        <color rgb="FFFCFCFF"/>
        <color rgb="FF63BE7B"/>
      </colorScale>
    </cfRule>
    <cfRule type="colorScale" priority="3264">
      <colorScale>
        <cfvo type="min"/>
        <cfvo type="max"/>
        <color rgb="FFFCFCFF"/>
        <color rgb="FF63BE7B"/>
      </colorScale>
    </cfRule>
  </conditionalFormatting>
  <conditionalFormatting sqref="M4">
    <cfRule type="colorScale" priority="3265">
      <colorScale>
        <cfvo type="min"/>
        <cfvo type="percentile" val="50"/>
        <cfvo type="max"/>
        <color rgb="FFF8696B"/>
        <color rgb="FFFCFCFF"/>
        <color rgb="FF63BE7B"/>
      </colorScale>
    </cfRule>
    <cfRule type="colorScale" priority="3266">
      <colorScale>
        <cfvo type="min"/>
        <cfvo type="max"/>
        <color rgb="FFFCFCFF"/>
        <color rgb="FF63BE7B"/>
      </colorScale>
    </cfRule>
  </conditionalFormatting>
  <conditionalFormatting sqref="N4">
    <cfRule type="colorScale" priority="3267">
      <colorScale>
        <cfvo type="min"/>
        <cfvo type="percentile" val="50"/>
        <cfvo type="max"/>
        <color rgb="FFF8696B"/>
        <color rgb="FFFCFCFF"/>
        <color rgb="FF63BE7B"/>
      </colorScale>
    </cfRule>
    <cfRule type="colorScale" priority="3268">
      <colorScale>
        <cfvo type="min"/>
        <cfvo type="max"/>
        <color rgb="FFFCFCFF"/>
        <color rgb="FF63BE7B"/>
      </colorScale>
    </cfRule>
  </conditionalFormatting>
  <conditionalFormatting sqref="G4">
    <cfRule type="colorScale" priority="3269">
      <colorScale>
        <cfvo type="min"/>
        <cfvo type="max"/>
        <color rgb="FFFCFCFF"/>
        <color rgb="FF63BE7B"/>
      </colorScale>
    </cfRule>
    <cfRule type="colorScale" priority="3270">
      <colorScale>
        <cfvo type="min"/>
        <cfvo type="percentile" val="50"/>
        <cfvo type="max"/>
        <color rgb="FFF8696B"/>
        <color rgb="FFFCFCFF"/>
        <color rgb="FF63BE7B"/>
      </colorScale>
    </cfRule>
  </conditionalFormatting>
  <conditionalFormatting sqref="J4">
    <cfRule type="colorScale" priority="3271">
      <colorScale>
        <cfvo type="min"/>
        <cfvo type="max"/>
        <color rgb="FFFCFCFF"/>
        <color rgb="FF63BE7B"/>
      </colorScale>
    </cfRule>
    <cfRule type="colorScale" priority="3272">
      <colorScale>
        <cfvo type="min"/>
        <cfvo type="percentile" val="50"/>
        <cfvo type="max"/>
        <color rgb="FFF8696B"/>
        <color rgb="FFFCFCFF"/>
        <color rgb="FF63BE7B"/>
      </colorScale>
    </cfRule>
  </conditionalFormatting>
  <conditionalFormatting sqref="M4">
    <cfRule type="colorScale" priority="3273">
      <colorScale>
        <cfvo type="min"/>
        <cfvo type="max"/>
        <color rgb="FFFCFCFF"/>
        <color rgb="FF63BE7B"/>
      </colorScale>
    </cfRule>
    <cfRule type="colorScale" priority="3274">
      <colorScale>
        <cfvo type="min"/>
        <cfvo type="percentile" val="50"/>
        <cfvo type="max"/>
        <color rgb="FFF8696B"/>
        <color rgb="FFFCFCFF"/>
        <color rgb="FF63BE7B"/>
      </colorScale>
    </cfRule>
  </conditionalFormatting>
  <conditionalFormatting sqref="N4">
    <cfRule type="colorScale" priority="3275">
      <colorScale>
        <cfvo type="min"/>
        <cfvo type="max"/>
        <color rgb="FFFCFCFF"/>
        <color rgb="FF63BE7B"/>
      </colorScale>
    </cfRule>
    <cfRule type="colorScale" priority="3276">
      <colorScale>
        <cfvo type="min"/>
        <cfvo type="percentile" val="50"/>
        <cfvo type="max"/>
        <color rgb="FFF8696B"/>
        <color rgb="FFFCFCFF"/>
        <color rgb="FF63BE7B"/>
      </colorScale>
    </cfRule>
  </conditionalFormatting>
  <conditionalFormatting sqref="R4">
    <cfRule type="colorScale" priority="3277">
      <colorScale>
        <cfvo type="min"/>
        <cfvo type="max"/>
        <color rgb="FFFCFCFF"/>
        <color rgb="FF63BE7B"/>
      </colorScale>
    </cfRule>
    <cfRule type="colorScale" priority="3278">
      <colorScale>
        <cfvo type="min"/>
        <cfvo type="percentile" val="50"/>
        <cfvo type="max"/>
        <color rgb="FFF8696B"/>
        <color rgb="FFFCFCFF"/>
        <color rgb="FF63BE7B"/>
      </colorScale>
    </cfRule>
  </conditionalFormatting>
  <conditionalFormatting sqref="F4">
    <cfRule type="colorScale" priority="3279">
      <colorScale>
        <cfvo type="min"/>
        <cfvo type="max"/>
        <color rgb="FFFCFCFF"/>
        <color rgb="FF63BE7B"/>
      </colorScale>
    </cfRule>
  </conditionalFormatting>
  <conditionalFormatting sqref="H4">
    <cfRule type="colorScale" priority="3280">
      <colorScale>
        <cfvo type="min"/>
        <cfvo type="max"/>
        <color rgb="FFFCFCFF"/>
        <color rgb="FF63BE7B"/>
      </colorScale>
    </cfRule>
  </conditionalFormatting>
  <conditionalFormatting sqref="I4">
    <cfRule type="colorScale" priority="3281">
      <colorScale>
        <cfvo type="min"/>
        <cfvo type="max"/>
        <color rgb="FFFCFCFF"/>
        <color rgb="FF63BE7B"/>
      </colorScale>
    </cfRule>
  </conditionalFormatting>
  <conditionalFormatting sqref="K4">
    <cfRule type="colorScale" priority="3282">
      <colorScale>
        <cfvo type="min"/>
        <cfvo type="max"/>
        <color rgb="FFFCFCFF"/>
        <color rgb="FF63BE7B"/>
      </colorScale>
    </cfRule>
  </conditionalFormatting>
  <conditionalFormatting sqref="L4">
    <cfRule type="colorScale" priority="3283">
      <colorScale>
        <cfvo type="min"/>
        <cfvo type="max"/>
        <color rgb="FFFCFCFF"/>
        <color rgb="FF63BE7B"/>
      </colorScale>
    </cfRule>
  </conditionalFormatting>
  <conditionalFormatting sqref="G4">
    <cfRule type="colorScale" priority="3284">
      <colorScale>
        <cfvo type="min"/>
        <cfvo type="max"/>
        <color rgb="FFFCFCFF"/>
        <color rgb="FF63BE7B"/>
      </colorScale>
    </cfRule>
  </conditionalFormatting>
  <conditionalFormatting sqref="J4">
    <cfRule type="colorScale" priority="3285">
      <colorScale>
        <cfvo type="min"/>
        <cfvo type="max"/>
        <color rgb="FFFCFCFF"/>
        <color rgb="FF63BE7B"/>
      </colorScale>
    </cfRule>
  </conditionalFormatting>
  <conditionalFormatting sqref="D4">
    <cfRule type="colorScale" priority="3058">
      <colorScale>
        <cfvo type="min"/>
        <cfvo type="percentile" val="50"/>
        <cfvo type="max"/>
        <color rgb="FFF8696B"/>
        <color rgb="FFFCFCFF"/>
        <color rgb="FF63BE7B"/>
      </colorScale>
    </cfRule>
  </conditionalFormatting>
  <conditionalFormatting sqref="G4">
    <cfRule type="colorScale" priority="3057">
      <colorScale>
        <cfvo type="min"/>
        <cfvo type="max"/>
        <color rgb="FFFCFCFF"/>
        <color rgb="FF63BE7B"/>
      </colorScale>
    </cfRule>
  </conditionalFormatting>
  <conditionalFormatting sqref="J4">
    <cfRule type="colorScale" priority="3056">
      <colorScale>
        <cfvo type="min"/>
        <cfvo type="max"/>
        <color rgb="FFFCFCFF"/>
        <color rgb="FF63BE7B"/>
      </colorScale>
    </cfRule>
  </conditionalFormatting>
  <conditionalFormatting sqref="M4">
    <cfRule type="colorScale" priority="3054">
      <colorScale>
        <cfvo type="min"/>
        <cfvo type="max"/>
        <color rgb="FFFCFCFF"/>
        <color rgb="FF63BE7B"/>
      </colorScale>
    </cfRule>
    <cfRule type="colorScale" priority="3055">
      <colorScale>
        <cfvo type="min"/>
        <cfvo type="percentile" val="50"/>
        <cfvo type="max"/>
        <color rgb="FFF8696B"/>
        <color rgb="FFFCFCFF"/>
        <color rgb="FF63BE7B"/>
      </colorScale>
    </cfRule>
  </conditionalFormatting>
  <conditionalFormatting sqref="N4">
    <cfRule type="colorScale" priority="3053">
      <colorScale>
        <cfvo type="min"/>
        <cfvo type="max"/>
        <color rgb="FFFCFCFF"/>
        <color rgb="FF63BE7B"/>
      </colorScale>
    </cfRule>
  </conditionalFormatting>
  <conditionalFormatting sqref="O4">
    <cfRule type="colorScale" priority="3052">
      <colorScale>
        <cfvo type="min"/>
        <cfvo type="percentile" val="50"/>
        <cfvo type="max"/>
        <color rgb="FF63BE7B"/>
        <color rgb="FFFCFCFF"/>
        <color rgb="FFF8696B"/>
      </colorScale>
    </cfRule>
  </conditionalFormatting>
  <conditionalFormatting sqref="P4">
    <cfRule type="colorScale" priority="3051">
      <colorScale>
        <cfvo type="min"/>
        <cfvo type="percentile" val="50"/>
        <cfvo type="max"/>
        <color rgb="FF63BE7B"/>
        <color rgb="FFFCFCFF"/>
        <color rgb="FFF8696B"/>
      </colorScale>
    </cfRule>
  </conditionalFormatting>
  <conditionalFormatting sqref="Q4">
    <cfRule type="colorScale" priority="3050">
      <colorScale>
        <cfvo type="min"/>
        <cfvo type="percentile" val="50"/>
        <cfvo type="max"/>
        <color rgb="FFF8696B"/>
        <color rgb="FFFCFCFF"/>
        <color rgb="FF63BE7B"/>
      </colorScale>
    </cfRule>
  </conditionalFormatting>
  <conditionalFormatting sqref="R4">
    <cfRule type="colorScale" priority="3049">
      <colorScale>
        <cfvo type="min"/>
        <cfvo type="max"/>
        <color rgb="FFFCFCFF"/>
        <color rgb="FF63BE7B"/>
      </colorScale>
    </cfRule>
  </conditionalFormatting>
  <conditionalFormatting sqref="S4">
    <cfRule type="colorScale" priority="3048">
      <colorScale>
        <cfvo type="min"/>
        <cfvo type="max"/>
        <color rgb="FFFCFCFF"/>
        <color rgb="FF63BE7B"/>
      </colorScale>
    </cfRule>
  </conditionalFormatting>
  <conditionalFormatting sqref="T4">
    <cfRule type="colorScale" priority="3047">
      <colorScale>
        <cfvo type="min"/>
        <cfvo type="max"/>
        <color rgb="FFFCFCFF"/>
        <color rgb="FF63BE7B"/>
      </colorScale>
    </cfRule>
  </conditionalFormatting>
  <conditionalFormatting sqref="U4">
    <cfRule type="colorScale" priority="3046">
      <colorScale>
        <cfvo type="min"/>
        <cfvo type="percentile" val="50"/>
        <cfvo type="max"/>
        <color rgb="FFF8696B"/>
        <color rgb="FFFCFCFF"/>
        <color rgb="FF63BE7B"/>
      </colorScale>
    </cfRule>
  </conditionalFormatting>
  <conditionalFormatting sqref="V4">
    <cfRule type="colorScale" priority="3045">
      <colorScale>
        <cfvo type="min"/>
        <cfvo type="percentile" val="50"/>
        <cfvo type="max"/>
        <color rgb="FF63BE7B"/>
        <color rgb="FFFCFCFF"/>
        <color rgb="FFF8696B"/>
      </colorScale>
    </cfRule>
  </conditionalFormatting>
  <conditionalFormatting sqref="W4">
    <cfRule type="colorScale" priority="3044">
      <colorScale>
        <cfvo type="min"/>
        <cfvo type="percentile" val="50"/>
        <cfvo type="max"/>
        <color rgb="FF63BE7B"/>
        <color rgb="FFFCFCFF"/>
        <color rgb="FFF8696B"/>
      </colorScale>
    </cfRule>
  </conditionalFormatting>
  <conditionalFormatting sqref="D4">
    <cfRule type="colorScale" priority="3035">
      <colorScale>
        <cfvo type="min"/>
        <cfvo type="percentile" val="50"/>
        <cfvo type="max"/>
        <color rgb="FFF8696B"/>
        <color rgb="FFFCFCFF"/>
        <color rgb="FF63BE7B"/>
      </colorScale>
    </cfRule>
  </conditionalFormatting>
  <conditionalFormatting sqref="G4">
    <cfRule type="colorScale" priority="3034">
      <colorScale>
        <cfvo type="min"/>
        <cfvo type="max"/>
        <color rgb="FFFCFCFF"/>
        <color rgb="FF63BE7B"/>
      </colorScale>
    </cfRule>
  </conditionalFormatting>
  <conditionalFormatting sqref="J4">
    <cfRule type="colorScale" priority="3033">
      <colorScale>
        <cfvo type="min"/>
        <cfvo type="max"/>
        <color rgb="FFFCFCFF"/>
        <color rgb="FF63BE7B"/>
      </colorScale>
    </cfRule>
  </conditionalFormatting>
  <conditionalFormatting sqref="M4">
    <cfRule type="colorScale" priority="3032">
      <colorScale>
        <cfvo type="min"/>
        <cfvo type="max"/>
        <color rgb="FFFCFCFF"/>
        <color rgb="FF63BE7B"/>
      </colorScale>
    </cfRule>
  </conditionalFormatting>
  <conditionalFormatting sqref="N4">
    <cfRule type="colorScale" priority="3031">
      <colorScale>
        <cfvo type="min"/>
        <cfvo type="max"/>
        <color rgb="FFFCFCFF"/>
        <color rgb="FF63BE7B"/>
      </colorScale>
    </cfRule>
  </conditionalFormatting>
  <conditionalFormatting sqref="O4">
    <cfRule type="colorScale" priority="3029">
      <colorScale>
        <cfvo type="min"/>
        <cfvo type="percentile" val="50"/>
        <cfvo type="max"/>
        <color rgb="FF63BE7B"/>
        <color rgb="FFFCFCFF"/>
        <color rgb="FFF8696B"/>
      </colorScale>
    </cfRule>
    <cfRule type="colorScale" priority="3030">
      <colorScale>
        <cfvo type="min"/>
        <cfvo type="max"/>
        <color rgb="FFFCFCFF"/>
        <color rgb="FF63BE7B"/>
      </colorScale>
    </cfRule>
  </conditionalFormatting>
  <conditionalFormatting sqref="P4">
    <cfRule type="colorScale" priority="3043">
      <colorScale>
        <cfvo type="min"/>
        <cfvo type="percentile" val="50"/>
        <cfvo type="max"/>
        <color rgb="FF63BE7B"/>
        <color rgb="FFFCFCFF"/>
        <color rgb="FFF8696B"/>
      </colorScale>
    </cfRule>
  </conditionalFormatting>
  <conditionalFormatting sqref="Q4">
    <cfRule type="colorScale" priority="3042">
      <colorScale>
        <cfvo type="min"/>
        <cfvo type="percentile" val="50"/>
        <cfvo type="max"/>
        <color rgb="FFF8696B"/>
        <color rgb="FFFCFCFF"/>
        <color rgb="FF63BE7B"/>
      </colorScale>
    </cfRule>
  </conditionalFormatting>
  <conditionalFormatting sqref="R4">
    <cfRule type="colorScale" priority="3041">
      <colorScale>
        <cfvo type="min"/>
        <cfvo type="max"/>
        <color rgb="FFFCFCFF"/>
        <color rgb="FF63BE7B"/>
      </colorScale>
    </cfRule>
  </conditionalFormatting>
  <conditionalFormatting sqref="S4">
    <cfRule type="colorScale" priority="3040">
      <colorScale>
        <cfvo type="min"/>
        <cfvo type="max"/>
        <color rgb="FFFCFCFF"/>
        <color rgb="FF63BE7B"/>
      </colorScale>
    </cfRule>
  </conditionalFormatting>
  <conditionalFormatting sqref="T4">
    <cfRule type="colorScale" priority="3039">
      <colorScale>
        <cfvo type="min"/>
        <cfvo type="max"/>
        <color rgb="FFFCFCFF"/>
        <color rgb="FF63BE7B"/>
      </colorScale>
    </cfRule>
  </conditionalFormatting>
  <conditionalFormatting sqref="U4">
    <cfRule type="colorScale" priority="3038">
      <colorScale>
        <cfvo type="min"/>
        <cfvo type="percentile" val="50"/>
        <cfvo type="max"/>
        <color rgb="FFF8696B"/>
        <color rgb="FFFCFCFF"/>
        <color rgb="FF63BE7B"/>
      </colorScale>
    </cfRule>
  </conditionalFormatting>
  <conditionalFormatting sqref="V4">
    <cfRule type="colorScale" priority="3037">
      <colorScale>
        <cfvo type="min"/>
        <cfvo type="percentile" val="50"/>
        <cfvo type="max"/>
        <color rgb="FF63BE7B"/>
        <color rgb="FFFCFCFF"/>
        <color rgb="FFF8696B"/>
      </colorScale>
    </cfRule>
  </conditionalFormatting>
  <conditionalFormatting sqref="W4">
    <cfRule type="colorScale" priority="3036">
      <colorScale>
        <cfvo type="min"/>
        <cfvo type="percentile" val="50"/>
        <cfvo type="max"/>
        <color rgb="FF63BE7B"/>
        <color rgb="FFFCFCFF"/>
        <color rgb="FFF8696B"/>
      </colorScale>
    </cfRule>
  </conditionalFormatting>
  <conditionalFormatting sqref="D4">
    <cfRule type="colorScale" priority="3028">
      <colorScale>
        <cfvo type="min"/>
        <cfvo type="percentile" val="50"/>
        <cfvo type="max"/>
        <color rgb="FFF8696B"/>
        <color rgb="FFFCFCFF"/>
        <color rgb="FF63BE7B"/>
      </colorScale>
    </cfRule>
  </conditionalFormatting>
  <conditionalFormatting sqref="G4">
    <cfRule type="colorScale" priority="3027">
      <colorScale>
        <cfvo type="min"/>
        <cfvo type="max"/>
        <color rgb="FFFCFCFF"/>
        <color rgb="FF63BE7B"/>
      </colorScale>
    </cfRule>
  </conditionalFormatting>
  <conditionalFormatting sqref="J4">
    <cfRule type="colorScale" priority="3026">
      <colorScale>
        <cfvo type="min"/>
        <cfvo type="max"/>
        <color rgb="FFFCFCFF"/>
        <color rgb="FF63BE7B"/>
      </colorScale>
    </cfRule>
  </conditionalFormatting>
  <conditionalFormatting sqref="M4">
    <cfRule type="colorScale" priority="3025">
      <colorScale>
        <cfvo type="min"/>
        <cfvo type="max"/>
        <color rgb="FFFCFCFF"/>
        <color rgb="FF63BE7B"/>
      </colorScale>
    </cfRule>
  </conditionalFormatting>
  <conditionalFormatting sqref="N4">
    <cfRule type="colorScale" priority="3024">
      <colorScale>
        <cfvo type="min"/>
        <cfvo type="max"/>
        <color rgb="FFFCFCFF"/>
        <color rgb="FF63BE7B"/>
      </colorScale>
    </cfRule>
  </conditionalFormatting>
  <conditionalFormatting sqref="O4">
    <cfRule type="colorScale" priority="3023">
      <colorScale>
        <cfvo type="min"/>
        <cfvo type="percentile" val="50"/>
        <cfvo type="max"/>
        <color rgb="FF63BE7B"/>
        <color rgb="FFFCFCFF"/>
        <color rgb="FFF8696B"/>
      </colorScale>
    </cfRule>
  </conditionalFormatting>
  <conditionalFormatting sqref="P4">
    <cfRule type="colorScale" priority="3022">
      <colorScale>
        <cfvo type="min"/>
        <cfvo type="percentile" val="50"/>
        <cfvo type="max"/>
        <color rgb="FF63BE7B"/>
        <color rgb="FFFCFCFF"/>
        <color rgb="FFF8696B"/>
      </colorScale>
    </cfRule>
  </conditionalFormatting>
  <conditionalFormatting sqref="Q4">
    <cfRule type="colorScale" priority="3021">
      <colorScale>
        <cfvo type="min"/>
        <cfvo type="percentile" val="50"/>
        <cfvo type="max"/>
        <color rgb="FFF8696B"/>
        <color rgb="FFFCFCFF"/>
        <color rgb="FF63BE7B"/>
      </colorScale>
    </cfRule>
  </conditionalFormatting>
  <conditionalFormatting sqref="R4">
    <cfRule type="colorScale" priority="3020">
      <colorScale>
        <cfvo type="min"/>
        <cfvo type="max"/>
        <color rgb="FFFCFCFF"/>
        <color rgb="FF63BE7B"/>
      </colorScale>
    </cfRule>
  </conditionalFormatting>
  <conditionalFormatting sqref="S4">
    <cfRule type="colorScale" priority="3014">
      <colorScale>
        <cfvo type="min"/>
        <cfvo type="max"/>
        <color rgb="FFFCFCFF"/>
        <color rgb="FF63BE7B"/>
      </colorScale>
    </cfRule>
    <cfRule type="colorScale" priority="3016">
      <colorScale>
        <cfvo type="min"/>
        <cfvo type="percentile" val="50"/>
        <cfvo type="max"/>
        <color rgb="FFF8696B"/>
        <color rgb="FFFCFCFF"/>
        <color rgb="FF63BE7B"/>
      </colorScale>
    </cfRule>
  </conditionalFormatting>
  <conditionalFormatting sqref="T4">
    <cfRule type="colorScale" priority="3013">
      <colorScale>
        <cfvo type="min"/>
        <cfvo type="max"/>
        <color rgb="FFFCFCFF"/>
        <color rgb="FF63BE7B"/>
      </colorScale>
    </cfRule>
    <cfRule type="colorScale" priority="3015">
      <colorScale>
        <cfvo type="min"/>
        <cfvo type="percentile" val="50"/>
        <cfvo type="max"/>
        <color rgb="FFF8696B"/>
        <color rgb="FFFCFCFF"/>
        <color rgb="FF63BE7B"/>
      </colorScale>
    </cfRule>
  </conditionalFormatting>
  <conditionalFormatting sqref="U4">
    <cfRule type="colorScale" priority="3019">
      <colorScale>
        <cfvo type="min"/>
        <cfvo type="percentile" val="50"/>
        <cfvo type="max"/>
        <color rgb="FFF8696B"/>
        <color rgb="FFFCFCFF"/>
        <color rgb="FF63BE7B"/>
      </colorScale>
    </cfRule>
  </conditionalFormatting>
  <conditionalFormatting sqref="V4">
    <cfRule type="colorScale" priority="3018">
      <colorScale>
        <cfvo type="min"/>
        <cfvo type="percentile" val="50"/>
        <cfvo type="max"/>
        <color rgb="FF63BE7B"/>
        <color rgb="FFFCFCFF"/>
        <color rgb="FFF8696B"/>
      </colorScale>
    </cfRule>
  </conditionalFormatting>
  <conditionalFormatting sqref="W4">
    <cfRule type="colorScale" priority="3017">
      <colorScale>
        <cfvo type="min"/>
        <cfvo type="percentile" val="50"/>
        <cfvo type="max"/>
        <color rgb="FF63BE7B"/>
        <color rgb="FFFCFCFF"/>
        <color rgb="FFF8696B"/>
      </colorScale>
    </cfRule>
  </conditionalFormatting>
  <conditionalFormatting sqref="D5">
    <cfRule type="colorScale" priority="2874">
      <colorScale>
        <cfvo type="min"/>
        <cfvo type="percentile" val="50"/>
        <cfvo type="max"/>
        <color rgb="FFF8696B"/>
        <color rgb="FFFCFCFF"/>
        <color rgb="FF63BE7B"/>
      </colorScale>
    </cfRule>
    <cfRule type="colorScale" priority="2899">
      <colorScale>
        <cfvo type="min"/>
        <cfvo type="percentile" val="50"/>
        <cfvo type="max"/>
        <color rgb="FFF8696B"/>
        <color rgb="FFFCFCFF"/>
        <color rgb="FF63BE7B"/>
      </colorScale>
    </cfRule>
    <cfRule type="colorScale" priority="2926">
      <colorScale>
        <cfvo type="min"/>
        <cfvo type="percentile" val="50"/>
        <cfvo type="max"/>
        <color rgb="FFF8696B"/>
        <color rgb="FFFCFCFF"/>
        <color rgb="FF63BE7B"/>
      </colorScale>
    </cfRule>
  </conditionalFormatting>
  <conditionalFormatting sqref="E5">
    <cfRule type="colorScale" priority="2906">
      <colorScale>
        <cfvo type="min"/>
        <cfvo type="max"/>
        <color rgb="FFFCFCFF"/>
        <color rgb="FF63BE7B"/>
      </colorScale>
    </cfRule>
    <cfRule type="colorScale" priority="2907">
      <colorScale>
        <cfvo type="min"/>
        <cfvo type="max"/>
        <color rgb="FFFCFCFF"/>
        <color rgb="FF63BE7B"/>
      </colorScale>
    </cfRule>
    <cfRule type="colorScale" priority="2927">
      <colorScale>
        <cfvo type="min"/>
        <cfvo type="max"/>
        <color rgb="FFFCFCFF"/>
        <color rgb="FF63BE7B"/>
      </colorScale>
    </cfRule>
    <cfRule type="colorScale" priority="2968">
      <colorScale>
        <cfvo type="min"/>
        <cfvo type="percentile" val="50"/>
        <cfvo type="max"/>
        <color rgb="FFF8696B"/>
        <color rgb="FFFCFCFF"/>
        <color rgb="FF63BE7B"/>
      </colorScale>
    </cfRule>
    <cfRule type="colorScale" priority="2969">
      <colorScale>
        <cfvo type="min"/>
        <cfvo type="max"/>
        <color rgb="FFFCFCFF"/>
        <color rgb="FF63BE7B"/>
      </colorScale>
    </cfRule>
    <cfRule type="colorScale" priority="3002">
      <colorScale>
        <cfvo type="min"/>
        <cfvo type="percentile" val="50"/>
        <cfvo type="max"/>
        <color rgb="FFF8696B"/>
        <color rgb="FFFCFCFF"/>
        <color rgb="FF63BE7B"/>
      </colorScale>
    </cfRule>
  </conditionalFormatting>
  <conditionalFormatting sqref="E5:N5">
    <cfRule type="colorScale" priority="2970">
      <colorScale>
        <cfvo type="min"/>
        <cfvo type="max"/>
        <color rgb="FFFCFCFF"/>
        <color rgb="FF63BE7B"/>
      </colorScale>
    </cfRule>
    <cfRule type="colorScale" priority="2971">
      <colorScale>
        <cfvo type="min"/>
        <cfvo type="max"/>
        <color rgb="FFFCFCFF"/>
        <color rgb="FF63BE7B"/>
      </colorScale>
    </cfRule>
    <cfRule type="colorScale" priority="2972">
      <colorScale>
        <cfvo type="min"/>
        <cfvo type="percentile" val="50"/>
        <cfvo type="max"/>
        <color rgb="FFF8696B"/>
        <color rgb="FFFFEB84"/>
        <color rgb="FF63BE7B"/>
      </colorScale>
    </cfRule>
    <cfRule type="colorScale" priority="2973">
      <colorScale>
        <cfvo type="min"/>
        <cfvo type="max"/>
        <color rgb="FFFFEF9C"/>
        <color rgb="FF63BE7B"/>
      </colorScale>
    </cfRule>
  </conditionalFormatting>
  <conditionalFormatting sqref="F5">
    <cfRule type="colorScale" priority="2873">
      <colorScale>
        <cfvo type="min"/>
        <cfvo type="max"/>
        <color rgb="FFFCFCFF"/>
        <color rgb="FF63BE7B"/>
      </colorScale>
    </cfRule>
    <cfRule type="colorScale" priority="2908">
      <colorScale>
        <cfvo type="min"/>
        <cfvo type="max"/>
        <color rgb="FFFCFCFF"/>
        <color rgb="FF63BE7B"/>
      </colorScale>
    </cfRule>
    <cfRule type="colorScale" priority="2909">
      <colorScale>
        <cfvo type="min"/>
        <cfvo type="max"/>
        <color rgb="FFFCFCFF"/>
        <color rgb="FF63BE7B"/>
      </colorScale>
    </cfRule>
    <cfRule type="colorScale" priority="2928">
      <colorScale>
        <cfvo type="min"/>
        <cfvo type="max"/>
        <color rgb="FFFCFCFF"/>
        <color rgb="FF63BE7B"/>
      </colorScale>
    </cfRule>
    <cfRule type="colorScale" priority="2967">
      <colorScale>
        <cfvo type="min"/>
        <cfvo type="max"/>
        <color rgb="FFFCFCFF"/>
        <color rgb="FF63BE7B"/>
      </colorScale>
    </cfRule>
    <cfRule type="colorScale" priority="2974">
      <colorScale>
        <cfvo type="min"/>
        <cfvo type="percentile" val="50"/>
        <cfvo type="max"/>
        <color rgb="FFF8696B"/>
        <color rgb="FFFCFCFF"/>
        <color rgb="FF63BE7B"/>
      </colorScale>
    </cfRule>
    <cfRule type="colorScale" priority="2975">
      <colorScale>
        <cfvo type="min"/>
        <cfvo type="max"/>
        <color rgb="FFFCFCFF"/>
        <color rgb="FF63BE7B"/>
      </colorScale>
    </cfRule>
    <cfRule type="colorScale" priority="3003">
      <colorScale>
        <cfvo type="min"/>
        <cfvo type="percentile" val="50"/>
        <cfvo type="max"/>
        <color rgb="FFF8696B"/>
        <color rgb="FFFCFCFF"/>
        <color rgb="FF63BE7B"/>
      </colorScale>
    </cfRule>
  </conditionalFormatting>
  <conditionalFormatting sqref="G5">
    <cfRule type="colorScale" priority="2872">
      <colorScale>
        <cfvo type="min"/>
        <cfvo type="max"/>
        <color rgb="FFFCFCFF"/>
        <color rgb="FF63BE7B"/>
      </colorScale>
    </cfRule>
    <cfRule type="colorScale" priority="2888">
      <colorScale>
        <cfvo type="min"/>
        <cfvo type="max"/>
        <color rgb="FFFCFCFF"/>
        <color rgb="FF63BE7B"/>
      </colorScale>
    </cfRule>
    <cfRule type="colorScale" priority="2898">
      <colorScale>
        <cfvo type="min"/>
        <cfvo type="percentile" val="50"/>
        <cfvo type="max"/>
        <color rgb="FFF8696B"/>
        <color rgb="FFFCFCFF"/>
        <color rgb="FF63BE7B"/>
      </colorScale>
    </cfRule>
    <cfRule type="colorScale" priority="2910">
      <colorScale>
        <cfvo type="min"/>
        <cfvo type="max"/>
        <color rgb="FFFCFCFF"/>
        <color rgb="FF63BE7B"/>
      </colorScale>
    </cfRule>
    <cfRule type="colorScale" priority="2911">
      <colorScale>
        <cfvo type="min"/>
        <cfvo type="max"/>
        <color rgb="FFFCFCFF"/>
        <color rgb="FF63BE7B"/>
      </colorScale>
    </cfRule>
    <cfRule type="colorScale" priority="2929">
      <colorScale>
        <cfvo type="min"/>
        <cfvo type="max"/>
        <color rgb="FFFCFCFF"/>
        <color rgb="FF63BE7B"/>
      </colorScale>
    </cfRule>
    <cfRule type="colorScale" priority="3004">
      <colorScale>
        <cfvo type="min"/>
        <cfvo type="percentile" val="50"/>
        <cfvo type="max"/>
        <color rgb="FFF8696B"/>
        <color rgb="FFFCFCFF"/>
        <color rgb="FF63BE7B"/>
      </colorScale>
    </cfRule>
  </conditionalFormatting>
  <conditionalFormatting sqref="H5">
    <cfRule type="colorScale" priority="2905">
      <colorScale>
        <cfvo type="min"/>
        <cfvo type="percentile" val="50"/>
        <cfvo type="max"/>
        <color rgb="FFF8696B"/>
        <color rgb="FFFCFCFF"/>
        <color rgb="FF5A8AC6"/>
      </colorScale>
    </cfRule>
    <cfRule type="colorScale" priority="2912">
      <colorScale>
        <cfvo type="min"/>
        <cfvo type="max"/>
        <color rgb="FFFCFCFF"/>
        <color rgb="FF63BE7B"/>
      </colorScale>
    </cfRule>
    <cfRule type="colorScale" priority="2913">
      <colorScale>
        <cfvo type="min"/>
        <cfvo type="percentile" val="50"/>
        <cfvo type="max"/>
        <color rgb="FFF8696B"/>
        <color rgb="FFFCFCFF"/>
        <color rgb="FF63BE7B"/>
      </colorScale>
    </cfRule>
    <cfRule type="colorScale" priority="2930">
      <colorScale>
        <cfvo type="min"/>
        <cfvo type="percentile" val="50"/>
        <cfvo type="max"/>
        <color rgb="FFF8696B"/>
        <color rgb="FFFCFCFF"/>
        <color rgb="FF63BE7B"/>
      </colorScale>
    </cfRule>
    <cfRule type="colorScale" priority="2931">
      <colorScale>
        <cfvo type="min"/>
        <cfvo type="max"/>
        <color rgb="FFFCFCFF"/>
        <color rgb="FF63BE7B"/>
      </colorScale>
    </cfRule>
    <cfRule type="colorScale" priority="2932">
      <colorScale>
        <cfvo type="min"/>
        <cfvo type="percentile" val="50"/>
        <cfvo type="max"/>
        <color rgb="FFF8696B"/>
        <color rgb="FFFCFCFF"/>
        <color rgb="FF63BE7B"/>
      </colorScale>
    </cfRule>
    <cfRule type="colorScale" priority="2976">
      <colorScale>
        <cfvo type="min"/>
        <cfvo type="percentile" val="50"/>
        <cfvo type="max"/>
        <color rgb="FFF8696B"/>
        <color rgb="FFFCFCFF"/>
        <color rgb="FF63BE7B"/>
      </colorScale>
    </cfRule>
    <cfRule type="colorScale" priority="2977">
      <colorScale>
        <cfvo type="min"/>
        <cfvo type="max"/>
        <color rgb="FFFCFCFF"/>
        <color rgb="FF63BE7B"/>
      </colorScale>
    </cfRule>
    <cfRule type="colorScale" priority="3005">
      <colorScale>
        <cfvo type="min"/>
        <cfvo type="percentile" val="50"/>
        <cfvo type="max"/>
        <color rgb="FFF8696B"/>
        <color rgb="FFFCFCFF"/>
        <color rgb="FF63BE7B"/>
      </colorScale>
    </cfRule>
  </conditionalFormatting>
  <conditionalFormatting sqref="I5">
    <cfRule type="colorScale" priority="2994">
      <colorScale>
        <cfvo type="min"/>
        <cfvo type="percentile" val="50"/>
        <cfvo type="max"/>
        <color rgb="FFF8696B"/>
        <color rgb="FFFCFCFF"/>
        <color rgb="FF63BE7B"/>
      </colorScale>
    </cfRule>
    <cfRule type="colorScale" priority="2995">
      <colorScale>
        <cfvo type="min"/>
        <cfvo type="max"/>
        <color rgb="FFFCFCFF"/>
        <color rgb="FF63BE7B"/>
      </colorScale>
    </cfRule>
    <cfRule type="colorScale" priority="3006">
      <colorScale>
        <cfvo type="min"/>
        <cfvo type="percentile" val="50"/>
        <cfvo type="max"/>
        <color rgb="FFF8696B"/>
        <color rgb="FFFCFCFF"/>
        <color rgb="FF63BE7B"/>
      </colorScale>
    </cfRule>
  </conditionalFormatting>
  <conditionalFormatting sqref="I5:J5 N5">
    <cfRule type="colorScale" priority="2978">
      <colorScale>
        <cfvo type="min"/>
        <cfvo type="max"/>
        <color rgb="FFFCFCFF"/>
        <color rgb="FF63BE7B"/>
      </colorScale>
    </cfRule>
    <cfRule type="colorScale" priority="2979">
      <colorScale>
        <cfvo type="min"/>
        <cfvo type="percentile" val="50"/>
        <cfvo type="max"/>
        <color rgb="FFF8696B"/>
        <color rgb="FFFCFCFF"/>
        <color rgb="FF63BE7B"/>
      </colorScale>
    </cfRule>
    <cfRule type="colorScale" priority="2980">
      <colorScale>
        <cfvo type="min"/>
        <cfvo type="percentile" val="50"/>
        <cfvo type="max"/>
        <color rgb="FFF8696B"/>
        <color rgb="FFFCFCFF"/>
        <color rgb="FF63BE7B"/>
      </colorScale>
    </cfRule>
    <cfRule type="colorScale" priority="2981">
      <colorScale>
        <cfvo type="min"/>
        <cfvo type="percentile" val="50"/>
        <cfvo type="max"/>
        <color rgb="FFF8696B"/>
        <color rgb="FFFCFCFF"/>
        <color rgb="FF5A8AC6"/>
      </colorScale>
    </cfRule>
    <cfRule type="colorScale" priority="2982">
      <colorScale>
        <cfvo type="min"/>
        <cfvo type="percentile" val="50"/>
        <cfvo type="max"/>
        <color rgb="FFF8696B"/>
        <color rgb="FFFCFCFF"/>
        <color rgb="FF63BE7B"/>
      </colorScale>
    </cfRule>
    <cfRule type="colorScale" priority="2983">
      <colorScale>
        <cfvo type="min"/>
        <cfvo type="percentile" val="50"/>
        <cfvo type="max"/>
        <color rgb="FFF8696B"/>
        <color rgb="FFFCFCFF"/>
        <color rgb="FF63BE7B"/>
      </colorScale>
    </cfRule>
    <cfRule type="colorScale" priority="2984">
      <colorScale>
        <cfvo type="min"/>
        <cfvo type="max"/>
        <color rgb="FFFCFCFF"/>
        <color rgb="FF63BE7B"/>
      </colorScale>
    </cfRule>
    <cfRule type="colorScale" priority="2985">
      <colorScale>
        <cfvo type="min"/>
        <cfvo type="percentile" val="50"/>
        <cfvo type="max"/>
        <color rgb="FFF8696B"/>
        <color rgb="FFFCFCFF"/>
        <color rgb="FF63BE7B"/>
      </colorScale>
    </cfRule>
    <cfRule type="colorScale" priority="2986">
      <colorScale>
        <cfvo type="min"/>
        <cfvo type="percentile" val="50"/>
        <cfvo type="max"/>
        <color rgb="FFF8696B"/>
        <color rgb="FFFCFCFF"/>
        <color rgb="FF63BE7B"/>
      </colorScale>
    </cfRule>
    <cfRule type="colorScale" priority="2987">
      <colorScale>
        <cfvo type="min"/>
        <cfvo type="max"/>
        <color rgb="FFFCFCFF"/>
        <color rgb="FF63BE7B"/>
      </colorScale>
    </cfRule>
  </conditionalFormatting>
  <conditionalFormatting sqref="J5">
    <cfRule type="colorScale" priority="2887">
      <colorScale>
        <cfvo type="min"/>
        <cfvo type="max"/>
        <color rgb="FFFCFCFF"/>
        <color rgb="FF63BE7B"/>
      </colorScale>
    </cfRule>
    <cfRule type="colorScale" priority="2897">
      <colorScale>
        <cfvo type="min"/>
        <cfvo type="percentile" val="50"/>
        <cfvo type="max"/>
        <color rgb="FFF8696B"/>
        <color rgb="FFFCFCFF"/>
        <color rgb="FF63BE7B"/>
      </colorScale>
    </cfRule>
    <cfRule type="colorScale" priority="3007">
      <colorScale>
        <cfvo type="min"/>
        <cfvo type="percentile" val="50"/>
        <cfvo type="max"/>
        <color rgb="FFF8696B"/>
        <color rgb="FFFCFCFF"/>
        <color rgb="FF63BE7B"/>
      </colorScale>
    </cfRule>
  </conditionalFormatting>
  <conditionalFormatting sqref="K5">
    <cfRule type="colorScale" priority="2996">
      <colorScale>
        <cfvo type="min"/>
        <cfvo type="percentile" val="50"/>
        <cfvo type="max"/>
        <color rgb="FFF8696B"/>
        <color rgb="FFFCFCFF"/>
        <color rgb="FF63BE7B"/>
      </colorScale>
    </cfRule>
  </conditionalFormatting>
  <conditionalFormatting sqref="K5:L5">
    <cfRule type="colorScale" priority="2914">
      <colorScale>
        <cfvo type="min"/>
        <cfvo type="max"/>
        <color rgb="FFFCFCFF"/>
        <color rgb="FF63BE7B"/>
      </colorScale>
    </cfRule>
    <cfRule type="colorScale" priority="2915">
      <colorScale>
        <cfvo type="min"/>
        <cfvo type="max"/>
        <color rgb="FFFCFCFF"/>
        <color rgb="FF63BE7B"/>
      </colorScale>
    </cfRule>
    <cfRule type="colorScale" priority="2933">
      <colorScale>
        <cfvo type="min"/>
        <cfvo type="max"/>
        <color rgb="FFFCFCFF"/>
        <color rgb="FF63BE7B"/>
      </colorScale>
    </cfRule>
    <cfRule type="colorScale" priority="2989">
      <colorScale>
        <cfvo type="min"/>
        <cfvo type="percentile" val="50"/>
        <cfvo type="max"/>
        <color rgb="FFF8696B"/>
        <color rgb="FFFCFCFF"/>
        <color rgb="FF63BE7B"/>
      </colorScale>
    </cfRule>
    <cfRule type="colorScale" priority="2990">
      <colorScale>
        <cfvo type="min"/>
        <cfvo type="max"/>
        <color rgb="FFFCFCFF"/>
        <color rgb="FF63BE7B"/>
      </colorScale>
    </cfRule>
  </conditionalFormatting>
  <conditionalFormatting sqref="L5">
    <cfRule type="colorScale" priority="2997">
      <colorScale>
        <cfvo type="min"/>
        <cfvo type="percentile" val="50"/>
        <cfvo type="max"/>
        <color rgb="FFF8696B"/>
        <color rgb="FFFCFCFF"/>
        <color rgb="FF63BE7B"/>
      </colorScale>
    </cfRule>
  </conditionalFormatting>
  <conditionalFormatting sqref="M5">
    <cfRule type="colorScale" priority="2886">
      <colorScale>
        <cfvo type="min"/>
        <cfvo type="max"/>
        <color rgb="FFFCFCFF"/>
        <color rgb="FF63BE7B"/>
      </colorScale>
    </cfRule>
    <cfRule type="colorScale" priority="2896">
      <colorScale>
        <cfvo type="min"/>
        <cfvo type="percentile" val="50"/>
        <cfvo type="max"/>
        <color rgb="FFF8696B"/>
        <color rgb="FFFCFCFF"/>
        <color rgb="FF63BE7B"/>
      </colorScale>
    </cfRule>
    <cfRule type="colorScale" priority="2916">
      <colorScale>
        <cfvo type="min"/>
        <cfvo type="max"/>
        <color rgb="FFFCFCFF"/>
        <color rgb="FF63BE7B"/>
      </colorScale>
    </cfRule>
    <cfRule type="colorScale" priority="2917">
      <colorScale>
        <cfvo type="min"/>
        <cfvo type="max"/>
        <color rgb="FFFCFCFF"/>
        <color rgb="FF63BE7B"/>
      </colorScale>
    </cfRule>
    <cfRule type="colorScale" priority="2934">
      <colorScale>
        <cfvo type="min"/>
        <cfvo type="max"/>
        <color rgb="FFFCFCFF"/>
        <color rgb="FF63BE7B"/>
      </colorScale>
    </cfRule>
    <cfRule type="colorScale" priority="3008">
      <colorScale>
        <cfvo type="min"/>
        <cfvo type="percentile" val="50"/>
        <cfvo type="max"/>
        <color rgb="FFF8696B"/>
        <color rgb="FFFCFCFF"/>
        <color rgb="FF63BE7B"/>
      </colorScale>
    </cfRule>
  </conditionalFormatting>
  <conditionalFormatting sqref="N5 J5">
    <cfRule type="colorScale" priority="2988">
      <colorScale>
        <cfvo type="min"/>
        <cfvo type="percentile" val="50"/>
        <cfvo type="max"/>
        <color rgb="FFF8696B"/>
        <color rgb="FFFCFCFF"/>
        <color rgb="FF63BE7B"/>
      </colorScale>
    </cfRule>
  </conditionalFormatting>
  <conditionalFormatting sqref="N5">
    <cfRule type="colorScale" priority="2895">
      <colorScale>
        <cfvo type="min"/>
        <cfvo type="max"/>
        <color rgb="FFFCFCFF"/>
        <color rgb="FF63BE7B"/>
      </colorScale>
    </cfRule>
    <cfRule type="colorScale" priority="2901">
      <colorScale>
        <cfvo type="min"/>
        <cfvo type="max"/>
        <color rgb="FFFCFCFF"/>
        <color rgb="FF63BE7B"/>
      </colorScale>
    </cfRule>
    <cfRule type="colorScale" priority="2902">
      <colorScale>
        <cfvo type="min"/>
        <cfvo type="max"/>
        <color rgb="FFFCFCFF"/>
        <color rgb="FF63BE7B"/>
      </colorScale>
    </cfRule>
    <cfRule type="colorScale" priority="2903">
      <colorScale>
        <cfvo type="min"/>
        <cfvo type="percentile" val="50"/>
        <cfvo type="max"/>
        <color rgb="FFF8696B"/>
        <color rgb="FFFFEB84"/>
        <color rgb="FF63BE7B"/>
      </colorScale>
    </cfRule>
    <cfRule type="colorScale" priority="2904">
      <colorScale>
        <cfvo type="min"/>
        <cfvo type="max"/>
        <color rgb="FFFFEF9C"/>
        <color rgb="FF63BE7B"/>
      </colorScale>
    </cfRule>
    <cfRule type="colorScale" priority="2956">
      <colorScale>
        <cfvo type="min"/>
        <cfvo type="max"/>
        <color rgb="FFFCFCFF"/>
        <color rgb="FF63BE7B"/>
      </colorScale>
    </cfRule>
    <cfRule type="colorScale" priority="2957">
      <colorScale>
        <cfvo type="min"/>
        <cfvo type="percentile" val="50"/>
        <cfvo type="max"/>
        <color rgb="FFF8696B"/>
        <color rgb="FFFFEB84"/>
        <color rgb="FF63BE7B"/>
      </colorScale>
    </cfRule>
    <cfRule type="colorScale" priority="2958">
      <colorScale>
        <cfvo type="min"/>
        <cfvo type="max"/>
        <color rgb="FFFFEF9C"/>
        <color rgb="FF63BE7B"/>
      </colorScale>
    </cfRule>
    <cfRule type="colorScale" priority="2959">
      <colorScale>
        <cfvo type="min"/>
        <cfvo type="percentile" val="50"/>
        <cfvo type="max"/>
        <color rgb="FFF8696B"/>
        <color rgb="FFFCFCFF"/>
        <color rgb="FF63BE7B"/>
      </colorScale>
    </cfRule>
    <cfRule type="colorScale" priority="2960">
      <colorScale>
        <cfvo type="min"/>
        <cfvo type="max"/>
        <color rgb="FFFCFCFF"/>
        <color rgb="FF63BE7B"/>
      </colorScale>
    </cfRule>
    <cfRule type="colorScale" priority="2961">
      <colorScale>
        <cfvo type="min"/>
        <cfvo type="percentile" val="50"/>
        <cfvo type="max"/>
        <color rgb="FFF8696B"/>
        <color rgb="FFFCFCFF"/>
        <color rgb="FF63BE7B"/>
      </colorScale>
    </cfRule>
    <cfRule type="colorScale" priority="2962">
      <colorScale>
        <cfvo type="min"/>
        <cfvo type="percentile" val="50"/>
        <cfvo type="max"/>
        <color rgb="FFF8696B"/>
        <color rgb="FFFCFCFF"/>
        <color rgb="FF5A8AC6"/>
      </colorScale>
    </cfRule>
    <cfRule type="colorScale" priority="2963">
      <colorScale>
        <cfvo type="min"/>
        <cfvo type="percentile" val="50"/>
        <cfvo type="max"/>
        <color rgb="FFF8696B"/>
        <color rgb="FFFCFCFF"/>
        <color rgb="FF63BE7B"/>
      </colorScale>
    </cfRule>
    <cfRule type="colorScale" priority="2964">
      <colorScale>
        <cfvo type="min"/>
        <cfvo type="percentile" val="50"/>
        <cfvo type="max"/>
        <color rgb="FFF8696B"/>
        <color rgb="FFFCFCFF"/>
        <color rgb="FF63BE7B"/>
      </colorScale>
    </cfRule>
    <cfRule type="colorScale" priority="2965">
      <colorScale>
        <cfvo type="min"/>
        <cfvo type="max"/>
        <color rgb="FFFCFCFF"/>
        <color rgb="FF63BE7B"/>
      </colorScale>
    </cfRule>
    <cfRule type="colorScale" priority="2966">
      <colorScale>
        <cfvo type="min"/>
        <cfvo type="percentile" val="50"/>
        <cfvo type="max"/>
        <color rgb="FFF8696B"/>
        <color rgb="FFFCFCFF"/>
        <color rgb="FF63BE7B"/>
      </colorScale>
    </cfRule>
    <cfRule type="colorScale" priority="2991">
      <colorScale>
        <cfvo type="min"/>
        <cfvo type="max"/>
        <color rgb="FFFCFCFF"/>
        <color rgb="FF63BE7B"/>
      </colorScale>
    </cfRule>
    <cfRule type="colorScale" priority="2998">
      <colorScale>
        <cfvo type="min"/>
        <cfvo type="max"/>
        <color rgb="FFFCFCFF"/>
        <color rgb="FF63BE7B"/>
      </colorScale>
    </cfRule>
    <cfRule type="colorScale" priority="2999">
      <colorScale>
        <cfvo type="min"/>
        <cfvo type="max"/>
        <color rgb="FFFCFCFF"/>
        <color rgb="FF63BE7B"/>
      </colorScale>
    </cfRule>
    <cfRule type="colorScale" priority="3000">
      <colorScale>
        <cfvo type="min"/>
        <cfvo type="percentile" val="50"/>
        <cfvo type="max"/>
        <color rgb="FFF8696B"/>
        <color rgb="FFFFEB84"/>
        <color rgb="FF63BE7B"/>
      </colorScale>
    </cfRule>
    <cfRule type="colorScale" priority="3001">
      <colorScale>
        <cfvo type="min"/>
        <cfvo type="max"/>
        <color rgb="FFFFEF9C"/>
        <color rgb="FF63BE7B"/>
      </colorScale>
    </cfRule>
  </conditionalFormatting>
  <conditionalFormatting sqref="O5">
    <cfRule type="colorScale" priority="2894">
      <colorScale>
        <cfvo type="min"/>
        <cfvo type="percentile" val="50"/>
        <cfvo type="max"/>
        <color rgb="FF63BE7B"/>
        <color rgb="FFFCFCFF"/>
        <color rgb="FFF8696B"/>
      </colorScale>
    </cfRule>
    <cfRule type="colorScale" priority="2900">
      <colorScale>
        <cfvo type="min"/>
        <cfvo type="percentile" val="50"/>
        <cfvo type="max"/>
        <color rgb="FF63BE7B"/>
        <color rgb="FFFCFCFF"/>
        <color rgb="FFF8696B"/>
      </colorScale>
    </cfRule>
    <cfRule type="colorScale" priority="2918">
      <colorScale>
        <cfvo type="min"/>
        <cfvo type="percentile" val="50"/>
        <cfvo type="max"/>
        <color rgb="FF63BE7B"/>
        <color rgb="FFFCFCFF"/>
        <color rgb="FFF8696B"/>
      </colorScale>
    </cfRule>
    <cfRule type="colorScale" priority="2919">
      <colorScale>
        <cfvo type="min"/>
        <cfvo type="percentile" val="50"/>
        <cfvo type="max"/>
        <color rgb="FF63BE7B"/>
        <color rgb="FFFCFCFF"/>
        <color rgb="FFF8696B"/>
      </colorScale>
    </cfRule>
    <cfRule type="colorScale" priority="2935">
      <colorScale>
        <cfvo type="min"/>
        <cfvo type="percentile" val="50"/>
        <cfvo type="max"/>
        <color rgb="FF63BE7B"/>
        <color rgb="FFFCFCFF"/>
        <color rgb="FFF8696B"/>
      </colorScale>
    </cfRule>
  </conditionalFormatting>
  <conditionalFormatting sqref="P5">
    <cfRule type="colorScale" priority="2893">
      <colorScale>
        <cfvo type="min"/>
        <cfvo type="percentile" val="50"/>
        <cfvo type="max"/>
        <color rgb="FF63BE7B"/>
        <color rgb="FFFCFCFF"/>
        <color rgb="FFF8696B"/>
      </colorScale>
    </cfRule>
    <cfRule type="colorScale" priority="2936">
      <colorScale>
        <cfvo type="min"/>
        <cfvo type="percentile" val="50"/>
        <cfvo type="max"/>
        <color rgb="FF63BE7B"/>
        <color rgb="FFFCFCFF"/>
        <color rgb="FFF8696B"/>
      </colorScale>
    </cfRule>
    <cfRule type="colorScale" priority="2937">
      <colorScale>
        <cfvo type="min"/>
        <cfvo type="percentile" val="50"/>
        <cfvo type="max"/>
        <color rgb="FF63BE7B"/>
        <color rgb="FFFCFCFF"/>
        <color rgb="FFF8696B"/>
      </colorScale>
    </cfRule>
    <cfRule type="colorScale" priority="2938">
      <colorScale>
        <cfvo type="min"/>
        <cfvo type="max"/>
        <color rgb="FFFCFCFF"/>
        <color rgb="FFF8696B"/>
      </colorScale>
    </cfRule>
  </conditionalFormatting>
  <conditionalFormatting sqref="Q5">
    <cfRule type="colorScale" priority="2879">
      <colorScale>
        <cfvo type="min"/>
        <cfvo type="percentile" val="50"/>
        <cfvo type="max"/>
        <color rgb="FFF8696B"/>
        <color rgb="FFFCFCFF"/>
        <color rgb="FF63BE7B"/>
      </colorScale>
    </cfRule>
    <cfRule type="colorScale" priority="2885">
      <colorScale>
        <cfvo type="min"/>
        <cfvo type="max"/>
        <color rgb="FFFCFCFF"/>
        <color rgb="FF63BE7B"/>
      </colorScale>
    </cfRule>
    <cfRule type="colorScale" priority="2920">
      <colorScale>
        <cfvo type="min"/>
        <cfvo type="max"/>
        <color rgb="FFFFEF9C"/>
        <color rgb="FF63BE7B"/>
      </colorScale>
    </cfRule>
    <cfRule type="colorScale" priority="2921">
      <colorScale>
        <cfvo type="min"/>
        <cfvo type="max"/>
        <color rgb="FFFFEF9C"/>
        <color rgb="FF63BE7B"/>
      </colorScale>
    </cfRule>
    <cfRule type="colorScale" priority="2939">
      <colorScale>
        <cfvo type="min"/>
        <cfvo type="percentile" val="50"/>
        <cfvo type="max"/>
        <color rgb="FFF8696B"/>
        <color rgb="FFFCFCFF"/>
        <color rgb="FF63BE7B"/>
      </colorScale>
    </cfRule>
    <cfRule type="colorScale" priority="2940">
      <colorScale>
        <cfvo type="min"/>
        <cfvo type="max"/>
        <color rgb="FFFFEF9C"/>
        <color rgb="FF63BE7B"/>
      </colorScale>
    </cfRule>
    <cfRule type="colorScale" priority="2941">
      <colorScale>
        <cfvo type="min"/>
        <cfvo type="max"/>
        <color rgb="FFFCFCFF"/>
        <color rgb="FF63BE7B"/>
      </colorScale>
    </cfRule>
    <cfRule type="colorScale" priority="2942">
      <colorScale>
        <cfvo type="min"/>
        <cfvo type="max"/>
        <color rgb="FFFCFCFF"/>
        <color rgb="FF63BE7B"/>
      </colorScale>
    </cfRule>
    <cfRule type="colorScale" priority="2943">
      <colorScale>
        <cfvo type="min"/>
        <cfvo type="percentile" val="50"/>
        <cfvo type="max"/>
        <color rgb="FFF8696B"/>
        <color rgb="FFFCFCFF"/>
        <color rgb="FF63BE7B"/>
      </colorScale>
    </cfRule>
  </conditionalFormatting>
  <conditionalFormatting sqref="Q5:W5">
    <cfRule type="colorScale" priority="3009">
      <colorScale>
        <cfvo type="min"/>
        <cfvo type="max"/>
        <color rgb="FFFFEF9C"/>
        <color rgb="FF63BE7B"/>
      </colorScale>
    </cfRule>
  </conditionalFormatting>
  <conditionalFormatting sqref="R5">
    <cfRule type="colorScale" priority="2884">
      <colorScale>
        <cfvo type="min"/>
        <cfvo type="max"/>
        <color rgb="FFFCFCFF"/>
        <color rgb="FF63BE7B"/>
      </colorScale>
    </cfRule>
    <cfRule type="colorScale" priority="2892">
      <colorScale>
        <cfvo type="min"/>
        <cfvo type="percentile" val="50"/>
        <cfvo type="max"/>
        <color rgb="FFF8696B"/>
        <color rgb="FFFCFCFF"/>
        <color rgb="FF63BE7B"/>
      </colorScale>
    </cfRule>
  </conditionalFormatting>
  <conditionalFormatting sqref="R5:S5">
    <cfRule type="colorScale" priority="2922">
      <colorScale>
        <cfvo type="min"/>
        <cfvo type="max"/>
        <color rgb="FFFFEF9C"/>
        <color rgb="FF63BE7B"/>
      </colorScale>
    </cfRule>
    <cfRule type="colorScale" priority="2923">
      <colorScale>
        <cfvo type="min"/>
        <cfvo type="max"/>
        <color rgb="FFFFEF9C"/>
        <color rgb="FF63BE7B"/>
      </colorScale>
    </cfRule>
    <cfRule type="colorScale" priority="2944">
      <colorScale>
        <cfvo type="min"/>
        <cfvo type="percentile" val="50"/>
        <cfvo type="max"/>
        <color rgb="FFF8696B"/>
        <color rgb="FFFCFCFF"/>
        <color rgb="FF63BE7B"/>
      </colorScale>
    </cfRule>
    <cfRule type="colorScale" priority="2945">
      <colorScale>
        <cfvo type="min"/>
        <cfvo type="max"/>
        <color rgb="FFFCFCFF"/>
        <color rgb="FF63BE7B"/>
      </colorScale>
    </cfRule>
    <cfRule type="colorScale" priority="2946">
      <colorScale>
        <cfvo type="min"/>
        <cfvo type="max"/>
        <color rgb="FFFCFCFF"/>
        <color rgb="FF63BE7B"/>
      </colorScale>
    </cfRule>
    <cfRule type="colorScale" priority="2992">
      <colorScale>
        <cfvo type="min"/>
        <cfvo type="percentile" val="50"/>
        <cfvo type="max"/>
        <color rgb="FFF8696B"/>
        <color rgb="FFFCFCFF"/>
        <color rgb="FF63BE7B"/>
      </colorScale>
    </cfRule>
    <cfRule type="colorScale" priority="2993">
      <colorScale>
        <cfvo type="min"/>
        <cfvo type="max"/>
        <color rgb="FFFCFCFF"/>
        <color rgb="FF63BE7B"/>
      </colorScale>
    </cfRule>
  </conditionalFormatting>
  <conditionalFormatting sqref="S5">
    <cfRule type="colorScale" priority="2883">
      <colorScale>
        <cfvo type="min"/>
        <cfvo type="max"/>
        <color rgb="FFFCFCFF"/>
        <color rgb="FF63BE7B"/>
      </colorScale>
    </cfRule>
    <cfRule type="colorScale" priority="2891">
      <colorScale>
        <cfvo type="min"/>
        <cfvo type="percentile" val="50"/>
        <cfvo type="max"/>
        <color rgb="FFF8696B"/>
        <color rgb="FFFCFCFF"/>
        <color rgb="FF63BE7B"/>
      </colorScale>
    </cfRule>
  </conditionalFormatting>
  <conditionalFormatting sqref="T5">
    <cfRule type="colorScale" priority="2882">
      <colorScale>
        <cfvo type="min"/>
        <cfvo type="max"/>
        <color rgb="FFFCFCFF"/>
        <color rgb="FF63BE7B"/>
      </colorScale>
    </cfRule>
    <cfRule type="colorScale" priority="2890">
      <colorScale>
        <cfvo type="min"/>
        <cfvo type="percentile" val="50"/>
        <cfvo type="max"/>
        <color rgb="FFF8696B"/>
        <color rgb="FFFCFCFF"/>
        <color rgb="FF63BE7B"/>
      </colorScale>
    </cfRule>
    <cfRule type="colorScale" priority="2924">
      <colorScale>
        <cfvo type="min"/>
        <cfvo type="max"/>
        <color rgb="FFFFEF9C"/>
        <color rgb="FF63BE7B"/>
      </colorScale>
    </cfRule>
    <cfRule type="colorScale" priority="2925">
      <colorScale>
        <cfvo type="min"/>
        <cfvo type="max"/>
        <color rgb="FFFFEF9C"/>
        <color rgb="FF63BE7B"/>
      </colorScale>
    </cfRule>
    <cfRule type="colorScale" priority="2947">
      <colorScale>
        <cfvo type="min"/>
        <cfvo type="percentile" val="50"/>
        <cfvo type="max"/>
        <color rgb="FFF8696B"/>
        <color rgb="FFFCFCFF"/>
        <color rgb="FF63BE7B"/>
      </colorScale>
    </cfRule>
    <cfRule type="colorScale" priority="2948">
      <colorScale>
        <cfvo type="min"/>
        <cfvo type="max"/>
        <color rgb="FFFCFCFF"/>
        <color rgb="FF63BE7B"/>
      </colorScale>
    </cfRule>
    <cfRule type="colorScale" priority="2949">
      <colorScale>
        <cfvo type="min"/>
        <cfvo type="max"/>
        <color rgb="FFFCFCFF"/>
        <color rgb="FF63BE7B"/>
      </colorScale>
    </cfRule>
    <cfRule type="colorScale" priority="2950">
      <colorScale>
        <cfvo type="min"/>
        <cfvo type="max"/>
        <color rgb="FFFCFCFF"/>
        <color rgb="FF63BE7B"/>
      </colorScale>
    </cfRule>
  </conditionalFormatting>
  <conditionalFormatting sqref="U5">
    <cfRule type="colorScale" priority="2881">
      <colorScale>
        <cfvo type="min"/>
        <cfvo type="max"/>
        <color rgb="FFFCFCFF"/>
        <color rgb="FF63BE7B"/>
      </colorScale>
    </cfRule>
    <cfRule type="colorScale" priority="2889">
      <colorScale>
        <cfvo type="min"/>
        <cfvo type="percentile" val="50"/>
        <cfvo type="max"/>
        <color rgb="FFF8696B"/>
        <color rgb="FFFCFCFF"/>
        <color rgb="FF63BE7B"/>
      </colorScale>
    </cfRule>
    <cfRule type="colorScale" priority="2951">
      <colorScale>
        <cfvo type="min"/>
        <cfvo type="percentile" val="50"/>
        <cfvo type="max"/>
        <color rgb="FFF8696B"/>
        <color rgb="FFFCFCFF"/>
        <color rgb="FF63BE7B"/>
      </colorScale>
    </cfRule>
    <cfRule type="colorScale" priority="2952">
      <colorScale>
        <cfvo type="min"/>
        <cfvo type="max"/>
        <color rgb="FFFCFCFF"/>
        <color rgb="FF63BE7B"/>
      </colorScale>
    </cfRule>
  </conditionalFormatting>
  <conditionalFormatting sqref="U5:W5">
    <cfRule type="colorScale" priority="3010">
      <colorScale>
        <cfvo type="min"/>
        <cfvo type="max"/>
        <color rgb="FFFFEF9C"/>
        <color rgb="FF63BE7B"/>
      </colorScale>
    </cfRule>
    <cfRule type="colorScale" priority="3011">
      <colorScale>
        <cfvo type="min"/>
        <cfvo type="max"/>
        <color rgb="FFFFEF9C"/>
        <color rgb="FF63BE7B"/>
      </colorScale>
    </cfRule>
    <cfRule type="colorScale" priority="3012">
      <colorScale>
        <cfvo type="min"/>
        <cfvo type="max"/>
        <color rgb="FFFFEF9C"/>
        <color rgb="FF63BE7B"/>
      </colorScale>
    </cfRule>
  </conditionalFormatting>
  <conditionalFormatting sqref="V5">
    <cfRule type="colorScale" priority="2875">
      <colorScale>
        <cfvo type="min"/>
        <cfvo type="percentile" val="50"/>
        <cfvo type="max"/>
        <color rgb="FF63BE7B"/>
        <color rgb="FFFCFCFF"/>
        <color rgb="FFF8696B"/>
      </colorScale>
    </cfRule>
    <cfRule type="colorScale" priority="2876">
      <colorScale>
        <cfvo type="min"/>
        <cfvo type="percentile" val="50"/>
        <cfvo type="max"/>
        <color rgb="FF63BE7B"/>
        <color rgb="FFFCFCFF"/>
        <color rgb="FFF8696B"/>
      </colorScale>
    </cfRule>
    <cfRule type="colorScale" priority="2877">
      <colorScale>
        <cfvo type="min"/>
        <cfvo type="max"/>
        <color rgb="FF63BE7B"/>
        <color rgb="FFFCFCFF"/>
      </colorScale>
    </cfRule>
    <cfRule type="colorScale" priority="2878">
      <colorScale>
        <cfvo type="min"/>
        <cfvo type="percentile" val="50"/>
        <cfvo type="max"/>
        <color rgb="FF63BE7B"/>
        <color rgb="FFFCFCFF"/>
        <color rgb="FFF8696B"/>
      </colorScale>
    </cfRule>
  </conditionalFormatting>
  <conditionalFormatting sqref="W5">
    <cfRule type="colorScale" priority="2880">
      <colorScale>
        <cfvo type="min"/>
        <cfvo type="percentile" val="50"/>
        <cfvo type="max"/>
        <color rgb="FF63BE7B"/>
        <color rgb="FFFCFCFF"/>
        <color rgb="FFF8696B"/>
      </colorScale>
    </cfRule>
    <cfRule type="colorScale" priority="2953">
      <colorScale>
        <cfvo type="min"/>
        <cfvo type="percentile" val="50"/>
        <cfvo type="max"/>
        <color rgb="FF63BE7B"/>
        <color rgb="FFFCFCFF"/>
        <color rgb="FFF8696B"/>
      </colorScale>
    </cfRule>
    <cfRule type="colorScale" priority="2954">
      <colorScale>
        <cfvo type="min"/>
        <cfvo type="max"/>
        <color rgb="FF63BE7B"/>
        <color rgb="FFFCFCFF"/>
      </colorScale>
    </cfRule>
    <cfRule type="colorScale" priority="2955">
      <colorScale>
        <cfvo type="min"/>
        <cfvo type="percentile" val="50"/>
        <cfvo type="max"/>
        <color rgb="FF63BE7B"/>
        <color rgb="FFFCFCFF"/>
        <color rgb="FFF8696B"/>
      </colorScale>
    </cfRule>
  </conditionalFormatting>
  <conditionalFormatting sqref="D6">
    <cfRule type="colorScale" priority="2729">
      <colorScale>
        <cfvo type="min"/>
        <cfvo type="percentile" val="50"/>
        <cfvo type="max"/>
        <color rgb="FFF8696B"/>
        <color rgb="FFFCFCFF"/>
        <color rgb="FF63BE7B"/>
      </colorScale>
    </cfRule>
  </conditionalFormatting>
  <conditionalFormatting sqref="D6">
    <cfRule type="colorScale" priority="2815">
      <colorScale>
        <cfvo type="min"/>
        <cfvo type="percentile" val="50"/>
        <cfvo type="max"/>
        <color rgb="FFF8696B"/>
        <color rgb="FFFCFCFF"/>
        <color rgb="FF63BE7B"/>
      </colorScale>
    </cfRule>
  </conditionalFormatting>
  <conditionalFormatting sqref="D6">
    <cfRule type="colorScale" priority="2764">
      <colorScale>
        <cfvo type="min"/>
        <cfvo type="percentile" val="50"/>
        <cfvo type="max"/>
        <color rgb="FFF8696B"/>
        <color rgb="FFFCFCFF"/>
        <color rgb="FF63BE7B"/>
      </colorScale>
    </cfRule>
  </conditionalFormatting>
  <conditionalFormatting sqref="E6">
    <cfRule type="colorScale" priority="2727">
      <colorScale>
        <cfvo type="min"/>
        <cfvo type="max"/>
        <color rgb="FFFCFCFF"/>
        <color rgb="FF63BE7B"/>
      </colorScale>
    </cfRule>
    <cfRule type="colorScale" priority="2728">
      <colorScale>
        <cfvo type="min"/>
        <cfvo type="percentile" val="50"/>
        <cfvo type="max"/>
        <color rgb="FFF8696B"/>
        <color rgb="FFFCFCFF"/>
        <color rgb="FF63BE7B"/>
      </colorScale>
    </cfRule>
  </conditionalFormatting>
  <conditionalFormatting sqref="E6">
    <cfRule type="colorScale" priority="2820">
      <colorScale>
        <cfvo type="min"/>
        <cfvo type="percentile" val="50"/>
        <cfvo type="max"/>
        <color rgb="FFF8696B"/>
        <color rgb="FFFCFCFF"/>
        <color rgb="FF63BE7B"/>
      </colorScale>
    </cfRule>
    <cfRule type="colorScale" priority="2821">
      <colorScale>
        <cfvo type="min"/>
        <cfvo type="max"/>
        <color rgb="FFFCFCFF"/>
        <color rgb="FF63BE7B"/>
      </colorScale>
    </cfRule>
    <cfRule type="colorScale" priority="2822">
      <colorScale>
        <cfvo type="min"/>
        <cfvo type="percentile" val="50"/>
        <cfvo type="max"/>
        <color rgb="FFF8696B"/>
        <color rgb="FFFCFCFF"/>
        <color rgb="FF63BE7B"/>
      </colorScale>
    </cfRule>
  </conditionalFormatting>
  <conditionalFormatting sqref="E6">
    <cfRule type="colorScale" priority="2765">
      <colorScale>
        <cfvo type="min"/>
        <cfvo type="max"/>
        <color rgb="FFFCFCFF"/>
        <color rgb="FF63BE7B"/>
      </colorScale>
    </cfRule>
    <cfRule type="colorScale" priority="2766">
      <colorScale>
        <cfvo type="min"/>
        <cfvo type="max"/>
        <color rgb="FFFCFCFF"/>
        <color rgb="FF63BE7B"/>
      </colorScale>
    </cfRule>
    <cfRule type="colorScale" priority="2767">
      <colorScale>
        <cfvo type="min"/>
        <cfvo type="max"/>
        <color rgb="FFFCFCFF"/>
        <color rgb="FF63BE7B"/>
      </colorScale>
    </cfRule>
  </conditionalFormatting>
  <conditionalFormatting sqref="N6">
    <cfRule type="colorScale" priority="2823">
      <colorScale>
        <cfvo type="min"/>
        <cfvo type="max"/>
        <color rgb="FFFCFCFF"/>
        <color rgb="FF63BE7B"/>
      </colorScale>
    </cfRule>
    <cfRule type="colorScale" priority="2824">
      <colorScale>
        <cfvo type="min"/>
        <cfvo type="max"/>
        <color rgb="FFFCFCFF"/>
        <color rgb="FF63BE7B"/>
      </colorScale>
    </cfRule>
    <cfRule type="colorScale" priority="2825">
      <colorScale>
        <cfvo type="min"/>
        <cfvo type="percentile" val="50"/>
        <cfvo type="max"/>
        <color rgb="FFF8696B"/>
        <color rgb="FFFFEB84"/>
        <color rgb="FF63BE7B"/>
      </colorScale>
    </cfRule>
    <cfRule type="colorScale" priority="2826">
      <colorScale>
        <cfvo type="min"/>
        <cfvo type="max"/>
        <color rgb="FFFFEF9C"/>
        <color rgb="FF63BE7B"/>
      </colorScale>
    </cfRule>
  </conditionalFormatting>
  <conditionalFormatting sqref="E6:N6">
    <cfRule type="colorScale" priority="2743">
      <colorScale>
        <cfvo type="min"/>
        <cfvo type="max"/>
        <color rgb="FFFCFCFF"/>
        <color rgb="FF63BE7B"/>
      </colorScale>
    </cfRule>
    <cfRule type="colorScale" priority="2744">
      <colorScale>
        <cfvo type="min"/>
        <cfvo type="max"/>
        <color rgb="FFFCFCFF"/>
        <color rgb="FF63BE7B"/>
      </colorScale>
    </cfRule>
    <cfRule type="colorScale" priority="2745">
      <colorScale>
        <cfvo type="min"/>
        <cfvo type="percentile" val="50"/>
        <cfvo type="max"/>
        <color rgb="FFF8696B"/>
        <color rgb="FFFFEB84"/>
        <color rgb="FF63BE7B"/>
      </colorScale>
    </cfRule>
    <cfRule type="colorScale" priority="2746">
      <colorScale>
        <cfvo type="min"/>
        <cfvo type="max"/>
        <color rgb="FFFFEF9C"/>
        <color rgb="FF63BE7B"/>
      </colorScale>
    </cfRule>
  </conditionalFormatting>
  <conditionalFormatting sqref="F6">
    <cfRule type="colorScale" priority="2726">
      <colorScale>
        <cfvo type="min"/>
        <cfvo type="max"/>
        <color rgb="FFFCFCFF"/>
        <color rgb="FF63BE7B"/>
      </colorScale>
    </cfRule>
  </conditionalFormatting>
  <conditionalFormatting sqref="F6">
    <cfRule type="colorScale" priority="2816">
      <colorScale>
        <cfvo type="min"/>
        <cfvo type="max"/>
        <color rgb="FFFCFCFF"/>
        <color rgb="FF63BE7B"/>
      </colorScale>
    </cfRule>
    <cfRule type="colorScale" priority="2827">
      <colorScale>
        <cfvo type="min"/>
        <cfvo type="percentile" val="50"/>
        <cfvo type="max"/>
        <color rgb="FFF8696B"/>
        <color rgb="FFFCFCFF"/>
        <color rgb="FF63BE7B"/>
      </colorScale>
    </cfRule>
    <cfRule type="colorScale" priority="2828">
      <colorScale>
        <cfvo type="min"/>
        <cfvo type="max"/>
        <color rgb="FFFCFCFF"/>
        <color rgb="FF63BE7B"/>
      </colorScale>
    </cfRule>
    <cfRule type="colorScale" priority="2829">
      <colorScale>
        <cfvo type="min"/>
        <cfvo type="percentile" val="50"/>
        <cfvo type="max"/>
        <color rgb="FFF8696B"/>
        <color rgb="FFFCFCFF"/>
        <color rgb="FF63BE7B"/>
      </colorScale>
    </cfRule>
  </conditionalFormatting>
  <conditionalFormatting sqref="F6">
    <cfRule type="colorScale" priority="2768">
      <colorScale>
        <cfvo type="min"/>
        <cfvo type="max"/>
        <color rgb="FFFCFCFF"/>
        <color rgb="FF63BE7B"/>
      </colorScale>
    </cfRule>
    <cfRule type="colorScale" priority="2769">
      <colorScale>
        <cfvo type="min"/>
        <cfvo type="max"/>
        <color rgb="FFFCFCFF"/>
        <color rgb="FF63BE7B"/>
      </colorScale>
    </cfRule>
    <cfRule type="colorScale" priority="2770">
      <colorScale>
        <cfvo type="min"/>
        <cfvo type="max"/>
        <color rgb="FFFCFCFF"/>
        <color rgb="FF63BE7B"/>
      </colorScale>
    </cfRule>
  </conditionalFormatting>
  <conditionalFormatting sqref="G6">
    <cfRule type="colorScale" priority="2709">
      <colorScale>
        <cfvo type="min"/>
        <cfvo type="percentile" val="50"/>
        <cfvo type="max"/>
        <color rgb="FFF8696B"/>
        <color rgb="FFFCFCFF"/>
        <color rgb="FF63BE7B"/>
      </colorScale>
    </cfRule>
    <cfRule type="colorScale" priority="2725">
      <colorScale>
        <cfvo type="min"/>
        <cfvo type="max"/>
        <color rgb="FFFCFCFF"/>
        <color rgb="FF63BE7B"/>
      </colorScale>
    </cfRule>
  </conditionalFormatting>
  <conditionalFormatting sqref="G6">
    <cfRule type="colorScale" priority="2830">
      <colorScale>
        <cfvo type="min"/>
        <cfvo type="percentile" val="50"/>
        <cfvo type="max"/>
        <color rgb="FFF8696B"/>
        <color rgb="FFFCFCFF"/>
        <color rgb="FF63BE7B"/>
      </colorScale>
    </cfRule>
    <cfRule type="colorScale" priority="2831">
      <colorScale>
        <cfvo type="min"/>
        <cfvo type="max"/>
        <color rgb="FFFCFCFF"/>
        <color rgb="FF63BE7B"/>
      </colorScale>
    </cfRule>
    <cfRule type="colorScale" priority="2832">
      <colorScale>
        <cfvo type="min"/>
        <cfvo type="percentile" val="50"/>
        <cfvo type="max"/>
        <color rgb="FFF8696B"/>
        <color rgb="FFFCFCFF"/>
        <color rgb="FF63BE7B"/>
      </colorScale>
    </cfRule>
  </conditionalFormatting>
  <conditionalFormatting sqref="G6">
    <cfRule type="colorScale" priority="2771">
      <colorScale>
        <cfvo type="min"/>
        <cfvo type="max"/>
        <color rgb="FFFCFCFF"/>
        <color rgb="FF63BE7B"/>
      </colorScale>
    </cfRule>
    <cfRule type="colorScale" priority="2772">
      <colorScale>
        <cfvo type="min"/>
        <cfvo type="max"/>
        <color rgb="FFFCFCFF"/>
        <color rgb="FF63BE7B"/>
      </colorScale>
    </cfRule>
    <cfRule type="colorScale" priority="2773">
      <colorScale>
        <cfvo type="min"/>
        <cfvo type="max"/>
        <color rgb="FFFCFCFF"/>
        <color rgb="FF63BE7B"/>
      </colorScale>
    </cfRule>
  </conditionalFormatting>
  <conditionalFormatting sqref="H6">
    <cfRule type="colorScale" priority="2763">
      <colorScale>
        <cfvo type="min"/>
        <cfvo type="percentile" val="50"/>
        <cfvo type="max"/>
        <color rgb="FFF8696B"/>
        <color rgb="FFFCFCFF"/>
        <color rgb="FF5A8AC6"/>
      </colorScale>
    </cfRule>
  </conditionalFormatting>
  <conditionalFormatting sqref="H6">
    <cfRule type="colorScale" priority="2724">
      <colorScale>
        <cfvo type="min"/>
        <cfvo type="max"/>
        <color rgb="FFFCFCFF"/>
        <color rgb="FF63BE7B"/>
      </colorScale>
    </cfRule>
  </conditionalFormatting>
  <conditionalFormatting sqref="H6">
    <cfRule type="colorScale" priority="2837">
      <colorScale>
        <cfvo type="min"/>
        <cfvo type="percentile" val="50"/>
        <cfvo type="max"/>
        <color rgb="FFF8696B"/>
        <color rgb="FFFCFCFF"/>
        <color rgb="FF63BE7B"/>
      </colorScale>
    </cfRule>
    <cfRule type="colorScale" priority="2838">
      <colorScale>
        <cfvo type="min"/>
        <cfvo type="max"/>
        <color rgb="FFFCFCFF"/>
        <color rgb="FF63BE7B"/>
      </colorScale>
    </cfRule>
    <cfRule type="colorScale" priority="2839">
      <colorScale>
        <cfvo type="min"/>
        <cfvo type="percentile" val="50"/>
        <cfvo type="max"/>
        <color rgb="FFF8696B"/>
        <color rgb="FFFCFCFF"/>
        <color rgb="FF63BE7B"/>
      </colorScale>
    </cfRule>
  </conditionalFormatting>
  <conditionalFormatting sqref="H6">
    <cfRule type="colorScale" priority="2774">
      <colorScale>
        <cfvo type="min"/>
        <cfvo type="percentile" val="50"/>
        <cfvo type="max"/>
        <color rgb="FFF8696B"/>
        <color rgb="FFFCFCFF"/>
        <color rgb="FF63BE7B"/>
      </colorScale>
    </cfRule>
    <cfRule type="colorScale" priority="2775">
      <colorScale>
        <cfvo type="min"/>
        <cfvo type="max"/>
        <color rgb="FFFCFCFF"/>
        <color rgb="FF63BE7B"/>
      </colorScale>
    </cfRule>
    <cfRule type="colorScale" priority="2776">
      <colorScale>
        <cfvo type="min"/>
        <cfvo type="percentile" val="50"/>
        <cfvo type="max"/>
        <color rgb="FFF8696B"/>
        <color rgb="FFFCFCFF"/>
        <color rgb="FF63BE7B"/>
      </colorScale>
    </cfRule>
    <cfRule type="colorScale" priority="2777">
      <colorScale>
        <cfvo type="min"/>
        <cfvo type="max"/>
        <color rgb="FFFCFCFF"/>
        <color rgb="FF63BE7B"/>
      </colorScale>
    </cfRule>
    <cfRule type="colorScale" priority="2778">
      <colorScale>
        <cfvo type="min"/>
        <cfvo type="percentile" val="50"/>
        <cfvo type="max"/>
        <color rgb="FFF8696B"/>
        <color rgb="FFFCFCFF"/>
        <color rgb="FF63BE7B"/>
      </colorScale>
    </cfRule>
  </conditionalFormatting>
  <conditionalFormatting sqref="I6">
    <cfRule type="colorScale" priority="2723">
      <colorScale>
        <cfvo type="min"/>
        <cfvo type="max"/>
        <color rgb="FFFCFCFF"/>
        <color rgb="FF63BE7B"/>
      </colorScale>
    </cfRule>
  </conditionalFormatting>
  <conditionalFormatting sqref="I6">
    <cfRule type="colorScale" priority="2840">
      <colorScale>
        <cfvo type="min"/>
        <cfvo type="percentile" val="50"/>
        <cfvo type="max"/>
        <color rgb="FFF8696B"/>
        <color rgb="FFFCFCFF"/>
        <color rgb="FF63BE7B"/>
      </colorScale>
    </cfRule>
    <cfRule type="colorScale" priority="2841">
      <colorScale>
        <cfvo type="min"/>
        <cfvo type="max"/>
        <color rgb="FFFCFCFF"/>
        <color rgb="FF63BE7B"/>
      </colorScale>
    </cfRule>
    <cfRule type="colorScale" priority="2842">
      <colorScale>
        <cfvo type="min"/>
        <cfvo type="percentile" val="50"/>
        <cfvo type="max"/>
        <color rgb="FFF8696B"/>
        <color rgb="FFFCFCFF"/>
        <color rgb="FF63BE7B"/>
      </colorScale>
    </cfRule>
  </conditionalFormatting>
  <conditionalFormatting sqref="N6">
    <cfRule type="colorScale" priority="2843">
      <colorScale>
        <cfvo type="min"/>
        <cfvo type="max"/>
        <color rgb="FFFCFCFF"/>
        <color rgb="FF63BE7B"/>
      </colorScale>
    </cfRule>
    <cfRule type="colorScale" priority="2844">
      <colorScale>
        <cfvo type="min"/>
        <cfvo type="percentile" val="50"/>
        <cfvo type="max"/>
        <color rgb="FFF8696B"/>
        <color rgb="FFFCFCFF"/>
        <color rgb="FF63BE7B"/>
      </colorScale>
    </cfRule>
  </conditionalFormatting>
  <conditionalFormatting sqref="N6">
    <cfRule type="colorScale" priority="2845">
      <colorScale>
        <cfvo type="min"/>
        <cfvo type="percentile" val="50"/>
        <cfvo type="max"/>
        <color rgb="FFF8696B"/>
        <color rgb="FFFCFCFF"/>
        <color rgb="FF63BE7B"/>
      </colorScale>
    </cfRule>
    <cfRule type="colorScale" priority="2846">
      <colorScale>
        <cfvo type="min"/>
        <cfvo type="percentile" val="50"/>
        <cfvo type="max"/>
        <color rgb="FFF8696B"/>
        <color rgb="FFFCFCFF"/>
        <color rgb="FF5A8AC6"/>
      </colorScale>
    </cfRule>
    <cfRule type="colorScale" priority="2847">
      <colorScale>
        <cfvo type="min"/>
        <cfvo type="percentile" val="50"/>
        <cfvo type="max"/>
        <color rgb="FFF8696B"/>
        <color rgb="FFFCFCFF"/>
        <color rgb="FF63BE7B"/>
      </colorScale>
    </cfRule>
    <cfRule type="colorScale" priority="2848">
      <colorScale>
        <cfvo type="min"/>
        <cfvo type="percentile" val="50"/>
        <cfvo type="max"/>
        <color rgb="FFF8696B"/>
        <color rgb="FFFCFCFF"/>
        <color rgb="FF63BE7B"/>
      </colorScale>
    </cfRule>
    <cfRule type="colorScale" priority="2849">
      <colorScale>
        <cfvo type="min"/>
        <cfvo type="max"/>
        <color rgb="FFFCFCFF"/>
        <color rgb="FF63BE7B"/>
      </colorScale>
    </cfRule>
    <cfRule type="colorScale" priority="2850">
      <colorScale>
        <cfvo type="min"/>
        <cfvo type="percentile" val="50"/>
        <cfvo type="max"/>
        <color rgb="FFF8696B"/>
        <color rgb="FFFCFCFF"/>
        <color rgb="FF63BE7B"/>
      </colorScale>
    </cfRule>
  </conditionalFormatting>
  <conditionalFormatting sqref="I6:J6 N6">
    <cfRule type="colorScale" priority="2851">
      <colorScale>
        <cfvo type="min"/>
        <cfvo type="percentile" val="50"/>
        <cfvo type="max"/>
        <color rgb="FFF8696B"/>
        <color rgb="FFFCFCFF"/>
        <color rgb="FF63BE7B"/>
      </colorScale>
    </cfRule>
    <cfRule type="colorScale" priority="2852">
      <colorScale>
        <cfvo type="min"/>
        <cfvo type="max"/>
        <color rgb="FFFCFCFF"/>
        <color rgb="FF63BE7B"/>
      </colorScale>
    </cfRule>
  </conditionalFormatting>
  <conditionalFormatting sqref="I6:J6 N6">
    <cfRule type="colorScale" priority="2779">
      <colorScale>
        <cfvo type="min"/>
        <cfvo type="percentile" val="50"/>
        <cfvo type="max"/>
        <color rgb="FFF8696B"/>
        <color rgb="FFFCFCFF"/>
        <color rgb="FF63BE7B"/>
      </colorScale>
    </cfRule>
    <cfRule type="colorScale" priority="2780">
      <colorScale>
        <cfvo type="min"/>
        <cfvo type="max"/>
        <color rgb="FFFCFCFF"/>
        <color rgb="FF63BE7B"/>
      </colorScale>
    </cfRule>
    <cfRule type="colorScale" priority="2781">
      <colorScale>
        <cfvo type="min"/>
        <cfvo type="percentile" val="50"/>
        <cfvo type="max"/>
        <color rgb="FFF8696B"/>
        <color rgb="FFFCFCFF"/>
        <color rgb="FF63BE7B"/>
      </colorScale>
    </cfRule>
    <cfRule type="colorScale" priority="2782">
      <colorScale>
        <cfvo type="min"/>
        <cfvo type="percentile" val="50"/>
        <cfvo type="max"/>
        <color rgb="FFF8696B"/>
        <color rgb="FFFCFCFF"/>
        <color rgb="FF5A8AC6"/>
      </colorScale>
    </cfRule>
    <cfRule type="colorScale" priority="2783">
      <colorScale>
        <cfvo type="min"/>
        <cfvo type="percentile" val="50"/>
        <cfvo type="max"/>
        <color rgb="FFF8696B"/>
        <color rgb="FFFCFCFF"/>
        <color rgb="FF63BE7B"/>
      </colorScale>
    </cfRule>
    <cfRule type="colorScale" priority="2784">
      <colorScale>
        <cfvo type="min"/>
        <cfvo type="percentile" val="50"/>
        <cfvo type="max"/>
        <color rgb="FFF8696B"/>
        <color rgb="FFFCFCFF"/>
        <color rgb="FF63BE7B"/>
      </colorScale>
    </cfRule>
    <cfRule type="colorScale" priority="2785">
      <colorScale>
        <cfvo type="min"/>
        <cfvo type="max"/>
        <color rgb="FFFCFCFF"/>
        <color rgb="FF63BE7B"/>
      </colorScale>
    </cfRule>
    <cfRule type="colorScale" priority="2786">
      <colorScale>
        <cfvo type="min"/>
        <cfvo type="percentile" val="50"/>
        <cfvo type="max"/>
        <color rgb="FFF8696B"/>
        <color rgb="FFFCFCFF"/>
        <color rgb="FF63BE7B"/>
      </colorScale>
    </cfRule>
  </conditionalFormatting>
  <conditionalFormatting sqref="J6">
    <cfRule type="colorScale" priority="2710">
      <colorScale>
        <cfvo type="min"/>
        <cfvo type="percentile" val="50"/>
        <cfvo type="max"/>
        <color rgb="FFF8696B"/>
        <color rgb="FFFCFCFF"/>
        <color rgb="FF63BE7B"/>
      </colorScale>
    </cfRule>
    <cfRule type="colorScale" priority="2722">
      <colorScale>
        <cfvo type="min"/>
        <cfvo type="max"/>
        <color rgb="FFFCFCFF"/>
        <color rgb="FF63BE7B"/>
      </colorScale>
    </cfRule>
  </conditionalFormatting>
  <conditionalFormatting sqref="J6 N6">
    <cfRule type="colorScale" priority="2853">
      <colorScale>
        <cfvo type="min"/>
        <cfvo type="percentile" val="50"/>
        <cfvo type="max"/>
        <color rgb="FFF8696B"/>
        <color rgb="FFFCFCFF"/>
        <color rgb="FF63BE7B"/>
      </colorScale>
    </cfRule>
  </conditionalFormatting>
  <conditionalFormatting sqref="J6">
    <cfRule type="colorScale" priority="2854">
      <colorScale>
        <cfvo type="min"/>
        <cfvo type="percentile" val="50"/>
        <cfvo type="max"/>
        <color rgb="FFF8696B"/>
        <color rgb="FFFCFCFF"/>
        <color rgb="FF63BE7B"/>
      </colorScale>
    </cfRule>
    <cfRule type="colorScale" priority="2855">
      <colorScale>
        <cfvo type="min"/>
        <cfvo type="max"/>
        <color rgb="FFFCFCFF"/>
        <color rgb="FF63BE7B"/>
      </colorScale>
    </cfRule>
    <cfRule type="colorScale" priority="2856">
      <colorScale>
        <cfvo type="min"/>
        <cfvo type="percentile" val="50"/>
        <cfvo type="max"/>
        <color rgb="FFF8696B"/>
        <color rgb="FFFCFCFF"/>
        <color rgb="FF63BE7B"/>
      </colorScale>
    </cfRule>
  </conditionalFormatting>
  <conditionalFormatting sqref="K6">
    <cfRule type="colorScale" priority="2721">
      <colorScale>
        <cfvo type="min"/>
        <cfvo type="max"/>
        <color rgb="FFFCFCFF"/>
        <color rgb="FF63BE7B"/>
      </colorScale>
    </cfRule>
  </conditionalFormatting>
  <conditionalFormatting sqref="K6">
    <cfRule type="colorScale" priority="2857">
      <colorScale>
        <cfvo type="min"/>
        <cfvo type="percentile" val="50"/>
        <cfvo type="max"/>
        <color rgb="FFF8696B"/>
        <color rgb="FFFCFCFF"/>
        <color rgb="FF63BE7B"/>
      </colorScale>
    </cfRule>
  </conditionalFormatting>
  <conditionalFormatting sqref="K6:L6">
    <cfRule type="colorScale" priority="2747">
      <colorScale>
        <cfvo type="min"/>
        <cfvo type="max"/>
        <color rgb="FFFCFCFF"/>
        <color rgb="FF63BE7B"/>
      </colorScale>
    </cfRule>
    <cfRule type="colorScale" priority="2748">
      <colorScale>
        <cfvo type="min"/>
        <cfvo type="max"/>
        <color rgb="FFFCFCFF"/>
        <color rgb="FF63BE7B"/>
      </colorScale>
    </cfRule>
    <cfRule type="colorScale" priority="2749">
      <colorScale>
        <cfvo type="min"/>
        <cfvo type="max"/>
        <color rgb="FFFCFCFF"/>
        <color rgb="FF63BE7B"/>
      </colorScale>
    </cfRule>
    <cfRule type="colorScale" priority="2759">
      <colorScale>
        <cfvo type="min"/>
        <cfvo type="percentile" val="50"/>
        <cfvo type="max"/>
        <color rgb="FFF8696B"/>
        <color rgb="FFFCFCFF"/>
        <color rgb="FF63BE7B"/>
      </colorScale>
    </cfRule>
    <cfRule type="colorScale" priority="2760">
      <colorScale>
        <cfvo type="min"/>
        <cfvo type="max"/>
        <color rgb="FFFCFCFF"/>
        <color rgb="FF63BE7B"/>
      </colorScale>
    </cfRule>
  </conditionalFormatting>
  <conditionalFormatting sqref="L6">
    <cfRule type="colorScale" priority="2720">
      <colorScale>
        <cfvo type="min"/>
        <cfvo type="max"/>
        <color rgb="FFFCFCFF"/>
        <color rgb="FF63BE7B"/>
      </colorScale>
    </cfRule>
  </conditionalFormatting>
  <conditionalFormatting sqref="L6">
    <cfRule type="colorScale" priority="2858">
      <colorScale>
        <cfvo type="min"/>
        <cfvo type="percentile" val="50"/>
        <cfvo type="max"/>
        <color rgb="FFF8696B"/>
        <color rgb="FFFCFCFF"/>
        <color rgb="FF63BE7B"/>
      </colorScale>
    </cfRule>
  </conditionalFormatting>
  <conditionalFormatting sqref="M6">
    <cfRule type="colorScale" priority="2719">
      <colorScale>
        <cfvo type="min"/>
        <cfvo type="percentile" val="50"/>
        <cfvo type="max"/>
        <color rgb="FFF8696B"/>
        <color rgb="FFFCFCFF"/>
        <color rgb="FF63BE7B"/>
      </colorScale>
    </cfRule>
  </conditionalFormatting>
  <conditionalFormatting sqref="M6">
    <cfRule type="colorScale" priority="2859">
      <colorScale>
        <cfvo type="min"/>
        <cfvo type="percentile" val="50"/>
        <cfvo type="max"/>
        <color rgb="FFF8696B"/>
        <color rgb="FFFCFCFF"/>
        <color rgb="FF63BE7B"/>
      </colorScale>
    </cfRule>
    <cfRule type="colorScale" priority="2860">
      <colorScale>
        <cfvo type="min"/>
        <cfvo type="max"/>
        <color rgb="FFFCFCFF"/>
        <color rgb="FF63BE7B"/>
      </colorScale>
    </cfRule>
    <cfRule type="colorScale" priority="2861">
      <colorScale>
        <cfvo type="min"/>
        <cfvo type="percentile" val="50"/>
        <cfvo type="max"/>
        <color rgb="FFF8696B"/>
        <color rgb="FFFCFCFF"/>
        <color rgb="FF63BE7B"/>
      </colorScale>
    </cfRule>
  </conditionalFormatting>
  <conditionalFormatting sqref="M6">
    <cfRule type="colorScale" priority="2787">
      <colorScale>
        <cfvo type="min"/>
        <cfvo type="max"/>
        <color rgb="FFFCFCFF"/>
        <color rgb="FF63BE7B"/>
      </colorScale>
    </cfRule>
    <cfRule type="colorScale" priority="2788">
      <colorScale>
        <cfvo type="min"/>
        <cfvo type="max"/>
        <color rgb="FFFCFCFF"/>
        <color rgb="FF63BE7B"/>
      </colorScale>
    </cfRule>
    <cfRule type="colorScale" priority="2789">
      <colorScale>
        <cfvo type="min"/>
        <cfvo type="max"/>
        <color rgb="FFFCFCFF"/>
        <color rgb="FF63BE7B"/>
      </colorScale>
    </cfRule>
  </conditionalFormatting>
  <conditionalFormatting sqref="N6">
    <cfRule type="colorScale" priority="2704">
      <colorScale>
        <cfvo type="min"/>
        <cfvo type="max"/>
        <color rgb="FFFCFCFF"/>
        <color rgb="FF63BE7B"/>
      </colorScale>
    </cfRule>
  </conditionalFormatting>
  <conditionalFormatting sqref="N6">
    <cfRule type="colorScale" priority="2833">
      <colorScale>
        <cfvo type="min"/>
        <cfvo type="max"/>
        <color rgb="FFFCFCFF"/>
        <color rgb="FF63BE7B"/>
      </colorScale>
    </cfRule>
    <cfRule type="colorScale" priority="2834">
      <colorScale>
        <cfvo type="min"/>
        <cfvo type="max"/>
        <color rgb="FFFCFCFF"/>
        <color rgb="FF63BE7B"/>
      </colorScale>
    </cfRule>
    <cfRule type="colorScale" priority="2835">
      <colorScale>
        <cfvo type="min"/>
        <cfvo type="percentile" val="50"/>
        <cfvo type="max"/>
        <color rgb="FFF8696B"/>
        <color rgb="FFFFEB84"/>
        <color rgb="FF63BE7B"/>
      </colorScale>
    </cfRule>
    <cfRule type="colorScale" priority="2836">
      <colorScale>
        <cfvo type="min"/>
        <cfvo type="max"/>
        <color rgb="FFFFEF9C"/>
        <color rgb="FF63BE7B"/>
      </colorScale>
    </cfRule>
    <cfRule type="colorScale" priority="2862">
      <colorScale>
        <cfvo type="min"/>
        <cfvo type="max"/>
        <color rgb="FFFCFCFF"/>
        <color rgb="FF63BE7B"/>
      </colorScale>
    </cfRule>
    <cfRule type="colorScale" priority="2863">
      <colorScale>
        <cfvo type="min"/>
        <cfvo type="max"/>
        <color rgb="FFFCFCFF"/>
        <color rgb="FF63BE7B"/>
      </colorScale>
    </cfRule>
    <cfRule type="colorScale" priority="2864">
      <colorScale>
        <cfvo type="min"/>
        <cfvo type="max"/>
        <color rgb="FFFCFCFF"/>
        <color rgb="FF63BE7B"/>
      </colorScale>
    </cfRule>
    <cfRule type="colorScale" priority="2865">
      <colorScale>
        <cfvo type="min"/>
        <cfvo type="percentile" val="50"/>
        <cfvo type="max"/>
        <color rgb="FFF8696B"/>
        <color rgb="FFFFEB84"/>
        <color rgb="FF63BE7B"/>
      </colorScale>
    </cfRule>
    <cfRule type="colorScale" priority="2866">
      <colorScale>
        <cfvo type="min"/>
        <cfvo type="max"/>
        <color rgb="FFFFEF9C"/>
        <color rgb="FF63BE7B"/>
      </colorScale>
    </cfRule>
  </conditionalFormatting>
  <conditionalFormatting sqref="O6">
    <cfRule type="colorScale" priority="2718">
      <colorScale>
        <cfvo type="min"/>
        <cfvo type="percentile" val="50"/>
        <cfvo type="max"/>
        <color rgb="FF63BE7B"/>
        <color rgb="FFFCFCFF"/>
        <color rgb="FFF8696B"/>
      </colorScale>
    </cfRule>
  </conditionalFormatting>
  <conditionalFormatting sqref="O6">
    <cfRule type="colorScale" priority="2817">
      <colorScale>
        <cfvo type="min"/>
        <cfvo type="percentile" val="50"/>
        <cfvo type="max"/>
        <color rgb="FF63BE7B"/>
        <color rgb="FFFCFCFF"/>
        <color rgb="FFF8696B"/>
      </colorScale>
    </cfRule>
  </conditionalFormatting>
  <conditionalFormatting sqref="O6">
    <cfRule type="colorScale" priority="2790">
      <colorScale>
        <cfvo type="min"/>
        <cfvo type="percentile" val="50"/>
        <cfvo type="max"/>
        <color rgb="FF63BE7B"/>
        <color rgb="FFFCFCFF"/>
        <color rgb="FFF8696B"/>
      </colorScale>
    </cfRule>
    <cfRule type="colorScale" priority="2791">
      <colorScale>
        <cfvo type="min"/>
        <cfvo type="percentile" val="50"/>
        <cfvo type="max"/>
        <color rgb="FF63BE7B"/>
        <color rgb="FFFCFCFF"/>
        <color rgb="FFF8696B"/>
      </colorScale>
    </cfRule>
    <cfRule type="colorScale" priority="2792">
      <colorScale>
        <cfvo type="min"/>
        <cfvo type="percentile" val="50"/>
        <cfvo type="max"/>
        <color rgb="FF63BE7B"/>
        <color rgb="FFFCFCFF"/>
        <color rgb="FFF8696B"/>
      </colorScale>
    </cfRule>
    <cfRule type="colorScale" priority="2793">
      <colorScale>
        <cfvo type="min"/>
        <cfvo type="percentile" val="50"/>
        <cfvo type="max"/>
        <color rgb="FF63BE7B"/>
        <color rgb="FFFCFCFF"/>
        <color rgb="FFF8696B"/>
      </colorScale>
    </cfRule>
  </conditionalFormatting>
  <conditionalFormatting sqref="P6">
    <cfRule type="colorScale" priority="2717">
      <colorScale>
        <cfvo type="min"/>
        <cfvo type="percentile" val="50"/>
        <cfvo type="max"/>
        <color rgb="FF63BE7B"/>
        <color rgb="FFFCFCFF"/>
        <color rgb="FFF8696B"/>
      </colorScale>
    </cfRule>
  </conditionalFormatting>
  <conditionalFormatting sqref="P6">
    <cfRule type="colorScale" priority="2867">
      <colorScale>
        <cfvo type="min"/>
        <cfvo type="percentile" val="50"/>
        <cfvo type="max"/>
        <color rgb="FF63BE7B"/>
        <color rgb="FFFCFCFF"/>
        <color rgb="FFF8696B"/>
      </colorScale>
    </cfRule>
  </conditionalFormatting>
  <conditionalFormatting sqref="P6">
    <cfRule type="colorScale" priority="2794">
      <colorScale>
        <cfvo type="min"/>
        <cfvo type="percentile" val="50"/>
        <cfvo type="max"/>
        <color rgb="FF63BE7B"/>
        <color rgb="FFFCFCFF"/>
        <color rgb="FFF8696B"/>
      </colorScale>
    </cfRule>
    <cfRule type="colorScale" priority="2795">
      <colorScale>
        <cfvo type="min"/>
        <cfvo type="percentile" val="50"/>
        <cfvo type="max"/>
        <color rgb="FF63BE7B"/>
        <color rgb="FFFCFCFF"/>
        <color rgb="FFF8696B"/>
      </colorScale>
    </cfRule>
    <cfRule type="colorScale" priority="2796">
      <colorScale>
        <cfvo type="min"/>
        <cfvo type="max"/>
        <color rgb="FFFCFCFF"/>
        <color rgb="FFF8696B"/>
      </colorScale>
    </cfRule>
  </conditionalFormatting>
  <conditionalFormatting sqref="Q6">
    <cfRule type="colorScale" priority="2716">
      <colorScale>
        <cfvo type="min"/>
        <cfvo type="percentile" val="50"/>
        <cfvo type="max"/>
        <color rgb="FFF8696B"/>
        <color rgb="FFFCFCFF"/>
        <color rgb="FF63BE7B"/>
      </colorScale>
    </cfRule>
  </conditionalFormatting>
  <conditionalFormatting sqref="Q6">
    <cfRule type="colorScale" priority="2868">
      <colorScale>
        <cfvo type="min"/>
        <cfvo type="percentile" val="50"/>
        <cfvo type="max"/>
        <color rgb="FFF8696B"/>
        <color rgb="FFFCFCFF"/>
        <color rgb="FF63BE7B"/>
      </colorScale>
    </cfRule>
  </conditionalFormatting>
  <conditionalFormatting sqref="Q6">
    <cfRule type="colorScale" priority="2797">
      <colorScale>
        <cfvo type="min"/>
        <cfvo type="percentile" val="50"/>
        <cfvo type="max"/>
        <color rgb="FFF8696B"/>
        <color rgb="FFFCFCFF"/>
        <color rgb="FF63BE7B"/>
      </colorScale>
    </cfRule>
    <cfRule type="colorScale" priority="2798">
      <colorScale>
        <cfvo type="min"/>
        <cfvo type="max"/>
        <color rgb="FFFFEF9C"/>
        <color rgb="FF63BE7B"/>
      </colorScale>
    </cfRule>
    <cfRule type="colorScale" priority="2799">
      <colorScale>
        <cfvo type="min"/>
        <cfvo type="max"/>
        <color rgb="FFFFEF9C"/>
        <color rgb="FF63BE7B"/>
      </colorScale>
    </cfRule>
    <cfRule type="colorScale" priority="2800">
      <colorScale>
        <cfvo type="min"/>
        <cfvo type="max"/>
        <color rgb="FFFFEF9C"/>
        <color rgb="FF63BE7B"/>
      </colorScale>
    </cfRule>
    <cfRule type="colorScale" priority="2801">
      <colorScale>
        <cfvo type="min"/>
        <cfvo type="max"/>
        <color rgb="FFFCFCFF"/>
        <color rgb="FF63BE7B"/>
      </colorScale>
    </cfRule>
    <cfRule type="colorScale" priority="2802">
      <colorScale>
        <cfvo type="min"/>
        <cfvo type="max"/>
        <color rgb="FFFCFCFF"/>
        <color rgb="FF63BE7B"/>
      </colorScale>
    </cfRule>
    <cfRule type="colorScale" priority="2803">
      <colorScale>
        <cfvo type="min"/>
        <cfvo type="percentile" val="50"/>
        <cfvo type="max"/>
        <color rgb="FFF8696B"/>
        <color rgb="FFFCFCFF"/>
        <color rgb="FF63BE7B"/>
      </colorScale>
    </cfRule>
  </conditionalFormatting>
  <conditionalFormatting sqref="Q6:U6 W6">
    <cfRule type="colorScale" priority="2750">
      <colorScale>
        <cfvo type="min"/>
        <cfvo type="max"/>
        <color rgb="FFFFEF9C"/>
        <color rgb="FF63BE7B"/>
      </colorScale>
    </cfRule>
  </conditionalFormatting>
  <conditionalFormatting sqref="R6">
    <cfRule type="colorScale" priority="2715">
      <colorScale>
        <cfvo type="min"/>
        <cfvo type="max"/>
        <color rgb="FFFCFCFF"/>
        <color rgb="FF63BE7B"/>
      </colorScale>
    </cfRule>
  </conditionalFormatting>
  <conditionalFormatting sqref="R6:S6">
    <cfRule type="colorScale" priority="2751">
      <colorScale>
        <cfvo type="min"/>
        <cfvo type="percentile" val="50"/>
        <cfvo type="max"/>
        <color rgb="FFF8696B"/>
        <color rgb="FFFCFCFF"/>
        <color rgb="FF63BE7B"/>
      </colorScale>
    </cfRule>
    <cfRule type="colorScale" priority="2752">
      <colorScale>
        <cfvo type="min"/>
        <cfvo type="max"/>
        <color rgb="FFFCFCFF"/>
        <color rgb="FF63BE7B"/>
      </colorScale>
    </cfRule>
    <cfRule type="colorScale" priority="2753">
      <colorScale>
        <cfvo type="min"/>
        <cfvo type="max"/>
        <color rgb="FFFFEF9C"/>
        <color rgb="FF63BE7B"/>
      </colorScale>
    </cfRule>
    <cfRule type="colorScale" priority="2754">
      <colorScale>
        <cfvo type="min"/>
        <cfvo type="max"/>
        <color rgb="FFFFEF9C"/>
        <color rgb="FF63BE7B"/>
      </colorScale>
    </cfRule>
    <cfRule type="colorScale" priority="2755">
      <colorScale>
        <cfvo type="min"/>
        <cfvo type="max"/>
        <color rgb="FFFCFCFF"/>
        <color rgb="FF63BE7B"/>
      </colorScale>
    </cfRule>
    <cfRule type="colorScale" priority="2761">
      <colorScale>
        <cfvo type="min"/>
        <cfvo type="percentile" val="50"/>
        <cfvo type="max"/>
        <color rgb="FFF8696B"/>
        <color rgb="FFFCFCFF"/>
        <color rgb="FF63BE7B"/>
      </colorScale>
    </cfRule>
    <cfRule type="colorScale" priority="2762">
      <colorScale>
        <cfvo type="min"/>
        <cfvo type="max"/>
        <color rgb="FFFCFCFF"/>
        <color rgb="FF63BE7B"/>
      </colorScale>
    </cfRule>
  </conditionalFormatting>
  <conditionalFormatting sqref="S6">
    <cfRule type="colorScale" priority="2714">
      <colorScale>
        <cfvo type="min"/>
        <cfvo type="max"/>
        <color rgb="FFFCFCFF"/>
        <color rgb="FF63BE7B"/>
      </colorScale>
    </cfRule>
  </conditionalFormatting>
  <conditionalFormatting sqref="T6">
    <cfRule type="colorScale" priority="2713">
      <colorScale>
        <cfvo type="min"/>
        <cfvo type="max"/>
        <color rgb="FFFCFCFF"/>
        <color rgb="FF63BE7B"/>
      </colorScale>
    </cfRule>
  </conditionalFormatting>
  <conditionalFormatting sqref="T6">
    <cfRule type="colorScale" priority="2869">
      <colorScale>
        <cfvo type="min"/>
        <cfvo type="percentile" val="50"/>
        <cfvo type="max"/>
        <color rgb="FFF8696B"/>
        <color rgb="FFFCFCFF"/>
        <color rgb="FF63BE7B"/>
      </colorScale>
    </cfRule>
    <cfRule type="colorScale" priority="2870">
      <colorScale>
        <cfvo type="min"/>
        <cfvo type="max"/>
        <color rgb="FFFCFCFF"/>
        <color rgb="FF63BE7B"/>
      </colorScale>
    </cfRule>
  </conditionalFormatting>
  <conditionalFormatting sqref="T6">
    <cfRule type="colorScale" priority="2804">
      <colorScale>
        <cfvo type="min"/>
        <cfvo type="percentile" val="50"/>
        <cfvo type="max"/>
        <color rgb="FFF8696B"/>
        <color rgb="FFFCFCFF"/>
        <color rgb="FF63BE7B"/>
      </colorScale>
    </cfRule>
    <cfRule type="colorScale" priority="2805">
      <colorScale>
        <cfvo type="min"/>
        <cfvo type="max"/>
        <color rgb="FFFCFCFF"/>
        <color rgb="FF63BE7B"/>
      </colorScale>
    </cfRule>
    <cfRule type="colorScale" priority="2806">
      <colorScale>
        <cfvo type="min"/>
        <cfvo type="max"/>
        <color rgb="FFFFEF9C"/>
        <color rgb="FF63BE7B"/>
      </colorScale>
    </cfRule>
    <cfRule type="colorScale" priority="2807">
      <colorScale>
        <cfvo type="min"/>
        <cfvo type="max"/>
        <color rgb="FFFFEF9C"/>
        <color rgb="FF63BE7B"/>
      </colorScale>
    </cfRule>
    <cfRule type="colorScale" priority="2808">
      <colorScale>
        <cfvo type="min"/>
        <cfvo type="max"/>
        <color rgb="FFFCFCFF"/>
        <color rgb="FF63BE7B"/>
      </colorScale>
    </cfRule>
    <cfRule type="colorScale" priority="2809">
      <colorScale>
        <cfvo type="min"/>
        <cfvo type="max"/>
        <color rgb="FFFCFCFF"/>
        <color rgb="FF63BE7B"/>
      </colorScale>
    </cfRule>
  </conditionalFormatting>
  <conditionalFormatting sqref="U6">
    <cfRule type="colorScale" priority="2712">
      <colorScale>
        <cfvo type="min"/>
        <cfvo type="max"/>
        <color rgb="FFFCFCFF"/>
        <color rgb="FF63BE7B"/>
      </colorScale>
    </cfRule>
  </conditionalFormatting>
  <conditionalFormatting sqref="U6">
    <cfRule type="colorScale" priority="2818">
      <colorScale>
        <cfvo type="min"/>
        <cfvo type="percentile" val="50"/>
        <cfvo type="max"/>
        <color rgb="FFF8696B"/>
        <color rgb="FFFCFCFF"/>
        <color rgb="FF63BE7B"/>
      </colorScale>
    </cfRule>
    <cfRule type="colorScale" priority="2819">
      <colorScale>
        <cfvo type="min"/>
        <cfvo type="max"/>
        <color rgb="FFFCFCFF"/>
        <color rgb="FF63BE7B"/>
      </colorScale>
    </cfRule>
  </conditionalFormatting>
  <conditionalFormatting sqref="U6">
    <cfRule type="colorScale" priority="2810">
      <colorScale>
        <cfvo type="min"/>
        <cfvo type="percentile" val="50"/>
        <cfvo type="max"/>
        <color rgb="FFF8696B"/>
        <color rgb="FFFCFCFF"/>
        <color rgb="FF63BE7B"/>
      </colorScale>
    </cfRule>
    <cfRule type="colorScale" priority="2811">
      <colorScale>
        <cfvo type="min"/>
        <cfvo type="max"/>
        <color rgb="FFFCFCFF"/>
        <color rgb="FF63BE7B"/>
      </colorScale>
    </cfRule>
  </conditionalFormatting>
  <conditionalFormatting sqref="U6 W6">
    <cfRule type="colorScale" priority="2756">
      <colorScale>
        <cfvo type="min"/>
        <cfvo type="max"/>
        <color rgb="FFFFEF9C"/>
        <color rgb="FF63BE7B"/>
      </colorScale>
    </cfRule>
    <cfRule type="colorScale" priority="2757">
      <colorScale>
        <cfvo type="min"/>
        <cfvo type="max"/>
        <color rgb="FFFFEF9C"/>
        <color rgb="FF63BE7B"/>
      </colorScale>
    </cfRule>
    <cfRule type="colorScale" priority="2758">
      <colorScale>
        <cfvo type="min"/>
        <cfvo type="max"/>
        <color rgb="FFFFEF9C"/>
        <color rgb="FF63BE7B"/>
      </colorScale>
    </cfRule>
  </conditionalFormatting>
  <conditionalFormatting sqref="V6">
    <cfRule type="colorScale" priority="2731">
      <colorScale>
        <cfvo type="min"/>
        <cfvo type="percentile" val="50"/>
        <cfvo type="max"/>
        <color rgb="FF63BE7B"/>
        <color rgb="FFFCFCFF"/>
        <color rgb="FFF8696B"/>
      </colorScale>
    </cfRule>
    <cfRule type="colorScale" priority="2732">
      <colorScale>
        <cfvo type="min"/>
        <cfvo type="percentile" val="50"/>
        <cfvo type="max"/>
        <color rgb="FF63BE7B"/>
        <color rgb="FFFCFCFF"/>
        <color rgb="FFF8696B"/>
      </colorScale>
    </cfRule>
    <cfRule type="colorScale" priority="2733">
      <colorScale>
        <cfvo type="min"/>
        <cfvo type="max"/>
        <color rgb="FF63BE7B"/>
        <color rgb="FFFCFCFF"/>
      </colorScale>
    </cfRule>
    <cfRule type="colorScale" priority="2734">
      <colorScale>
        <cfvo type="min"/>
        <cfvo type="percentile" val="50"/>
        <cfvo type="max"/>
        <color rgb="FF63BE7B"/>
        <color rgb="FFFCFCFF"/>
        <color rgb="FFF8696B"/>
      </colorScale>
    </cfRule>
    <cfRule type="colorScale" priority="2735">
      <colorScale>
        <cfvo type="min"/>
        <cfvo type="max"/>
        <color rgb="FFFFEF9C"/>
        <color rgb="FF63BE7B"/>
      </colorScale>
    </cfRule>
    <cfRule type="colorScale" priority="2736">
      <colorScale>
        <cfvo type="min"/>
        <cfvo type="max"/>
        <color rgb="FFFFEF9C"/>
        <color rgb="FF63BE7B"/>
      </colorScale>
    </cfRule>
    <cfRule type="colorScale" priority="2737">
      <colorScale>
        <cfvo type="min"/>
        <cfvo type="max"/>
        <color rgb="FFFFEF9C"/>
        <color rgb="FF63BE7B"/>
      </colorScale>
    </cfRule>
  </conditionalFormatting>
  <conditionalFormatting sqref="V6">
    <cfRule type="colorScale" priority="2730">
      <colorScale>
        <cfvo type="min"/>
        <cfvo type="max"/>
        <color rgb="FFFFEF9C"/>
        <color rgb="FF63BE7B"/>
      </colorScale>
    </cfRule>
  </conditionalFormatting>
  <conditionalFormatting sqref="V6">
    <cfRule type="colorScale" priority="2738">
      <colorScale>
        <cfvo type="min"/>
        <cfvo type="max"/>
        <color rgb="FFFFEF9C"/>
        <color rgb="FF63BE7B"/>
      </colorScale>
    </cfRule>
    <cfRule type="colorScale" priority="2739">
      <colorScale>
        <cfvo type="min"/>
        <cfvo type="max"/>
        <color rgb="FFFFEF9C"/>
        <color rgb="FF63BE7B"/>
      </colorScale>
    </cfRule>
    <cfRule type="colorScale" priority="2740">
      <colorScale>
        <cfvo type="min"/>
        <cfvo type="max"/>
        <color rgb="FFFFEF9C"/>
        <color rgb="FF63BE7B"/>
      </colorScale>
    </cfRule>
  </conditionalFormatting>
  <conditionalFormatting sqref="V6">
    <cfRule type="colorScale" priority="2741">
      <colorScale>
        <cfvo type="min"/>
        <cfvo type="max"/>
        <color rgb="FFFFEF9C"/>
        <color rgb="FF63BE7B"/>
      </colorScale>
    </cfRule>
    <cfRule type="colorScale" priority="2742">
      <colorScale>
        <cfvo type="min"/>
        <cfvo type="percentile" val="50"/>
        <cfvo type="max"/>
        <color rgb="FFF8696B"/>
        <color rgb="FFFFEB84"/>
        <color rgb="FF63BE7B"/>
      </colorScale>
    </cfRule>
  </conditionalFormatting>
  <conditionalFormatting sqref="W6">
    <cfRule type="colorScale" priority="2711">
      <colorScale>
        <cfvo type="min"/>
        <cfvo type="percentile" val="50"/>
        <cfvo type="max"/>
        <color rgb="FF63BE7B"/>
        <color rgb="FFFCFCFF"/>
        <color rgb="FFF8696B"/>
      </colorScale>
    </cfRule>
  </conditionalFormatting>
  <conditionalFormatting sqref="W6">
    <cfRule type="colorScale" priority="2871">
      <colorScale>
        <cfvo type="min"/>
        <cfvo type="percentile" val="50"/>
        <cfvo type="max"/>
        <color rgb="FF63BE7B"/>
        <color rgb="FFFCFCFF"/>
        <color rgb="FFF8696B"/>
      </colorScale>
    </cfRule>
  </conditionalFormatting>
  <conditionalFormatting sqref="W6">
    <cfRule type="colorScale" priority="2812">
      <colorScale>
        <cfvo type="min"/>
        <cfvo type="percentile" val="50"/>
        <cfvo type="max"/>
        <color rgb="FF63BE7B"/>
        <color rgb="FFFCFCFF"/>
        <color rgb="FFF8696B"/>
      </colorScale>
    </cfRule>
    <cfRule type="colorScale" priority="2813">
      <colorScale>
        <cfvo type="min"/>
        <cfvo type="max"/>
        <color rgb="FF63BE7B"/>
        <color rgb="FFFCFCFF"/>
      </colorScale>
    </cfRule>
    <cfRule type="colorScale" priority="2814">
      <colorScale>
        <cfvo type="min"/>
        <cfvo type="percentile" val="50"/>
        <cfvo type="max"/>
        <color rgb="FF63BE7B"/>
        <color rgb="FFFCFCFF"/>
        <color rgb="FFF8696B"/>
      </colorScale>
    </cfRule>
  </conditionalFormatting>
  <conditionalFormatting sqref="D6">
    <cfRule type="colorScale" priority="2708">
      <colorScale>
        <cfvo type="min"/>
        <cfvo type="percentile" val="50"/>
        <cfvo type="max"/>
        <color rgb="FFF8696B"/>
        <color rgb="FFFCFCFF"/>
        <color rgb="FF63BE7B"/>
      </colorScale>
    </cfRule>
  </conditionalFormatting>
  <conditionalFormatting sqref="G6">
    <cfRule type="colorScale" priority="2707">
      <colorScale>
        <cfvo type="min"/>
        <cfvo type="max"/>
        <color rgb="FFFCFCFF"/>
        <color rgb="FF63BE7B"/>
      </colorScale>
    </cfRule>
  </conditionalFormatting>
  <conditionalFormatting sqref="J6">
    <cfRule type="colorScale" priority="2706">
      <colorScale>
        <cfvo type="min"/>
        <cfvo type="max"/>
        <color rgb="FFFCFCFF"/>
        <color rgb="FF63BE7B"/>
      </colorScale>
    </cfRule>
  </conditionalFormatting>
  <conditionalFormatting sqref="M6">
    <cfRule type="colorScale" priority="2705">
      <colorScale>
        <cfvo type="min"/>
        <cfvo type="max"/>
        <color rgb="FFFCFCFF"/>
        <color rgb="FF63BE7B"/>
      </colorScale>
    </cfRule>
  </conditionalFormatting>
  <conditionalFormatting sqref="O6">
    <cfRule type="colorScale" priority="2703">
      <colorScale>
        <cfvo type="min"/>
        <cfvo type="percentile" val="50"/>
        <cfvo type="max"/>
        <color rgb="FF63BE7B"/>
        <color rgb="FFFCFCFF"/>
        <color rgb="FFF8696B"/>
      </colorScale>
    </cfRule>
  </conditionalFormatting>
  <conditionalFormatting sqref="P6">
    <cfRule type="colorScale" priority="2702">
      <colorScale>
        <cfvo type="min"/>
        <cfvo type="percentile" val="50"/>
        <cfvo type="max"/>
        <color rgb="FF63BE7B"/>
        <color rgb="FFFCFCFF"/>
        <color rgb="FFF8696B"/>
      </colorScale>
    </cfRule>
  </conditionalFormatting>
  <conditionalFormatting sqref="Q6">
    <cfRule type="colorScale" priority="2701">
      <colorScale>
        <cfvo type="min"/>
        <cfvo type="percentile" val="50"/>
        <cfvo type="max"/>
        <color rgb="FFF8696B"/>
        <color rgb="FFFCFCFF"/>
        <color rgb="FF63BE7B"/>
      </colorScale>
    </cfRule>
  </conditionalFormatting>
  <conditionalFormatting sqref="R6">
    <cfRule type="colorScale" priority="2700">
      <colorScale>
        <cfvo type="min"/>
        <cfvo type="max"/>
        <color rgb="FFFCFCFF"/>
        <color rgb="FF63BE7B"/>
      </colorScale>
    </cfRule>
  </conditionalFormatting>
  <conditionalFormatting sqref="S6">
    <cfRule type="colorScale" priority="2699">
      <colorScale>
        <cfvo type="min"/>
        <cfvo type="max"/>
        <color rgb="FFFCFCFF"/>
        <color rgb="FF63BE7B"/>
      </colorScale>
    </cfRule>
  </conditionalFormatting>
  <conditionalFormatting sqref="T6">
    <cfRule type="colorScale" priority="2698">
      <colorScale>
        <cfvo type="min"/>
        <cfvo type="max"/>
        <color rgb="FFFCFCFF"/>
        <color rgb="FF63BE7B"/>
      </colorScale>
    </cfRule>
  </conditionalFormatting>
  <conditionalFormatting sqref="U6">
    <cfRule type="colorScale" priority="2694">
      <colorScale>
        <cfvo type="min"/>
        <cfvo type="percentile" val="50"/>
        <cfvo type="max"/>
        <color rgb="FFF8696B"/>
        <color rgb="FFFCFCFF"/>
        <color rgb="FF63BE7B"/>
      </colorScale>
    </cfRule>
    <cfRule type="colorScale" priority="2697">
      <colorScale>
        <cfvo type="min"/>
        <cfvo type="max"/>
        <color rgb="FFFCFCFF"/>
        <color rgb="FF63BE7B"/>
      </colorScale>
    </cfRule>
  </conditionalFormatting>
  <conditionalFormatting sqref="V6">
    <cfRule type="colorScale" priority="2696">
      <colorScale>
        <cfvo type="min"/>
        <cfvo type="percentile" val="50"/>
        <cfvo type="max"/>
        <color rgb="FF63BE7B"/>
        <color rgb="FFFCFCFF"/>
        <color rgb="FFF8696B"/>
      </colorScale>
    </cfRule>
  </conditionalFormatting>
  <conditionalFormatting sqref="W6">
    <cfRule type="colorScale" priority="2695">
      <colorScale>
        <cfvo type="min"/>
        <cfvo type="percentile" val="50"/>
        <cfvo type="max"/>
        <color rgb="FF63BE7B"/>
        <color rgb="FFFCFCFF"/>
        <color rgb="FFF8696B"/>
      </colorScale>
    </cfRule>
  </conditionalFormatting>
  <conditionalFormatting sqref="E7">
    <cfRule type="colorScale" priority="2511">
      <colorScale>
        <cfvo type="min"/>
        <cfvo type="max"/>
        <color rgb="FFFCFCFF"/>
        <color rgb="FF63BE7B"/>
      </colorScale>
    </cfRule>
  </conditionalFormatting>
  <conditionalFormatting sqref="E7:N7">
    <cfRule type="colorScale" priority="2505">
      <colorScale>
        <cfvo type="min"/>
        <cfvo type="max"/>
        <color rgb="FFFCFCFF"/>
        <color rgb="FF63BE7B"/>
      </colorScale>
    </cfRule>
    <cfRule type="colorScale" priority="2506">
      <colorScale>
        <cfvo type="min"/>
        <cfvo type="max"/>
        <color rgb="FFFCFCFF"/>
        <color rgb="FF63BE7B"/>
      </colorScale>
    </cfRule>
    <cfRule type="colorScale" priority="2507">
      <colorScale>
        <cfvo type="min"/>
        <cfvo type="max"/>
        <color rgb="FFFCFCFF"/>
        <color rgb="FF63BE7B"/>
      </colorScale>
    </cfRule>
    <cfRule type="colorScale" priority="2508">
      <colorScale>
        <cfvo type="min"/>
        <cfvo type="percentile" val="50"/>
        <cfvo type="max"/>
        <color rgb="FFF8696B"/>
        <color rgb="FFFFEB84"/>
        <color rgb="FF63BE7B"/>
      </colorScale>
    </cfRule>
    <cfRule type="colorScale" priority="2509">
      <colorScale>
        <cfvo type="min"/>
        <cfvo type="max"/>
        <color rgb="FFFCFCFF"/>
        <color rgb="FF63BE7B"/>
      </colorScale>
    </cfRule>
    <cfRule type="colorScale" priority="2510">
      <colorScale>
        <cfvo type="min"/>
        <cfvo type="max"/>
        <color rgb="FFFFEF9C"/>
        <color rgb="FF63BE7B"/>
      </colorScale>
    </cfRule>
  </conditionalFormatting>
  <conditionalFormatting sqref="F7">
    <cfRule type="colorScale" priority="2512">
      <colorScale>
        <cfvo type="min"/>
        <cfvo type="max"/>
        <color rgb="FFFCFCFF"/>
        <color rgb="FF63BE7B"/>
      </colorScale>
    </cfRule>
  </conditionalFormatting>
  <conditionalFormatting sqref="G7">
    <cfRule type="colorScale" priority="2513">
      <colorScale>
        <cfvo type="min"/>
        <cfvo type="max"/>
        <color rgb="FFFCFCFF"/>
        <color rgb="FF63BE7B"/>
      </colorScale>
    </cfRule>
  </conditionalFormatting>
  <conditionalFormatting sqref="O7">
    <cfRule type="colorScale" priority="2514">
      <colorScale>
        <cfvo type="min"/>
        <cfvo type="percentile" val="50"/>
        <cfvo type="max"/>
        <color rgb="FF63BE7B"/>
        <color rgb="FFFCFCFF"/>
        <color rgb="FFF8696B"/>
      </colorScale>
    </cfRule>
  </conditionalFormatting>
  <conditionalFormatting sqref="O7">
    <cfRule type="colorScale" priority="2503">
      <colorScale>
        <cfvo type="min"/>
        <cfvo type="percentile" val="50"/>
        <cfvo type="max"/>
        <color rgb="FF63BE7B"/>
        <color rgb="FFFCFCFF"/>
        <color rgb="FFF8696B"/>
      </colorScale>
    </cfRule>
    <cfRule type="colorScale" priority="2504">
      <colorScale>
        <cfvo type="min"/>
        <cfvo type="percentile" val="50"/>
        <cfvo type="max"/>
        <color rgb="FF63BE7B"/>
        <color rgb="FFFCFCFF"/>
        <color rgb="FFF8696B"/>
      </colorScale>
    </cfRule>
  </conditionalFormatting>
  <conditionalFormatting sqref="Q7:W7">
    <cfRule type="colorScale" priority="2515">
      <colorScale>
        <cfvo type="min"/>
        <cfvo type="max"/>
        <color rgb="FFFFEF9C"/>
        <color rgb="FF63BE7B"/>
      </colorScale>
    </cfRule>
    <cfRule type="colorScale" priority="2516">
      <colorScale>
        <cfvo type="min"/>
        <cfvo type="max"/>
        <color rgb="FFFFEF9C"/>
        <color rgb="FF63BE7B"/>
      </colorScale>
    </cfRule>
  </conditionalFormatting>
  <conditionalFormatting sqref="J7">
    <cfRule type="colorScale" priority="2502">
      <colorScale>
        <cfvo type="min"/>
        <cfvo type="max"/>
        <color rgb="FFFCFCFF"/>
        <color rgb="FF63BE7B"/>
      </colorScale>
    </cfRule>
  </conditionalFormatting>
  <conditionalFormatting sqref="M7">
    <cfRule type="colorScale" priority="2501">
      <colorScale>
        <cfvo type="min"/>
        <cfvo type="max"/>
        <color rgb="FFFCFCFF"/>
        <color rgb="FF63BE7B"/>
      </colorScale>
    </cfRule>
  </conditionalFormatting>
  <conditionalFormatting sqref="N7">
    <cfRule type="colorScale" priority="2500">
      <colorScale>
        <cfvo type="min"/>
        <cfvo type="max"/>
        <color rgb="FFFCFCFF"/>
        <color rgb="FF63BE7B"/>
      </colorScale>
    </cfRule>
  </conditionalFormatting>
  <conditionalFormatting sqref="U7:W7">
    <cfRule type="colorScale" priority="2517">
      <colorScale>
        <cfvo type="min"/>
        <cfvo type="max"/>
        <color rgb="FFFFEF9C"/>
        <color rgb="FF63BE7B"/>
      </colorScale>
    </cfRule>
  </conditionalFormatting>
  <conditionalFormatting sqref="E7">
    <cfRule type="colorScale" priority="2518">
      <colorScale>
        <cfvo type="min"/>
        <cfvo type="max"/>
        <color rgb="FFFCFCFF"/>
        <color rgb="FF63BE7B"/>
      </colorScale>
    </cfRule>
  </conditionalFormatting>
  <conditionalFormatting sqref="F7">
    <cfRule type="colorScale" priority="2519">
      <colorScale>
        <cfvo type="min"/>
        <cfvo type="max"/>
        <color rgb="FFFCFCFF"/>
        <color rgb="FF63BE7B"/>
      </colorScale>
    </cfRule>
  </conditionalFormatting>
  <conditionalFormatting sqref="G7">
    <cfRule type="colorScale" priority="2520">
      <colorScale>
        <cfvo type="min"/>
        <cfvo type="max"/>
        <color rgb="FFFCFCFF"/>
        <color rgb="FF63BE7B"/>
      </colorScale>
    </cfRule>
  </conditionalFormatting>
  <conditionalFormatting sqref="H7">
    <cfRule type="colorScale" priority="2521">
      <colorScale>
        <cfvo type="min"/>
        <cfvo type="max"/>
        <color rgb="FFFCFCFF"/>
        <color rgb="FF63BE7B"/>
      </colorScale>
    </cfRule>
  </conditionalFormatting>
  <conditionalFormatting sqref="K7:L7">
    <cfRule type="colorScale" priority="2522">
      <colorScale>
        <cfvo type="min"/>
        <cfvo type="max"/>
        <color rgb="FFFCFCFF"/>
        <color rgb="FF63BE7B"/>
      </colorScale>
    </cfRule>
  </conditionalFormatting>
  <conditionalFormatting sqref="O7">
    <cfRule type="colorScale" priority="2523">
      <colorScale>
        <cfvo type="min"/>
        <cfvo type="percentile" val="50"/>
        <cfvo type="max"/>
        <color rgb="FF63BE7B"/>
        <color rgb="FFFCFCFF"/>
        <color rgb="FFF8696B"/>
      </colorScale>
    </cfRule>
  </conditionalFormatting>
  <conditionalFormatting sqref="Q7">
    <cfRule type="colorScale" priority="2524">
      <colorScale>
        <cfvo type="min"/>
        <cfvo type="max"/>
        <color rgb="FFFFEF9C"/>
        <color rgb="FF63BE7B"/>
      </colorScale>
    </cfRule>
  </conditionalFormatting>
  <conditionalFormatting sqref="R7:S7">
    <cfRule type="colorScale" priority="2525">
      <colorScale>
        <cfvo type="min"/>
        <cfvo type="max"/>
        <color rgb="FFFFEF9C"/>
        <color rgb="FF63BE7B"/>
      </colorScale>
    </cfRule>
  </conditionalFormatting>
  <conditionalFormatting sqref="T7">
    <cfRule type="colorScale" priority="2526">
      <colorScale>
        <cfvo type="min"/>
        <cfvo type="max"/>
        <color rgb="FFFFEF9C"/>
        <color rgb="FF63BE7B"/>
      </colorScale>
    </cfRule>
  </conditionalFormatting>
  <conditionalFormatting sqref="I7">
    <cfRule type="colorScale" priority="2527">
      <colorScale>
        <cfvo type="min"/>
        <cfvo type="max"/>
        <color rgb="FFFCFCFF"/>
        <color rgb="FF63BE7B"/>
      </colorScale>
    </cfRule>
  </conditionalFormatting>
  <conditionalFormatting sqref="J7">
    <cfRule type="colorScale" priority="2528">
      <colorScale>
        <cfvo type="min"/>
        <cfvo type="max"/>
        <color rgb="FFFCFCFF"/>
        <color rgb="FF63BE7B"/>
      </colorScale>
    </cfRule>
  </conditionalFormatting>
  <conditionalFormatting sqref="M7">
    <cfRule type="colorScale" priority="2529">
      <colorScale>
        <cfvo type="min"/>
        <cfvo type="max"/>
        <color rgb="FFFCFCFF"/>
        <color rgb="FF63BE7B"/>
      </colorScale>
    </cfRule>
  </conditionalFormatting>
  <conditionalFormatting sqref="N7">
    <cfRule type="colorScale" priority="2530">
      <colorScale>
        <cfvo type="min"/>
        <cfvo type="max"/>
        <color rgb="FFFCFCFF"/>
        <color rgb="FF63BE7B"/>
      </colorScale>
    </cfRule>
  </conditionalFormatting>
  <conditionalFormatting sqref="H7">
    <cfRule type="colorScale" priority="2531">
      <colorScale>
        <cfvo type="min"/>
        <cfvo type="percentile" val="50"/>
        <cfvo type="max"/>
        <color rgb="FFF8696B"/>
        <color rgb="FFFCFCFF"/>
        <color rgb="FF63BE7B"/>
      </colorScale>
    </cfRule>
  </conditionalFormatting>
  <conditionalFormatting sqref="I7">
    <cfRule type="colorScale" priority="2532">
      <colorScale>
        <cfvo type="min"/>
        <cfvo type="percentile" val="50"/>
        <cfvo type="max"/>
        <color rgb="FFF8696B"/>
        <color rgb="FFFCFCFF"/>
        <color rgb="FF63BE7B"/>
      </colorScale>
    </cfRule>
  </conditionalFormatting>
  <conditionalFormatting sqref="D7">
    <cfRule type="colorScale" priority="2533">
      <colorScale>
        <cfvo type="min"/>
        <cfvo type="percentile" val="50"/>
        <cfvo type="max"/>
        <color rgb="FFF8696B"/>
        <color rgb="FFFCFCFF"/>
        <color rgb="FF63BE7B"/>
      </colorScale>
    </cfRule>
  </conditionalFormatting>
  <conditionalFormatting sqref="I7">
    <cfRule type="colorScale" priority="2534">
      <colorScale>
        <cfvo type="min"/>
        <cfvo type="percentile" val="50"/>
        <cfvo type="max"/>
        <color rgb="FFF8696B"/>
        <color rgb="FFFCFCFF"/>
        <color rgb="FF63BE7B"/>
      </colorScale>
    </cfRule>
    <cfRule type="colorScale" priority="2535">
      <colorScale>
        <cfvo type="min"/>
        <cfvo type="max"/>
        <color rgb="FFFCFCFF"/>
        <color rgb="FF63BE7B"/>
      </colorScale>
    </cfRule>
  </conditionalFormatting>
  <conditionalFormatting sqref="K7">
    <cfRule type="colorScale" priority="2536">
      <colorScale>
        <cfvo type="min"/>
        <cfvo type="percentile" val="50"/>
        <cfvo type="max"/>
        <color rgb="FFF8696B"/>
        <color rgb="FFFCFCFF"/>
        <color rgb="FF63BE7B"/>
      </colorScale>
    </cfRule>
  </conditionalFormatting>
  <conditionalFormatting sqref="L7">
    <cfRule type="colorScale" priority="2537">
      <colorScale>
        <cfvo type="min"/>
        <cfvo type="percentile" val="50"/>
        <cfvo type="max"/>
        <color rgb="FFF8696B"/>
        <color rgb="FFFCFCFF"/>
        <color rgb="FF63BE7B"/>
      </colorScale>
    </cfRule>
  </conditionalFormatting>
  <conditionalFormatting sqref="P7">
    <cfRule type="colorScale" priority="2538">
      <colorScale>
        <cfvo type="min"/>
        <cfvo type="percentile" val="50"/>
        <cfvo type="max"/>
        <color rgb="FF63BE7B"/>
        <color rgb="FFFCFCFF"/>
        <color rgb="FFF8696B"/>
      </colorScale>
    </cfRule>
  </conditionalFormatting>
  <conditionalFormatting sqref="Q7">
    <cfRule type="colorScale" priority="2539">
      <colorScale>
        <cfvo type="min"/>
        <cfvo type="percentile" val="50"/>
        <cfvo type="max"/>
        <color rgb="FFF8696B"/>
        <color rgb="FFFCFCFF"/>
        <color rgb="FF63BE7B"/>
      </colorScale>
    </cfRule>
  </conditionalFormatting>
  <conditionalFormatting sqref="R7">
    <cfRule type="colorScale" priority="2540">
      <colorScale>
        <cfvo type="min"/>
        <cfvo type="max"/>
        <color rgb="FFFCFCFF"/>
        <color rgb="FF63BE7B"/>
      </colorScale>
    </cfRule>
  </conditionalFormatting>
  <conditionalFormatting sqref="S7">
    <cfRule type="colorScale" priority="2541">
      <colorScale>
        <cfvo type="min"/>
        <cfvo type="max"/>
        <color rgb="FFFCFCFF"/>
        <color rgb="FF63BE7B"/>
      </colorScale>
    </cfRule>
    <cfRule type="colorScale" priority="2542">
      <colorScale>
        <cfvo type="min"/>
        <cfvo type="percentile" val="50"/>
        <cfvo type="max"/>
        <color rgb="FFF8696B"/>
        <color rgb="FFFCFCFF"/>
        <color rgb="FF63BE7B"/>
      </colorScale>
    </cfRule>
  </conditionalFormatting>
  <conditionalFormatting sqref="T7">
    <cfRule type="colorScale" priority="2543">
      <colorScale>
        <cfvo type="min"/>
        <cfvo type="max"/>
        <color rgb="FFFCFCFF"/>
        <color rgb="FF63BE7B"/>
      </colorScale>
    </cfRule>
  </conditionalFormatting>
  <conditionalFormatting sqref="V7">
    <cfRule type="colorScale" priority="2544">
      <colorScale>
        <cfvo type="min"/>
        <cfvo type="percentile" val="50"/>
        <cfvo type="max"/>
        <color rgb="FF63BE7B"/>
        <color rgb="FFFCFCFF"/>
        <color rgb="FFF8696B"/>
      </colorScale>
    </cfRule>
  </conditionalFormatting>
  <conditionalFormatting sqref="W7">
    <cfRule type="colorScale" priority="2545">
      <colorScale>
        <cfvo type="min"/>
        <cfvo type="percentile" val="50"/>
        <cfvo type="max"/>
        <color rgb="FF63BE7B"/>
        <color rgb="FFFCFCFF"/>
        <color rgb="FFF8696B"/>
      </colorScale>
    </cfRule>
  </conditionalFormatting>
  <conditionalFormatting sqref="D7">
    <cfRule type="colorScale" priority="2546">
      <colorScale>
        <cfvo type="min"/>
        <cfvo type="percentile" val="50"/>
        <cfvo type="max"/>
        <color rgb="FFF8696B"/>
        <color rgb="FFFCFCFF"/>
        <color rgb="FF63BE7B"/>
      </colorScale>
    </cfRule>
  </conditionalFormatting>
  <conditionalFormatting sqref="U7:W7">
    <cfRule type="colorScale" priority="2547">
      <colorScale>
        <cfvo type="min"/>
        <cfvo type="max"/>
        <color rgb="FFFFEF9C"/>
        <color rgb="FF63BE7B"/>
      </colorScale>
    </cfRule>
  </conditionalFormatting>
  <conditionalFormatting sqref="F7">
    <cfRule type="colorScale" priority="2548">
      <colorScale>
        <cfvo type="min"/>
        <cfvo type="max"/>
        <color rgb="FFFCFCFF"/>
        <color rgb="FF63BE7B"/>
      </colorScale>
    </cfRule>
  </conditionalFormatting>
  <conditionalFormatting sqref="G7">
    <cfRule type="colorScale" priority="2549">
      <colorScale>
        <cfvo type="min"/>
        <cfvo type="max"/>
        <color rgb="FFFCFCFF"/>
        <color rgb="FF63BE7B"/>
      </colorScale>
    </cfRule>
  </conditionalFormatting>
  <conditionalFormatting sqref="H7">
    <cfRule type="colorScale" priority="2550">
      <colorScale>
        <cfvo type="min"/>
        <cfvo type="percentile" val="50"/>
        <cfvo type="max"/>
        <color rgb="FFF8696B"/>
        <color rgb="FFFCFCFF"/>
        <color rgb="FF63BE7B"/>
      </colorScale>
    </cfRule>
    <cfRule type="colorScale" priority="2551">
      <colorScale>
        <cfvo type="min"/>
        <cfvo type="max"/>
        <color rgb="FFFCFCFF"/>
        <color rgb="FF63BE7B"/>
      </colorScale>
    </cfRule>
    <cfRule type="colorScale" priority="2552">
      <colorScale>
        <cfvo type="min"/>
        <cfvo type="percentile" val="50"/>
        <cfvo type="max"/>
        <color rgb="FFF8696B"/>
        <color rgb="FFFCFCFF"/>
        <color rgb="FF63BE7B"/>
      </colorScale>
    </cfRule>
  </conditionalFormatting>
  <conditionalFormatting sqref="O7">
    <cfRule type="colorScale" priority="2553">
      <colorScale>
        <cfvo type="min"/>
        <cfvo type="percentile" val="50"/>
        <cfvo type="max"/>
        <color rgb="FF63BE7B"/>
        <color rgb="FFFCFCFF"/>
        <color rgb="FFF8696B"/>
      </colorScale>
    </cfRule>
  </conditionalFormatting>
  <conditionalFormatting sqref="J7">
    <cfRule type="colorScale" priority="2554">
      <colorScale>
        <cfvo type="min"/>
        <cfvo type="max"/>
        <color rgb="FFFCFCFF"/>
        <color rgb="FF63BE7B"/>
      </colorScale>
    </cfRule>
  </conditionalFormatting>
  <conditionalFormatting sqref="M7">
    <cfRule type="colorScale" priority="2555">
      <colorScale>
        <cfvo type="min"/>
        <cfvo type="max"/>
        <color rgb="FFFCFCFF"/>
        <color rgb="FF63BE7B"/>
      </colorScale>
    </cfRule>
  </conditionalFormatting>
  <conditionalFormatting sqref="H7">
    <cfRule type="colorScale" priority="2556">
      <colorScale>
        <cfvo type="min"/>
        <cfvo type="percentile" val="50"/>
        <cfvo type="max"/>
        <color rgb="FFF8696B"/>
        <color rgb="FFFCFCFF"/>
        <color rgb="FF5A8AC6"/>
      </colorScale>
    </cfRule>
  </conditionalFormatting>
  <conditionalFormatting sqref="E7">
    <cfRule type="colorScale" priority="2557">
      <colorScale>
        <cfvo type="min"/>
        <cfvo type="max"/>
        <color rgb="FFFCFCFF"/>
        <color rgb="FF63BE7B"/>
      </colorScale>
    </cfRule>
  </conditionalFormatting>
  <conditionalFormatting sqref="E7">
    <cfRule type="colorScale" priority="2558">
      <colorScale>
        <cfvo type="min"/>
        <cfvo type="percentile" val="50"/>
        <cfvo type="max"/>
        <color rgb="FFF8696B"/>
        <color rgb="FFFCFCFF"/>
        <color rgb="FF63BE7B"/>
      </colorScale>
    </cfRule>
    <cfRule type="colorScale" priority="2559">
      <colorScale>
        <cfvo type="min"/>
        <cfvo type="max"/>
        <color rgb="FFFCFCFF"/>
        <color rgb="FF63BE7B"/>
      </colorScale>
    </cfRule>
    <cfRule type="colorScale" priority="2560">
      <colorScale>
        <cfvo type="min"/>
        <cfvo type="percentile" val="50"/>
        <cfvo type="max"/>
        <color rgb="FFF8696B"/>
        <color rgb="FFFCFCFF"/>
        <color rgb="FF63BE7B"/>
      </colorScale>
    </cfRule>
  </conditionalFormatting>
  <conditionalFormatting sqref="F7">
    <cfRule type="colorScale" priority="2561">
      <colorScale>
        <cfvo type="min"/>
        <cfvo type="max"/>
        <color rgb="FFFCFCFF"/>
        <color rgb="FF63BE7B"/>
      </colorScale>
    </cfRule>
    <cfRule type="colorScale" priority="2562">
      <colorScale>
        <cfvo type="min"/>
        <cfvo type="percentile" val="50"/>
        <cfvo type="max"/>
        <color rgb="FFF8696B"/>
        <color rgb="FFFCFCFF"/>
        <color rgb="FF63BE7B"/>
      </colorScale>
    </cfRule>
    <cfRule type="colorScale" priority="2563">
      <colorScale>
        <cfvo type="min"/>
        <cfvo type="max"/>
        <color rgb="FFFCFCFF"/>
        <color rgb="FF63BE7B"/>
      </colorScale>
    </cfRule>
    <cfRule type="colorScale" priority="2564">
      <colorScale>
        <cfvo type="min"/>
        <cfvo type="percentile" val="50"/>
        <cfvo type="max"/>
        <color rgb="FFF8696B"/>
        <color rgb="FFFCFCFF"/>
        <color rgb="FF63BE7B"/>
      </colorScale>
    </cfRule>
  </conditionalFormatting>
  <conditionalFormatting sqref="G7">
    <cfRule type="colorScale" priority="2565">
      <colorScale>
        <cfvo type="min"/>
        <cfvo type="max"/>
        <color rgb="FFFCFCFF"/>
        <color rgb="FF63BE7B"/>
      </colorScale>
    </cfRule>
    <cfRule type="colorScale" priority="2566">
      <colorScale>
        <cfvo type="min"/>
        <cfvo type="percentile" val="50"/>
        <cfvo type="max"/>
        <color rgb="FFF8696B"/>
        <color rgb="FFFCFCFF"/>
        <color rgb="FF63BE7B"/>
      </colorScale>
    </cfRule>
    <cfRule type="colorScale" priority="2567">
      <colorScale>
        <cfvo type="min"/>
        <cfvo type="percentile" val="50"/>
        <cfvo type="max"/>
        <color rgb="FFF8696B"/>
        <color rgb="FFFCFCFF"/>
        <color rgb="FF63BE7B"/>
      </colorScale>
    </cfRule>
  </conditionalFormatting>
  <conditionalFormatting sqref="H7">
    <cfRule type="colorScale" priority="2568">
      <colorScale>
        <cfvo type="min"/>
        <cfvo type="max"/>
        <color rgb="FFFCFCFF"/>
        <color rgb="FF63BE7B"/>
      </colorScale>
    </cfRule>
  </conditionalFormatting>
  <conditionalFormatting sqref="I7">
    <cfRule type="colorScale" priority="2569">
      <colorScale>
        <cfvo type="min"/>
        <cfvo type="percentile" val="50"/>
        <cfvo type="max"/>
        <color rgb="FFF8696B"/>
        <color rgb="FFFCFCFF"/>
        <color rgb="FF63BE7B"/>
      </colorScale>
    </cfRule>
    <cfRule type="colorScale" priority="2570">
      <colorScale>
        <cfvo type="min"/>
        <cfvo type="max"/>
        <color rgb="FFFCFCFF"/>
        <color rgb="FF63BE7B"/>
      </colorScale>
    </cfRule>
    <cfRule type="colorScale" priority="2571">
      <colorScale>
        <cfvo type="min"/>
        <cfvo type="percentile" val="50"/>
        <cfvo type="max"/>
        <color rgb="FFF8696B"/>
        <color rgb="FFFCFCFF"/>
        <color rgb="FF63BE7B"/>
      </colorScale>
    </cfRule>
  </conditionalFormatting>
  <conditionalFormatting sqref="I7">
    <cfRule type="colorScale" priority="2572">
      <colorScale>
        <cfvo type="min"/>
        <cfvo type="max"/>
        <color rgb="FFFCFCFF"/>
        <color rgb="FF63BE7B"/>
      </colorScale>
    </cfRule>
  </conditionalFormatting>
  <conditionalFormatting sqref="I7">
    <cfRule type="colorScale" priority="2573">
      <colorScale>
        <cfvo type="min"/>
        <cfvo type="percentile" val="50"/>
        <cfvo type="max"/>
        <color rgb="FFF8696B"/>
        <color rgb="FFFCFCFF"/>
        <color rgb="FF63BE7B"/>
      </colorScale>
    </cfRule>
    <cfRule type="colorScale" priority="2574">
      <colorScale>
        <cfvo type="min"/>
        <cfvo type="percentile" val="50"/>
        <cfvo type="max"/>
        <color rgb="FFF8696B"/>
        <color rgb="FFFCFCFF"/>
        <color rgb="FF5A8AC6"/>
      </colorScale>
    </cfRule>
    <cfRule type="colorScale" priority="2575">
      <colorScale>
        <cfvo type="min"/>
        <cfvo type="percentile" val="50"/>
        <cfvo type="max"/>
        <color rgb="FFF8696B"/>
        <color rgb="FFFCFCFF"/>
        <color rgb="FF63BE7B"/>
      </colorScale>
    </cfRule>
    <cfRule type="colorScale" priority="2576">
      <colorScale>
        <cfvo type="min"/>
        <cfvo type="percentile" val="50"/>
        <cfvo type="max"/>
        <color rgb="FFF8696B"/>
        <color rgb="FFFCFCFF"/>
        <color rgb="FF63BE7B"/>
      </colorScale>
    </cfRule>
    <cfRule type="colorScale" priority="2577">
      <colorScale>
        <cfvo type="min"/>
        <cfvo type="max"/>
        <color rgb="FFFCFCFF"/>
        <color rgb="FF63BE7B"/>
      </colorScale>
    </cfRule>
    <cfRule type="colorScale" priority="2578">
      <colorScale>
        <cfvo type="min"/>
        <cfvo type="percentile" val="50"/>
        <cfvo type="max"/>
        <color rgb="FFF8696B"/>
        <color rgb="FFFCFCFF"/>
        <color rgb="FF63BE7B"/>
      </colorScale>
    </cfRule>
  </conditionalFormatting>
  <conditionalFormatting sqref="I7">
    <cfRule type="colorScale" priority="2579">
      <colorScale>
        <cfvo type="min"/>
        <cfvo type="percentile" val="50"/>
        <cfvo type="max"/>
        <color rgb="FFF8696B"/>
        <color rgb="FFFCFCFF"/>
        <color rgb="FF63BE7B"/>
      </colorScale>
    </cfRule>
    <cfRule type="colorScale" priority="2580">
      <colorScale>
        <cfvo type="min"/>
        <cfvo type="max"/>
        <color rgb="FFFCFCFF"/>
        <color rgb="FF63BE7B"/>
      </colorScale>
    </cfRule>
  </conditionalFormatting>
  <conditionalFormatting sqref="K7">
    <cfRule type="colorScale" priority="2581">
      <colorScale>
        <cfvo type="min"/>
        <cfvo type="percentile" val="50"/>
        <cfvo type="max"/>
        <color rgb="FFF8696B"/>
        <color rgb="FFFCFCFF"/>
        <color rgb="FF63BE7B"/>
      </colorScale>
    </cfRule>
  </conditionalFormatting>
  <conditionalFormatting sqref="K7">
    <cfRule type="colorScale" priority="2582">
      <colorScale>
        <cfvo type="min"/>
        <cfvo type="max"/>
        <color rgb="FFFCFCFF"/>
        <color rgb="FF63BE7B"/>
      </colorScale>
    </cfRule>
    <cfRule type="colorScale" priority="2583">
      <colorScale>
        <cfvo type="min"/>
        <cfvo type="percentile" val="50"/>
        <cfvo type="max"/>
        <color rgb="FFF8696B"/>
        <color rgb="FFFCFCFF"/>
        <color rgb="FF63BE7B"/>
      </colorScale>
    </cfRule>
  </conditionalFormatting>
  <conditionalFormatting sqref="K7:L7">
    <cfRule type="colorScale" priority="2584">
      <colorScale>
        <cfvo type="min"/>
        <cfvo type="max"/>
        <color rgb="FFFCFCFF"/>
        <color rgb="FF63BE7B"/>
      </colorScale>
    </cfRule>
  </conditionalFormatting>
  <conditionalFormatting sqref="K7:L7">
    <cfRule type="colorScale" priority="2585">
      <colorScale>
        <cfvo type="min"/>
        <cfvo type="percentile" val="50"/>
        <cfvo type="max"/>
        <color rgb="FFF8696B"/>
        <color rgb="FFFCFCFF"/>
        <color rgb="FF63BE7B"/>
      </colorScale>
    </cfRule>
    <cfRule type="colorScale" priority="2586">
      <colorScale>
        <cfvo type="min"/>
        <cfvo type="max"/>
        <color rgb="FFFCFCFF"/>
        <color rgb="FF63BE7B"/>
      </colorScale>
    </cfRule>
  </conditionalFormatting>
  <conditionalFormatting sqref="L7">
    <cfRule type="colorScale" priority="2587">
      <colorScale>
        <cfvo type="min"/>
        <cfvo type="percentile" val="50"/>
        <cfvo type="max"/>
        <color rgb="FFF8696B"/>
        <color rgb="FFFCFCFF"/>
        <color rgb="FF63BE7B"/>
      </colorScale>
    </cfRule>
  </conditionalFormatting>
  <conditionalFormatting sqref="L7">
    <cfRule type="colorScale" priority="2588">
      <colorScale>
        <cfvo type="min"/>
        <cfvo type="max"/>
        <color rgb="FFFCFCFF"/>
        <color rgb="FF63BE7B"/>
      </colorScale>
    </cfRule>
    <cfRule type="colorScale" priority="2589">
      <colorScale>
        <cfvo type="min"/>
        <cfvo type="percentile" val="50"/>
        <cfvo type="max"/>
        <color rgb="FFF8696B"/>
        <color rgb="FFFCFCFF"/>
        <color rgb="FF63BE7B"/>
      </colorScale>
    </cfRule>
  </conditionalFormatting>
  <conditionalFormatting sqref="P7">
    <cfRule type="colorScale" priority="2590">
      <colorScale>
        <cfvo type="min"/>
        <cfvo type="percentile" val="50"/>
        <cfvo type="max"/>
        <color rgb="FF63BE7B"/>
        <color rgb="FFFCFCFF"/>
        <color rgb="FFF8696B"/>
      </colorScale>
    </cfRule>
    <cfRule type="colorScale" priority="2591">
      <colorScale>
        <cfvo type="min"/>
        <cfvo type="percentile" val="50"/>
        <cfvo type="max"/>
        <color rgb="FF63BE7B"/>
        <color rgb="FFFCFCFF"/>
        <color rgb="FFF8696B"/>
      </colorScale>
    </cfRule>
    <cfRule type="colorScale" priority="2592">
      <colorScale>
        <cfvo type="min"/>
        <cfvo type="max"/>
        <color rgb="FFFCFCFF"/>
        <color rgb="FFF8696B"/>
      </colorScale>
    </cfRule>
  </conditionalFormatting>
  <conditionalFormatting sqref="P7">
    <cfRule type="colorScale" priority="2593">
      <colorScale>
        <cfvo type="min"/>
        <cfvo type="percentile" val="50"/>
        <cfvo type="max"/>
        <color rgb="FF63BE7B"/>
        <color rgb="FFFCFCFF"/>
        <color rgb="FFF8696B"/>
      </colorScale>
    </cfRule>
  </conditionalFormatting>
  <conditionalFormatting sqref="Q7">
    <cfRule type="colorScale" priority="2594">
      <colorScale>
        <cfvo type="min"/>
        <cfvo type="percentile" val="50"/>
        <cfvo type="max"/>
        <color rgb="FFF8696B"/>
        <color rgb="FFFCFCFF"/>
        <color rgb="FF63BE7B"/>
      </colorScale>
    </cfRule>
    <cfRule type="colorScale" priority="2595">
      <colorScale>
        <cfvo type="min"/>
        <cfvo type="max"/>
        <color rgb="FFFFEF9C"/>
        <color rgb="FF63BE7B"/>
      </colorScale>
    </cfRule>
    <cfRule type="colorScale" priority="2596">
      <colorScale>
        <cfvo type="min"/>
        <cfvo type="max"/>
        <color rgb="FFFCFCFF"/>
        <color rgb="FF63BE7B"/>
      </colorScale>
    </cfRule>
    <cfRule type="colorScale" priority="2597">
      <colorScale>
        <cfvo type="min"/>
        <cfvo type="max"/>
        <color rgb="FFFCFCFF"/>
        <color rgb="FF63BE7B"/>
      </colorScale>
    </cfRule>
    <cfRule type="colorScale" priority="2598">
      <colorScale>
        <cfvo type="min"/>
        <cfvo type="percentile" val="50"/>
        <cfvo type="max"/>
        <color rgb="FFF8696B"/>
        <color rgb="FFFCFCFF"/>
        <color rgb="FF63BE7B"/>
      </colorScale>
    </cfRule>
  </conditionalFormatting>
  <conditionalFormatting sqref="Q7">
    <cfRule type="colorScale" priority="2599">
      <colorScale>
        <cfvo type="min"/>
        <cfvo type="percentile" val="50"/>
        <cfvo type="max"/>
        <color rgb="FFF8696B"/>
        <color rgb="FFFCFCFF"/>
        <color rgb="FF63BE7B"/>
      </colorScale>
    </cfRule>
    <cfRule type="colorScale" priority="2600">
      <colorScale>
        <cfvo type="min"/>
        <cfvo type="max"/>
        <color rgb="FFFCFCFF"/>
        <color rgb="FF63BE7B"/>
      </colorScale>
    </cfRule>
  </conditionalFormatting>
  <conditionalFormatting sqref="Q7">
    <cfRule type="colorScale" priority="2601">
      <colorScale>
        <cfvo type="min"/>
        <cfvo type="percentile" val="50"/>
        <cfvo type="max"/>
        <color rgb="FFF8696B"/>
        <color rgb="FFFCFCFF"/>
        <color rgb="FF63BE7B"/>
      </colorScale>
    </cfRule>
  </conditionalFormatting>
  <conditionalFormatting sqref="R7">
    <cfRule type="colorScale" priority="2602">
      <colorScale>
        <cfvo type="min"/>
        <cfvo type="max"/>
        <color rgb="FFFCFCFF"/>
        <color rgb="FF63BE7B"/>
      </colorScale>
    </cfRule>
    <cfRule type="colorScale" priority="2603">
      <colorScale>
        <cfvo type="min"/>
        <cfvo type="percentile" val="50"/>
        <cfvo type="max"/>
        <color rgb="FFF8696B"/>
        <color rgb="FFFCFCFF"/>
        <color rgb="FF63BE7B"/>
      </colorScale>
    </cfRule>
  </conditionalFormatting>
  <conditionalFormatting sqref="R7">
    <cfRule type="colorScale" priority="2604">
      <colorScale>
        <cfvo type="min"/>
        <cfvo type="max"/>
        <color rgb="FFFCFCFF"/>
        <color rgb="FF63BE7B"/>
      </colorScale>
    </cfRule>
  </conditionalFormatting>
  <conditionalFormatting sqref="R7:S7">
    <cfRule type="colorScale" priority="2605">
      <colorScale>
        <cfvo type="min"/>
        <cfvo type="percentile" val="50"/>
        <cfvo type="max"/>
        <color rgb="FFF8696B"/>
        <color rgb="FFFCFCFF"/>
        <color rgb="FF63BE7B"/>
      </colorScale>
    </cfRule>
    <cfRule type="colorScale" priority="2606">
      <colorScale>
        <cfvo type="min"/>
        <cfvo type="max"/>
        <color rgb="FFFCFCFF"/>
        <color rgb="FF63BE7B"/>
      </colorScale>
    </cfRule>
    <cfRule type="colorScale" priority="2607">
      <colorScale>
        <cfvo type="min"/>
        <cfvo type="max"/>
        <color rgb="FFFCFCFF"/>
        <color rgb="FF63BE7B"/>
      </colorScale>
    </cfRule>
  </conditionalFormatting>
  <conditionalFormatting sqref="R7:S7">
    <cfRule type="colorScale" priority="2608">
      <colorScale>
        <cfvo type="min"/>
        <cfvo type="percentile" val="50"/>
        <cfvo type="max"/>
        <color rgb="FFF8696B"/>
        <color rgb="FFFCFCFF"/>
        <color rgb="FF63BE7B"/>
      </colorScale>
    </cfRule>
    <cfRule type="colorScale" priority="2609">
      <colorScale>
        <cfvo type="min"/>
        <cfvo type="max"/>
        <color rgb="FFFCFCFF"/>
        <color rgb="FF63BE7B"/>
      </colorScale>
    </cfRule>
  </conditionalFormatting>
  <conditionalFormatting sqref="S7">
    <cfRule type="colorScale" priority="2610">
      <colorScale>
        <cfvo type="min"/>
        <cfvo type="max"/>
        <color rgb="FFFCFCFF"/>
        <color rgb="FF63BE7B"/>
      </colorScale>
    </cfRule>
    <cfRule type="colorScale" priority="2611">
      <colorScale>
        <cfvo type="min"/>
        <cfvo type="percentile" val="50"/>
        <cfvo type="max"/>
        <color rgb="FFF8696B"/>
        <color rgb="FFFCFCFF"/>
        <color rgb="FF63BE7B"/>
      </colorScale>
    </cfRule>
  </conditionalFormatting>
  <conditionalFormatting sqref="S7">
    <cfRule type="colorScale" priority="2612">
      <colorScale>
        <cfvo type="min"/>
        <cfvo type="max"/>
        <color rgb="FFFCFCFF"/>
        <color rgb="FF63BE7B"/>
      </colorScale>
    </cfRule>
  </conditionalFormatting>
  <conditionalFormatting sqref="T7">
    <cfRule type="colorScale" priority="2613">
      <colorScale>
        <cfvo type="min"/>
        <cfvo type="percentile" val="50"/>
        <cfvo type="max"/>
        <color rgb="FFF8696B"/>
        <color rgb="FFFCFCFF"/>
        <color rgb="FF63BE7B"/>
      </colorScale>
    </cfRule>
    <cfRule type="colorScale" priority="2614">
      <colorScale>
        <cfvo type="min"/>
        <cfvo type="max"/>
        <color rgb="FFFCFCFF"/>
        <color rgb="FF63BE7B"/>
      </colorScale>
    </cfRule>
    <cfRule type="colorScale" priority="2615">
      <colorScale>
        <cfvo type="min"/>
        <cfvo type="max"/>
        <color rgb="FFFCFCFF"/>
        <color rgb="FF63BE7B"/>
      </colorScale>
    </cfRule>
    <cfRule type="colorScale" priority="2616">
      <colorScale>
        <cfvo type="min"/>
        <cfvo type="max"/>
        <color rgb="FFFCFCFF"/>
        <color rgb="FF63BE7B"/>
      </colorScale>
    </cfRule>
  </conditionalFormatting>
  <conditionalFormatting sqref="T7">
    <cfRule type="colorScale" priority="2617">
      <colorScale>
        <cfvo type="min"/>
        <cfvo type="max"/>
        <color rgb="FFFCFCFF"/>
        <color rgb="FF63BE7B"/>
      </colorScale>
    </cfRule>
    <cfRule type="colorScale" priority="2618">
      <colorScale>
        <cfvo type="min"/>
        <cfvo type="percentile" val="50"/>
        <cfvo type="max"/>
        <color rgb="FFF8696B"/>
        <color rgb="FFFCFCFF"/>
        <color rgb="FF63BE7B"/>
      </colorScale>
    </cfRule>
  </conditionalFormatting>
  <conditionalFormatting sqref="T7">
    <cfRule type="colorScale" priority="2619">
      <colorScale>
        <cfvo type="min"/>
        <cfvo type="max"/>
        <color rgb="FFFCFCFF"/>
        <color rgb="FF63BE7B"/>
      </colorScale>
    </cfRule>
  </conditionalFormatting>
  <conditionalFormatting sqref="U7">
    <cfRule type="colorScale" priority="2620">
      <colorScale>
        <cfvo type="min"/>
        <cfvo type="percentile" val="50"/>
        <cfvo type="max"/>
        <color rgb="FFF8696B"/>
        <color rgb="FFFCFCFF"/>
        <color rgb="FF63BE7B"/>
      </colorScale>
    </cfRule>
    <cfRule type="colorScale" priority="2621">
      <colorScale>
        <cfvo type="min"/>
        <cfvo type="max"/>
        <color rgb="FFFCFCFF"/>
        <color rgb="FF63BE7B"/>
      </colorScale>
    </cfRule>
  </conditionalFormatting>
  <conditionalFormatting sqref="U7">
    <cfRule type="colorScale" priority="2622">
      <colorScale>
        <cfvo type="min"/>
        <cfvo type="max"/>
        <color rgb="FFFCFCFF"/>
        <color rgb="FF63BE7B"/>
      </colorScale>
    </cfRule>
    <cfRule type="colorScale" priority="2623">
      <colorScale>
        <cfvo type="min"/>
        <cfvo type="percentile" val="50"/>
        <cfvo type="max"/>
        <color rgb="FFF8696B"/>
        <color rgb="FFFCFCFF"/>
        <color rgb="FF63BE7B"/>
      </colorScale>
    </cfRule>
  </conditionalFormatting>
  <conditionalFormatting sqref="U7">
    <cfRule type="colorScale" priority="2624">
      <colorScale>
        <cfvo type="min"/>
        <cfvo type="max"/>
        <color rgb="FFFCFCFF"/>
        <color rgb="FF63BE7B"/>
      </colorScale>
    </cfRule>
  </conditionalFormatting>
  <conditionalFormatting sqref="V7">
    <cfRule type="colorScale" priority="2625">
      <colorScale>
        <cfvo type="min"/>
        <cfvo type="percentile" val="50"/>
        <cfvo type="max"/>
        <color rgb="FF63BE7B"/>
        <color rgb="FFFCFCFF"/>
        <color rgb="FFF8696B"/>
      </colorScale>
    </cfRule>
    <cfRule type="colorScale" priority="2626">
      <colorScale>
        <cfvo type="min"/>
        <cfvo type="percentile" val="50"/>
        <cfvo type="max"/>
        <color rgb="FF63BE7B"/>
        <color rgb="FFFCFCFF"/>
        <color rgb="FFF8696B"/>
      </colorScale>
    </cfRule>
    <cfRule type="colorScale" priority="2627">
      <colorScale>
        <cfvo type="min"/>
        <cfvo type="max"/>
        <color rgb="FF63BE7B"/>
        <color rgb="FFFCFCFF"/>
      </colorScale>
    </cfRule>
    <cfRule type="colorScale" priority="2628">
      <colorScale>
        <cfvo type="min"/>
        <cfvo type="percentile" val="50"/>
        <cfvo type="max"/>
        <color rgb="FF63BE7B"/>
        <color rgb="FFFCFCFF"/>
        <color rgb="FFF8696B"/>
      </colorScale>
    </cfRule>
  </conditionalFormatting>
  <conditionalFormatting sqref="V7">
    <cfRule type="colorScale" priority="2629">
      <colorScale>
        <cfvo type="min"/>
        <cfvo type="percentile" val="50"/>
        <cfvo type="max"/>
        <color rgb="FF63BE7B"/>
        <color rgb="FFFCFCFF"/>
        <color rgb="FFF8696B"/>
      </colorScale>
    </cfRule>
  </conditionalFormatting>
  <conditionalFormatting sqref="V7">
    <cfRule type="colorScale" priority="2630">
      <colorScale>
        <cfvo type="min"/>
        <cfvo type="max"/>
        <color rgb="FFFFEF9C"/>
        <color rgb="FF63BE7B"/>
      </colorScale>
    </cfRule>
  </conditionalFormatting>
  <conditionalFormatting sqref="W7">
    <cfRule type="colorScale" priority="2631">
      <colorScale>
        <cfvo type="min"/>
        <cfvo type="percentile" val="50"/>
        <cfvo type="max"/>
        <color rgb="FF63BE7B"/>
        <color rgb="FFFCFCFF"/>
        <color rgb="FFF8696B"/>
      </colorScale>
    </cfRule>
    <cfRule type="colorScale" priority="2632">
      <colorScale>
        <cfvo type="min"/>
        <cfvo type="max"/>
        <color rgb="FF63BE7B"/>
        <color rgb="FFFCFCFF"/>
      </colorScale>
    </cfRule>
    <cfRule type="colorScale" priority="2633">
      <colorScale>
        <cfvo type="min"/>
        <cfvo type="percentile" val="50"/>
        <cfvo type="max"/>
        <color rgb="FF63BE7B"/>
        <color rgb="FFFCFCFF"/>
        <color rgb="FFF8696B"/>
      </colorScale>
    </cfRule>
  </conditionalFormatting>
  <conditionalFormatting sqref="W7">
    <cfRule type="colorScale" priority="2634">
      <colorScale>
        <cfvo type="min"/>
        <cfvo type="percentile" val="50"/>
        <cfvo type="max"/>
        <color rgb="FF63BE7B"/>
        <color rgb="FFFCFCFF"/>
        <color rgb="FFF8696B"/>
      </colorScale>
    </cfRule>
  </conditionalFormatting>
  <conditionalFormatting sqref="J7">
    <cfRule type="colorScale" priority="2635">
      <colorScale>
        <cfvo type="min"/>
        <cfvo type="max"/>
        <color rgb="FFFCFCFF"/>
        <color rgb="FF63BE7B"/>
      </colorScale>
    </cfRule>
    <cfRule type="colorScale" priority="2636">
      <colorScale>
        <cfvo type="min"/>
        <cfvo type="percentile" val="50"/>
        <cfvo type="max"/>
        <color rgb="FFF8696B"/>
        <color rgb="FFFCFCFF"/>
        <color rgb="FF63BE7B"/>
      </colorScale>
    </cfRule>
    <cfRule type="colorScale" priority="2637">
      <colorScale>
        <cfvo type="min"/>
        <cfvo type="percentile" val="50"/>
        <cfvo type="max"/>
        <color rgb="FFF8696B"/>
        <color rgb="FFFCFCFF"/>
        <color rgb="FF63BE7B"/>
      </colorScale>
    </cfRule>
  </conditionalFormatting>
  <conditionalFormatting sqref="M7">
    <cfRule type="colorScale" priority="2638">
      <colorScale>
        <cfvo type="min"/>
        <cfvo type="max"/>
        <color rgb="FFFCFCFF"/>
        <color rgb="FF63BE7B"/>
      </colorScale>
    </cfRule>
    <cfRule type="colorScale" priority="2639">
      <colorScale>
        <cfvo type="min"/>
        <cfvo type="percentile" val="50"/>
        <cfvo type="max"/>
        <color rgb="FFF8696B"/>
        <color rgb="FFFCFCFF"/>
        <color rgb="FF63BE7B"/>
      </colorScale>
    </cfRule>
    <cfRule type="colorScale" priority="2640">
      <colorScale>
        <cfvo type="min"/>
        <cfvo type="percentile" val="50"/>
        <cfvo type="max"/>
        <color rgb="FFF8696B"/>
        <color rgb="FFFCFCFF"/>
        <color rgb="FF63BE7B"/>
      </colorScale>
    </cfRule>
  </conditionalFormatting>
  <conditionalFormatting sqref="N7">
    <cfRule type="colorScale" priority="2641">
      <colorScale>
        <cfvo type="min"/>
        <cfvo type="max"/>
        <color rgb="FFFCFCFF"/>
        <color rgb="FF63BE7B"/>
      </colorScale>
    </cfRule>
  </conditionalFormatting>
  <conditionalFormatting sqref="N7">
    <cfRule type="colorScale" priority="2642">
      <colorScale>
        <cfvo type="min"/>
        <cfvo type="max"/>
        <color rgb="FFFCFCFF"/>
        <color rgb="FF63BE7B"/>
      </colorScale>
    </cfRule>
    <cfRule type="colorScale" priority="2643">
      <colorScale>
        <cfvo type="min"/>
        <cfvo type="percentile" val="50"/>
        <cfvo type="max"/>
        <color rgb="FFF8696B"/>
        <color rgb="FFFCFCFF"/>
        <color rgb="FF63BE7B"/>
      </colorScale>
    </cfRule>
    <cfRule type="colorScale" priority="2644">
      <colorScale>
        <cfvo type="min"/>
        <cfvo type="percentile" val="50"/>
        <cfvo type="max"/>
        <color rgb="FFF8696B"/>
        <color rgb="FFFCFCFF"/>
        <color rgb="FF63BE7B"/>
      </colorScale>
    </cfRule>
  </conditionalFormatting>
  <conditionalFormatting sqref="H7">
    <cfRule type="colorScale" priority="2645">
      <colorScale>
        <cfvo type="min"/>
        <cfvo type="percentile" val="50"/>
        <cfvo type="max"/>
        <color rgb="FFF8696B"/>
        <color rgb="FFFCFCFF"/>
        <color rgb="FF63BE7B"/>
      </colorScale>
    </cfRule>
    <cfRule type="colorScale" priority="2646">
      <colorScale>
        <cfvo type="min"/>
        <cfvo type="max"/>
        <color rgb="FFFCFCFF"/>
        <color rgb="FF63BE7B"/>
      </colorScale>
    </cfRule>
  </conditionalFormatting>
  <conditionalFormatting sqref="U7">
    <cfRule type="colorScale" priority="2647">
      <colorScale>
        <cfvo type="min"/>
        <cfvo type="percentile" val="50"/>
        <cfvo type="max"/>
        <color rgb="FFF8696B"/>
        <color rgb="FFFCFCFF"/>
        <color rgb="FF63BE7B"/>
      </colorScale>
    </cfRule>
  </conditionalFormatting>
  <conditionalFormatting sqref="M7">
    <cfRule type="colorScale" priority="2648">
      <colorScale>
        <cfvo type="min"/>
        <cfvo type="max"/>
        <color rgb="FFFCFCFF"/>
        <color rgb="FF63BE7B"/>
      </colorScale>
    </cfRule>
  </conditionalFormatting>
  <conditionalFormatting sqref="N7">
    <cfRule type="colorScale" priority="2649">
      <colorScale>
        <cfvo type="min"/>
        <cfvo type="max"/>
        <color rgb="FFFCFCFF"/>
        <color rgb="FF63BE7B"/>
      </colorScale>
    </cfRule>
    <cfRule type="colorScale" priority="2650">
      <colorScale>
        <cfvo type="min"/>
        <cfvo type="percentile" val="50"/>
        <cfvo type="max"/>
        <color rgb="FFF8696B"/>
        <color rgb="FFFCFCFF"/>
        <color rgb="FF63BE7B"/>
      </colorScale>
    </cfRule>
  </conditionalFormatting>
  <conditionalFormatting sqref="S7">
    <cfRule type="colorScale" priority="2651">
      <colorScale>
        <cfvo type="min"/>
        <cfvo type="percentile" val="50"/>
        <cfvo type="max"/>
        <color rgb="FFF8696B"/>
        <color rgb="FFFCFCFF"/>
        <color rgb="FF63BE7B"/>
      </colorScale>
    </cfRule>
  </conditionalFormatting>
  <conditionalFormatting sqref="D7">
    <cfRule type="colorScale" priority="2652">
      <colorScale>
        <cfvo type="min"/>
        <cfvo type="percentile" val="50"/>
        <cfvo type="max"/>
        <color rgb="FFF8696B"/>
        <color rgb="FFFCFCFF"/>
        <color rgb="FF63BE7B"/>
      </colorScale>
    </cfRule>
  </conditionalFormatting>
  <conditionalFormatting sqref="E7">
    <cfRule type="colorScale" priority="2653">
      <colorScale>
        <cfvo type="min"/>
        <cfvo type="max"/>
        <color rgb="FFFCFCFF"/>
        <color rgb="FF63BE7B"/>
      </colorScale>
    </cfRule>
  </conditionalFormatting>
  <conditionalFormatting sqref="F7">
    <cfRule type="colorScale" priority="2654">
      <colorScale>
        <cfvo type="min"/>
        <cfvo type="percentile" val="50"/>
        <cfvo type="max"/>
        <color rgb="FFF8696B"/>
        <color rgb="FFFCFCFF"/>
        <color rgb="FF63BE7B"/>
      </colorScale>
    </cfRule>
    <cfRule type="colorScale" priority="2655">
      <colorScale>
        <cfvo type="min"/>
        <cfvo type="max"/>
        <color rgb="FFFCFCFF"/>
        <color rgb="FF63BE7B"/>
      </colorScale>
    </cfRule>
  </conditionalFormatting>
  <conditionalFormatting sqref="G7">
    <cfRule type="colorScale" priority="2656">
      <colorScale>
        <cfvo type="min"/>
        <cfvo type="percentile" val="50"/>
        <cfvo type="max"/>
        <color rgb="FFF8696B"/>
        <color rgb="FFFCFCFF"/>
        <color rgb="FF63BE7B"/>
      </colorScale>
    </cfRule>
    <cfRule type="colorScale" priority="2657">
      <colorScale>
        <cfvo type="min"/>
        <cfvo type="max"/>
        <color rgb="FFFCFCFF"/>
        <color rgb="FF63BE7B"/>
      </colorScale>
    </cfRule>
  </conditionalFormatting>
  <conditionalFormatting sqref="H7">
    <cfRule type="colorScale" priority="2658">
      <colorScale>
        <cfvo type="min"/>
        <cfvo type="percentile" val="50"/>
        <cfvo type="max"/>
        <color rgb="FFF8696B"/>
        <color rgb="FFFCFCFF"/>
        <color rgb="FF63BE7B"/>
      </colorScale>
    </cfRule>
  </conditionalFormatting>
  <conditionalFormatting sqref="I7">
    <cfRule type="colorScale" priority="2659">
      <colorScale>
        <cfvo type="min"/>
        <cfvo type="percentile" val="50"/>
        <cfvo type="max"/>
        <color rgb="FFF8696B"/>
        <color rgb="FFFCFCFF"/>
        <color rgb="FF63BE7B"/>
      </colorScale>
    </cfRule>
  </conditionalFormatting>
  <conditionalFormatting sqref="K7">
    <cfRule type="colorScale" priority="2660">
      <colorScale>
        <cfvo type="min"/>
        <cfvo type="percentile" val="50"/>
        <cfvo type="max"/>
        <color rgb="FFF8696B"/>
        <color rgb="FFFCFCFF"/>
        <color rgb="FF63BE7B"/>
      </colorScale>
    </cfRule>
  </conditionalFormatting>
  <conditionalFormatting sqref="L7">
    <cfRule type="colorScale" priority="2661">
      <colorScale>
        <cfvo type="min"/>
        <cfvo type="percentile" val="50"/>
        <cfvo type="max"/>
        <color rgb="FFF8696B"/>
        <color rgb="FFFCFCFF"/>
        <color rgb="FF63BE7B"/>
      </colorScale>
    </cfRule>
  </conditionalFormatting>
  <conditionalFormatting sqref="O7">
    <cfRule type="colorScale" priority="2662">
      <colorScale>
        <cfvo type="min"/>
        <cfvo type="percentile" val="50"/>
        <cfvo type="max"/>
        <color rgb="FF63BE7B"/>
        <color rgb="FFFCFCFF"/>
        <color rgb="FFF8696B"/>
      </colorScale>
    </cfRule>
  </conditionalFormatting>
  <conditionalFormatting sqref="P7">
    <cfRule type="colorScale" priority="2663">
      <colorScale>
        <cfvo type="min"/>
        <cfvo type="percentile" val="50"/>
        <cfvo type="max"/>
        <color rgb="FF63BE7B"/>
        <color rgb="FFFCFCFF"/>
        <color rgb="FFF8696B"/>
      </colorScale>
    </cfRule>
  </conditionalFormatting>
  <conditionalFormatting sqref="Q7">
    <cfRule type="colorScale" priority="2664">
      <colorScale>
        <cfvo type="min"/>
        <cfvo type="percentile" val="50"/>
        <cfvo type="max"/>
        <color rgb="FFF8696B"/>
        <color rgb="FFFCFCFF"/>
        <color rgb="FF63BE7B"/>
      </colorScale>
    </cfRule>
  </conditionalFormatting>
  <conditionalFormatting sqref="R7">
    <cfRule type="colorScale" priority="2665">
      <colorScale>
        <cfvo type="min"/>
        <cfvo type="percentile" val="50"/>
        <cfvo type="max"/>
        <color rgb="FFF8696B"/>
        <color rgb="FFFCFCFF"/>
        <color rgb="FF63BE7B"/>
      </colorScale>
    </cfRule>
    <cfRule type="colorScale" priority="2666">
      <colorScale>
        <cfvo type="min"/>
        <cfvo type="max"/>
        <color rgb="FFFCFCFF"/>
        <color rgb="FF63BE7B"/>
      </colorScale>
    </cfRule>
  </conditionalFormatting>
  <conditionalFormatting sqref="T7">
    <cfRule type="colorScale" priority="2667">
      <colorScale>
        <cfvo type="min"/>
        <cfvo type="percentile" val="50"/>
        <cfvo type="max"/>
        <color rgb="FFF8696B"/>
        <color rgb="FFFCFCFF"/>
        <color rgb="FF63BE7B"/>
      </colorScale>
    </cfRule>
  </conditionalFormatting>
  <conditionalFormatting sqref="U7">
    <cfRule type="colorScale" priority="2668">
      <colorScale>
        <cfvo type="min"/>
        <cfvo type="percentile" val="50"/>
        <cfvo type="max"/>
        <color rgb="FFF8696B"/>
        <color rgb="FFFCFCFF"/>
        <color rgb="FF63BE7B"/>
      </colorScale>
    </cfRule>
  </conditionalFormatting>
  <conditionalFormatting sqref="V7">
    <cfRule type="colorScale" priority="2669">
      <colorScale>
        <cfvo type="min"/>
        <cfvo type="percentile" val="50"/>
        <cfvo type="max"/>
        <color rgb="FF63BE7B"/>
        <color rgb="FFFCFCFF"/>
        <color rgb="FFF8696B"/>
      </colorScale>
    </cfRule>
  </conditionalFormatting>
  <conditionalFormatting sqref="W7">
    <cfRule type="colorScale" priority="2670">
      <colorScale>
        <cfvo type="min"/>
        <cfvo type="percentile" val="50"/>
        <cfvo type="max"/>
        <color rgb="FF63BE7B"/>
        <color rgb="FFFCFCFF"/>
        <color rgb="FFF8696B"/>
      </colorScale>
    </cfRule>
  </conditionalFormatting>
  <conditionalFormatting sqref="J7">
    <cfRule type="colorScale" priority="2671">
      <colorScale>
        <cfvo type="min"/>
        <cfvo type="percentile" val="50"/>
        <cfvo type="max"/>
        <color rgb="FFF8696B"/>
        <color rgb="FFFCFCFF"/>
        <color rgb="FF63BE7B"/>
      </colorScale>
    </cfRule>
    <cfRule type="colorScale" priority="2672">
      <colorScale>
        <cfvo type="min"/>
        <cfvo type="max"/>
        <color rgb="FFFCFCFF"/>
        <color rgb="FF63BE7B"/>
      </colorScale>
    </cfRule>
  </conditionalFormatting>
  <conditionalFormatting sqref="M7">
    <cfRule type="colorScale" priority="2673">
      <colorScale>
        <cfvo type="min"/>
        <cfvo type="percentile" val="50"/>
        <cfvo type="max"/>
        <color rgb="FFF8696B"/>
        <color rgb="FFFCFCFF"/>
        <color rgb="FF63BE7B"/>
      </colorScale>
    </cfRule>
    <cfRule type="colorScale" priority="2674">
      <colorScale>
        <cfvo type="min"/>
        <cfvo type="max"/>
        <color rgb="FFFCFCFF"/>
        <color rgb="FF63BE7B"/>
      </colorScale>
    </cfRule>
  </conditionalFormatting>
  <conditionalFormatting sqref="N7">
    <cfRule type="colorScale" priority="2675">
      <colorScale>
        <cfvo type="min"/>
        <cfvo type="percentile" val="50"/>
        <cfvo type="max"/>
        <color rgb="FFF8696B"/>
        <color rgb="FFFCFCFF"/>
        <color rgb="FF63BE7B"/>
      </colorScale>
    </cfRule>
    <cfRule type="colorScale" priority="2676">
      <colorScale>
        <cfvo type="min"/>
        <cfvo type="max"/>
        <color rgb="FFFCFCFF"/>
        <color rgb="FF63BE7B"/>
      </colorScale>
    </cfRule>
  </conditionalFormatting>
  <conditionalFormatting sqref="G7">
    <cfRule type="colorScale" priority="2677">
      <colorScale>
        <cfvo type="min"/>
        <cfvo type="max"/>
        <color rgb="FFFCFCFF"/>
        <color rgb="FF63BE7B"/>
      </colorScale>
    </cfRule>
    <cfRule type="colorScale" priority="2678">
      <colorScale>
        <cfvo type="min"/>
        <cfvo type="percentile" val="50"/>
        <cfvo type="max"/>
        <color rgb="FFF8696B"/>
        <color rgb="FFFCFCFF"/>
        <color rgb="FF63BE7B"/>
      </colorScale>
    </cfRule>
  </conditionalFormatting>
  <conditionalFormatting sqref="J7">
    <cfRule type="colorScale" priority="2679">
      <colorScale>
        <cfvo type="min"/>
        <cfvo type="max"/>
        <color rgb="FFFCFCFF"/>
        <color rgb="FF63BE7B"/>
      </colorScale>
    </cfRule>
    <cfRule type="colorScale" priority="2680">
      <colorScale>
        <cfvo type="min"/>
        <cfvo type="percentile" val="50"/>
        <cfvo type="max"/>
        <color rgb="FFF8696B"/>
        <color rgb="FFFCFCFF"/>
        <color rgb="FF63BE7B"/>
      </colorScale>
    </cfRule>
  </conditionalFormatting>
  <conditionalFormatting sqref="M7">
    <cfRule type="colorScale" priority="2681">
      <colorScale>
        <cfvo type="min"/>
        <cfvo type="max"/>
        <color rgb="FFFCFCFF"/>
        <color rgb="FF63BE7B"/>
      </colorScale>
    </cfRule>
    <cfRule type="colorScale" priority="2682">
      <colorScale>
        <cfvo type="min"/>
        <cfvo type="percentile" val="50"/>
        <cfvo type="max"/>
        <color rgb="FFF8696B"/>
        <color rgb="FFFCFCFF"/>
        <color rgb="FF63BE7B"/>
      </colorScale>
    </cfRule>
  </conditionalFormatting>
  <conditionalFormatting sqref="N7">
    <cfRule type="colorScale" priority="2683">
      <colorScale>
        <cfvo type="min"/>
        <cfvo type="max"/>
        <color rgb="FFFCFCFF"/>
        <color rgb="FF63BE7B"/>
      </colorScale>
    </cfRule>
    <cfRule type="colorScale" priority="2684">
      <colorScale>
        <cfvo type="min"/>
        <cfvo type="percentile" val="50"/>
        <cfvo type="max"/>
        <color rgb="FFF8696B"/>
        <color rgb="FFFCFCFF"/>
        <color rgb="FF63BE7B"/>
      </colorScale>
    </cfRule>
  </conditionalFormatting>
  <conditionalFormatting sqref="R7">
    <cfRule type="colorScale" priority="2685">
      <colorScale>
        <cfvo type="min"/>
        <cfvo type="max"/>
        <color rgb="FFFCFCFF"/>
        <color rgb="FF63BE7B"/>
      </colorScale>
    </cfRule>
    <cfRule type="colorScale" priority="2686">
      <colorScale>
        <cfvo type="min"/>
        <cfvo type="percentile" val="50"/>
        <cfvo type="max"/>
        <color rgb="FFF8696B"/>
        <color rgb="FFFCFCFF"/>
        <color rgb="FF63BE7B"/>
      </colorScale>
    </cfRule>
  </conditionalFormatting>
  <conditionalFormatting sqref="F7">
    <cfRule type="colorScale" priority="2687">
      <colorScale>
        <cfvo type="min"/>
        <cfvo type="max"/>
        <color rgb="FFFCFCFF"/>
        <color rgb="FF63BE7B"/>
      </colorScale>
    </cfRule>
  </conditionalFormatting>
  <conditionalFormatting sqref="H7">
    <cfRule type="colorScale" priority="2688">
      <colorScale>
        <cfvo type="min"/>
        <cfvo type="max"/>
        <color rgb="FFFCFCFF"/>
        <color rgb="FF63BE7B"/>
      </colorScale>
    </cfRule>
  </conditionalFormatting>
  <conditionalFormatting sqref="I7">
    <cfRule type="colorScale" priority="2689">
      <colorScale>
        <cfvo type="min"/>
        <cfvo type="max"/>
        <color rgb="FFFCFCFF"/>
        <color rgb="FF63BE7B"/>
      </colorScale>
    </cfRule>
  </conditionalFormatting>
  <conditionalFormatting sqref="K7">
    <cfRule type="colorScale" priority="2690">
      <colorScale>
        <cfvo type="min"/>
        <cfvo type="max"/>
        <color rgb="FFFCFCFF"/>
        <color rgb="FF63BE7B"/>
      </colorScale>
    </cfRule>
  </conditionalFormatting>
  <conditionalFormatting sqref="L7">
    <cfRule type="colorScale" priority="2691">
      <colorScale>
        <cfvo type="min"/>
        <cfvo type="max"/>
        <color rgb="FFFCFCFF"/>
        <color rgb="FF63BE7B"/>
      </colorScale>
    </cfRule>
  </conditionalFormatting>
  <conditionalFormatting sqref="G7">
    <cfRule type="colorScale" priority="2692">
      <colorScale>
        <cfvo type="min"/>
        <cfvo type="max"/>
        <color rgb="FFFCFCFF"/>
        <color rgb="FF63BE7B"/>
      </colorScale>
    </cfRule>
  </conditionalFormatting>
  <conditionalFormatting sqref="J7">
    <cfRule type="colorScale" priority="2693">
      <colorScale>
        <cfvo type="min"/>
        <cfvo type="max"/>
        <color rgb="FFFCFCFF"/>
        <color rgb="FF63BE7B"/>
      </colorScale>
    </cfRule>
  </conditionalFormatting>
  <conditionalFormatting sqref="D7">
    <cfRule type="colorScale" priority="2499">
      <colorScale>
        <cfvo type="min"/>
        <cfvo type="percentile" val="50"/>
        <cfvo type="max"/>
        <color rgb="FFF8696B"/>
        <color rgb="FFFCFCFF"/>
        <color rgb="FF63BE7B"/>
      </colorScale>
    </cfRule>
  </conditionalFormatting>
  <conditionalFormatting sqref="G7">
    <cfRule type="colorScale" priority="2498">
      <colorScale>
        <cfvo type="min"/>
        <cfvo type="max"/>
        <color rgb="FFFCFCFF"/>
        <color rgb="FF63BE7B"/>
      </colorScale>
    </cfRule>
  </conditionalFormatting>
  <conditionalFormatting sqref="J7">
    <cfRule type="colorScale" priority="2497">
      <colorScale>
        <cfvo type="min"/>
        <cfvo type="max"/>
        <color rgb="FFFCFCFF"/>
        <color rgb="FF63BE7B"/>
      </colorScale>
    </cfRule>
  </conditionalFormatting>
  <conditionalFormatting sqref="M7">
    <cfRule type="colorScale" priority="2495">
      <colorScale>
        <cfvo type="min"/>
        <cfvo type="max"/>
        <color rgb="FFFCFCFF"/>
        <color rgb="FF63BE7B"/>
      </colorScale>
    </cfRule>
    <cfRule type="colorScale" priority="2496">
      <colorScale>
        <cfvo type="min"/>
        <cfvo type="percentile" val="50"/>
        <cfvo type="max"/>
        <color rgb="FFF8696B"/>
        <color rgb="FFFCFCFF"/>
        <color rgb="FF63BE7B"/>
      </colorScale>
    </cfRule>
  </conditionalFormatting>
  <conditionalFormatting sqref="N7">
    <cfRule type="colorScale" priority="2494">
      <colorScale>
        <cfvo type="min"/>
        <cfvo type="max"/>
        <color rgb="FFFCFCFF"/>
        <color rgb="FF63BE7B"/>
      </colorScale>
    </cfRule>
  </conditionalFormatting>
  <conditionalFormatting sqref="O7">
    <cfRule type="colorScale" priority="2493">
      <colorScale>
        <cfvo type="min"/>
        <cfvo type="percentile" val="50"/>
        <cfvo type="max"/>
        <color rgb="FF63BE7B"/>
        <color rgb="FFFCFCFF"/>
        <color rgb="FFF8696B"/>
      </colorScale>
    </cfRule>
  </conditionalFormatting>
  <conditionalFormatting sqref="P7">
    <cfRule type="colorScale" priority="2492">
      <colorScale>
        <cfvo type="min"/>
        <cfvo type="percentile" val="50"/>
        <cfvo type="max"/>
        <color rgb="FF63BE7B"/>
        <color rgb="FFFCFCFF"/>
        <color rgb="FFF8696B"/>
      </colorScale>
    </cfRule>
  </conditionalFormatting>
  <conditionalFormatting sqref="Q7">
    <cfRule type="colorScale" priority="2491">
      <colorScale>
        <cfvo type="min"/>
        <cfvo type="percentile" val="50"/>
        <cfvo type="max"/>
        <color rgb="FFF8696B"/>
        <color rgb="FFFCFCFF"/>
        <color rgb="FF63BE7B"/>
      </colorScale>
    </cfRule>
  </conditionalFormatting>
  <conditionalFormatting sqref="R7">
    <cfRule type="colorScale" priority="2490">
      <colorScale>
        <cfvo type="min"/>
        <cfvo type="max"/>
        <color rgb="FFFCFCFF"/>
        <color rgb="FF63BE7B"/>
      </colorScale>
    </cfRule>
  </conditionalFormatting>
  <conditionalFormatting sqref="S7">
    <cfRule type="colorScale" priority="2489">
      <colorScale>
        <cfvo type="min"/>
        <cfvo type="max"/>
        <color rgb="FFFCFCFF"/>
        <color rgb="FF63BE7B"/>
      </colorScale>
    </cfRule>
  </conditionalFormatting>
  <conditionalFormatting sqref="T7">
    <cfRule type="colorScale" priority="2488">
      <colorScale>
        <cfvo type="min"/>
        <cfvo type="max"/>
        <color rgb="FFFCFCFF"/>
        <color rgb="FF63BE7B"/>
      </colorScale>
    </cfRule>
  </conditionalFormatting>
  <conditionalFormatting sqref="U7">
    <cfRule type="colorScale" priority="2487">
      <colorScale>
        <cfvo type="min"/>
        <cfvo type="percentile" val="50"/>
        <cfvo type="max"/>
        <color rgb="FFF8696B"/>
        <color rgb="FFFCFCFF"/>
        <color rgb="FF63BE7B"/>
      </colorScale>
    </cfRule>
  </conditionalFormatting>
  <conditionalFormatting sqref="V7">
    <cfRule type="colorScale" priority="2486">
      <colorScale>
        <cfvo type="min"/>
        <cfvo type="percentile" val="50"/>
        <cfvo type="max"/>
        <color rgb="FF63BE7B"/>
        <color rgb="FFFCFCFF"/>
        <color rgb="FFF8696B"/>
      </colorScale>
    </cfRule>
  </conditionalFormatting>
  <conditionalFormatting sqref="W7">
    <cfRule type="colorScale" priority="2485">
      <colorScale>
        <cfvo type="min"/>
        <cfvo type="percentile" val="50"/>
        <cfvo type="max"/>
        <color rgb="FF63BE7B"/>
        <color rgb="FFFCFCFF"/>
        <color rgb="FFF8696B"/>
      </colorScale>
    </cfRule>
  </conditionalFormatting>
  <conditionalFormatting sqref="D7">
    <cfRule type="colorScale" priority="2476">
      <colorScale>
        <cfvo type="min"/>
        <cfvo type="percentile" val="50"/>
        <cfvo type="max"/>
        <color rgb="FFF8696B"/>
        <color rgb="FFFCFCFF"/>
        <color rgb="FF63BE7B"/>
      </colorScale>
    </cfRule>
  </conditionalFormatting>
  <conditionalFormatting sqref="G7">
    <cfRule type="colorScale" priority="2475">
      <colorScale>
        <cfvo type="min"/>
        <cfvo type="max"/>
        <color rgb="FFFCFCFF"/>
        <color rgb="FF63BE7B"/>
      </colorScale>
    </cfRule>
  </conditionalFormatting>
  <conditionalFormatting sqref="J7">
    <cfRule type="colorScale" priority="2474">
      <colorScale>
        <cfvo type="min"/>
        <cfvo type="max"/>
        <color rgb="FFFCFCFF"/>
        <color rgb="FF63BE7B"/>
      </colorScale>
    </cfRule>
  </conditionalFormatting>
  <conditionalFormatting sqref="M7">
    <cfRule type="colorScale" priority="2473">
      <colorScale>
        <cfvo type="min"/>
        <cfvo type="max"/>
        <color rgb="FFFCFCFF"/>
        <color rgb="FF63BE7B"/>
      </colorScale>
    </cfRule>
  </conditionalFormatting>
  <conditionalFormatting sqref="N7">
    <cfRule type="colorScale" priority="2472">
      <colorScale>
        <cfvo type="min"/>
        <cfvo type="max"/>
        <color rgb="FFFCFCFF"/>
        <color rgb="FF63BE7B"/>
      </colorScale>
    </cfRule>
  </conditionalFormatting>
  <conditionalFormatting sqref="O7">
    <cfRule type="colorScale" priority="2470">
      <colorScale>
        <cfvo type="min"/>
        <cfvo type="percentile" val="50"/>
        <cfvo type="max"/>
        <color rgb="FF63BE7B"/>
        <color rgb="FFFCFCFF"/>
        <color rgb="FFF8696B"/>
      </colorScale>
    </cfRule>
    <cfRule type="colorScale" priority="2471">
      <colorScale>
        <cfvo type="min"/>
        <cfvo type="max"/>
        <color rgb="FFFCFCFF"/>
        <color rgb="FF63BE7B"/>
      </colorScale>
    </cfRule>
  </conditionalFormatting>
  <conditionalFormatting sqref="P7">
    <cfRule type="colorScale" priority="2484">
      <colorScale>
        <cfvo type="min"/>
        <cfvo type="percentile" val="50"/>
        <cfvo type="max"/>
        <color rgb="FF63BE7B"/>
        <color rgb="FFFCFCFF"/>
        <color rgb="FFF8696B"/>
      </colorScale>
    </cfRule>
  </conditionalFormatting>
  <conditionalFormatting sqref="Q7">
    <cfRule type="colorScale" priority="2483">
      <colorScale>
        <cfvo type="min"/>
        <cfvo type="percentile" val="50"/>
        <cfvo type="max"/>
        <color rgb="FFF8696B"/>
        <color rgb="FFFCFCFF"/>
        <color rgb="FF63BE7B"/>
      </colorScale>
    </cfRule>
  </conditionalFormatting>
  <conditionalFormatting sqref="R7">
    <cfRule type="colorScale" priority="2482">
      <colorScale>
        <cfvo type="min"/>
        <cfvo type="max"/>
        <color rgb="FFFCFCFF"/>
        <color rgb="FF63BE7B"/>
      </colorScale>
    </cfRule>
  </conditionalFormatting>
  <conditionalFormatting sqref="S7">
    <cfRule type="colorScale" priority="2481">
      <colorScale>
        <cfvo type="min"/>
        <cfvo type="max"/>
        <color rgb="FFFCFCFF"/>
        <color rgb="FF63BE7B"/>
      </colorScale>
    </cfRule>
  </conditionalFormatting>
  <conditionalFormatting sqref="T7">
    <cfRule type="colorScale" priority="2480">
      <colorScale>
        <cfvo type="min"/>
        <cfvo type="max"/>
        <color rgb="FFFCFCFF"/>
        <color rgb="FF63BE7B"/>
      </colorScale>
    </cfRule>
  </conditionalFormatting>
  <conditionalFormatting sqref="U7">
    <cfRule type="colorScale" priority="2479">
      <colorScale>
        <cfvo type="min"/>
        <cfvo type="percentile" val="50"/>
        <cfvo type="max"/>
        <color rgb="FFF8696B"/>
        <color rgb="FFFCFCFF"/>
        <color rgb="FF63BE7B"/>
      </colorScale>
    </cfRule>
  </conditionalFormatting>
  <conditionalFormatting sqref="V7">
    <cfRule type="colorScale" priority="2478">
      <colorScale>
        <cfvo type="min"/>
        <cfvo type="percentile" val="50"/>
        <cfvo type="max"/>
        <color rgb="FF63BE7B"/>
        <color rgb="FFFCFCFF"/>
        <color rgb="FFF8696B"/>
      </colorScale>
    </cfRule>
  </conditionalFormatting>
  <conditionalFormatting sqref="W7">
    <cfRule type="colorScale" priority="2477">
      <colorScale>
        <cfvo type="min"/>
        <cfvo type="percentile" val="50"/>
        <cfvo type="max"/>
        <color rgb="FF63BE7B"/>
        <color rgb="FFFCFCFF"/>
        <color rgb="FFF8696B"/>
      </colorScale>
    </cfRule>
  </conditionalFormatting>
  <conditionalFormatting sqref="D7">
    <cfRule type="colorScale" priority="2469">
      <colorScale>
        <cfvo type="min"/>
        <cfvo type="percentile" val="50"/>
        <cfvo type="max"/>
        <color rgb="FFF8696B"/>
        <color rgb="FFFCFCFF"/>
        <color rgb="FF63BE7B"/>
      </colorScale>
    </cfRule>
  </conditionalFormatting>
  <conditionalFormatting sqref="G7">
    <cfRule type="colorScale" priority="2468">
      <colorScale>
        <cfvo type="min"/>
        <cfvo type="max"/>
        <color rgb="FFFCFCFF"/>
        <color rgb="FF63BE7B"/>
      </colorScale>
    </cfRule>
  </conditionalFormatting>
  <conditionalFormatting sqref="J7">
    <cfRule type="colorScale" priority="2467">
      <colorScale>
        <cfvo type="min"/>
        <cfvo type="max"/>
        <color rgb="FFFCFCFF"/>
        <color rgb="FF63BE7B"/>
      </colorScale>
    </cfRule>
  </conditionalFormatting>
  <conditionalFormatting sqref="M7">
    <cfRule type="colorScale" priority="2466">
      <colorScale>
        <cfvo type="min"/>
        <cfvo type="max"/>
        <color rgb="FFFCFCFF"/>
        <color rgb="FF63BE7B"/>
      </colorScale>
    </cfRule>
  </conditionalFormatting>
  <conditionalFormatting sqref="N7">
    <cfRule type="colorScale" priority="2465">
      <colorScale>
        <cfvo type="min"/>
        <cfvo type="max"/>
        <color rgb="FFFCFCFF"/>
        <color rgb="FF63BE7B"/>
      </colorScale>
    </cfRule>
  </conditionalFormatting>
  <conditionalFormatting sqref="O7">
    <cfRule type="colorScale" priority="2464">
      <colorScale>
        <cfvo type="min"/>
        <cfvo type="percentile" val="50"/>
        <cfvo type="max"/>
        <color rgb="FF63BE7B"/>
        <color rgb="FFFCFCFF"/>
        <color rgb="FFF8696B"/>
      </colorScale>
    </cfRule>
  </conditionalFormatting>
  <conditionalFormatting sqref="P7">
    <cfRule type="colorScale" priority="2463">
      <colorScale>
        <cfvo type="min"/>
        <cfvo type="percentile" val="50"/>
        <cfvo type="max"/>
        <color rgb="FF63BE7B"/>
        <color rgb="FFFCFCFF"/>
        <color rgb="FFF8696B"/>
      </colorScale>
    </cfRule>
  </conditionalFormatting>
  <conditionalFormatting sqref="Q7">
    <cfRule type="colorScale" priority="2462">
      <colorScale>
        <cfvo type="min"/>
        <cfvo type="percentile" val="50"/>
        <cfvo type="max"/>
        <color rgb="FFF8696B"/>
        <color rgb="FFFCFCFF"/>
        <color rgb="FF63BE7B"/>
      </colorScale>
    </cfRule>
  </conditionalFormatting>
  <conditionalFormatting sqref="R7">
    <cfRule type="colorScale" priority="2461">
      <colorScale>
        <cfvo type="min"/>
        <cfvo type="max"/>
        <color rgb="FFFCFCFF"/>
        <color rgb="FF63BE7B"/>
      </colorScale>
    </cfRule>
  </conditionalFormatting>
  <conditionalFormatting sqref="S7">
    <cfRule type="colorScale" priority="2455">
      <colorScale>
        <cfvo type="min"/>
        <cfvo type="max"/>
        <color rgb="FFFCFCFF"/>
        <color rgb="FF63BE7B"/>
      </colorScale>
    </cfRule>
    <cfRule type="colorScale" priority="2457">
      <colorScale>
        <cfvo type="min"/>
        <cfvo type="percentile" val="50"/>
        <cfvo type="max"/>
        <color rgb="FFF8696B"/>
        <color rgb="FFFCFCFF"/>
        <color rgb="FF63BE7B"/>
      </colorScale>
    </cfRule>
  </conditionalFormatting>
  <conditionalFormatting sqref="T7">
    <cfRule type="colorScale" priority="2454">
      <colorScale>
        <cfvo type="min"/>
        <cfvo type="max"/>
        <color rgb="FFFCFCFF"/>
        <color rgb="FF63BE7B"/>
      </colorScale>
    </cfRule>
    <cfRule type="colorScale" priority="2456">
      <colorScale>
        <cfvo type="min"/>
        <cfvo type="percentile" val="50"/>
        <cfvo type="max"/>
        <color rgb="FFF8696B"/>
        <color rgb="FFFCFCFF"/>
        <color rgb="FF63BE7B"/>
      </colorScale>
    </cfRule>
  </conditionalFormatting>
  <conditionalFormatting sqref="U7">
    <cfRule type="colorScale" priority="2460">
      <colorScale>
        <cfvo type="min"/>
        <cfvo type="percentile" val="50"/>
        <cfvo type="max"/>
        <color rgb="FFF8696B"/>
        <color rgb="FFFCFCFF"/>
        <color rgb="FF63BE7B"/>
      </colorScale>
    </cfRule>
  </conditionalFormatting>
  <conditionalFormatting sqref="V7">
    <cfRule type="colorScale" priority="2459">
      <colorScale>
        <cfvo type="min"/>
        <cfvo type="percentile" val="50"/>
        <cfvo type="max"/>
        <color rgb="FF63BE7B"/>
        <color rgb="FFFCFCFF"/>
        <color rgb="FFF8696B"/>
      </colorScale>
    </cfRule>
  </conditionalFormatting>
  <conditionalFormatting sqref="W7">
    <cfRule type="colorScale" priority="2458">
      <colorScale>
        <cfvo type="min"/>
        <cfvo type="percentile" val="50"/>
        <cfvo type="max"/>
        <color rgb="FF63BE7B"/>
        <color rgb="FFFCFCFF"/>
        <color rgb="FFF8696B"/>
      </colorScale>
    </cfRule>
  </conditionalFormatting>
  <conditionalFormatting sqref="D8">
    <cfRule type="colorScale" priority="2281">
      <colorScale>
        <cfvo type="min"/>
        <cfvo type="percentile" val="50"/>
        <cfvo type="max"/>
        <color rgb="FFF8696B"/>
        <color rgb="FFFCFCFF"/>
        <color rgb="FF63BE7B"/>
      </colorScale>
    </cfRule>
  </conditionalFormatting>
  <conditionalFormatting sqref="E8:N8">
    <cfRule type="colorScale" priority="2277">
      <colorScale>
        <cfvo type="min"/>
        <cfvo type="max"/>
        <color rgb="FFFCFCFF"/>
        <color rgb="FF63BE7B"/>
      </colorScale>
    </cfRule>
    <cfRule type="colorScale" priority="2278">
      <colorScale>
        <cfvo type="min"/>
        <cfvo type="max"/>
        <color rgb="FFFCFCFF"/>
        <color rgb="FF63BE7B"/>
      </colorScale>
    </cfRule>
    <cfRule type="colorScale" priority="2279">
      <colorScale>
        <cfvo type="min"/>
        <cfvo type="percentile" val="50"/>
        <cfvo type="max"/>
        <color rgb="FFF8696B"/>
        <color rgb="FFFFEB84"/>
        <color rgb="FF63BE7B"/>
      </colorScale>
    </cfRule>
    <cfRule type="colorScale" priority="2280">
      <colorScale>
        <cfvo type="min"/>
        <cfvo type="max"/>
        <color rgb="FFFFEF9C"/>
        <color rgb="FF63BE7B"/>
      </colorScale>
    </cfRule>
  </conditionalFormatting>
  <conditionalFormatting sqref="Q8:U8 W8">
    <cfRule type="colorScale" priority="2274">
      <colorScale>
        <cfvo type="min"/>
        <cfvo type="max"/>
        <color rgb="FFFFEF9C"/>
        <color rgb="FF63BE7B"/>
      </colorScale>
    </cfRule>
  </conditionalFormatting>
  <conditionalFormatting sqref="U8 W8">
    <cfRule type="colorScale" priority="2275">
      <colorScale>
        <cfvo type="min"/>
        <cfvo type="max"/>
        <color rgb="FFFFEF9C"/>
        <color rgb="FF63BE7B"/>
      </colorScale>
    </cfRule>
    <cfRule type="colorScale" priority="2276">
      <colorScale>
        <cfvo type="min"/>
        <cfvo type="max"/>
        <color rgb="FFFFEF9C"/>
        <color rgb="FF63BE7B"/>
      </colorScale>
    </cfRule>
  </conditionalFormatting>
  <conditionalFormatting sqref="V8">
    <cfRule type="colorScale" priority="2272">
      <colorScale>
        <cfvo type="min"/>
        <cfvo type="max"/>
        <color rgb="FFFFEF9C"/>
        <color rgb="FF63BE7B"/>
      </colorScale>
    </cfRule>
    <cfRule type="colorScale" priority="2273">
      <colorScale>
        <cfvo type="min"/>
        <cfvo type="max"/>
        <color rgb="FFFFEF9C"/>
        <color rgb="FF63BE7B"/>
      </colorScale>
    </cfRule>
  </conditionalFormatting>
  <conditionalFormatting sqref="D8">
    <cfRule type="colorScale" priority="2282">
      <colorScale>
        <cfvo type="min"/>
        <cfvo type="percentile" val="50"/>
        <cfvo type="max"/>
        <color rgb="FFF8696B"/>
        <color rgb="FFFCFCFF"/>
        <color rgb="FF63BE7B"/>
      </colorScale>
    </cfRule>
  </conditionalFormatting>
  <conditionalFormatting sqref="D8">
    <cfRule type="colorScale" priority="2283">
      <colorScale>
        <cfvo type="min"/>
        <cfvo type="percentile" val="50"/>
        <cfvo type="max"/>
        <color rgb="FFF8696B"/>
        <color rgb="FFFCFCFF"/>
        <color rgb="FF63BE7B"/>
      </colorScale>
    </cfRule>
  </conditionalFormatting>
  <conditionalFormatting sqref="D8">
    <cfRule type="colorScale" priority="2284">
      <colorScale>
        <cfvo type="min"/>
        <cfvo type="percentile" val="50"/>
        <cfvo type="max"/>
        <color rgb="FFF8696B"/>
        <color rgb="FFFCFCFF"/>
        <color rgb="FF63BE7B"/>
      </colorScale>
    </cfRule>
  </conditionalFormatting>
  <conditionalFormatting sqref="E8">
    <cfRule type="colorScale" priority="2285">
      <colorScale>
        <cfvo type="min"/>
        <cfvo type="max"/>
        <color rgb="FFFCFCFF"/>
        <color rgb="FF63BE7B"/>
      </colorScale>
    </cfRule>
  </conditionalFormatting>
  <conditionalFormatting sqref="N8">
    <cfRule type="colorScale" priority="2286">
      <colorScale>
        <cfvo type="min"/>
        <cfvo type="max"/>
        <color rgb="FFFCFCFF"/>
        <color rgb="FF63BE7B"/>
      </colorScale>
    </cfRule>
    <cfRule type="colorScale" priority="2287">
      <colorScale>
        <cfvo type="min"/>
        <cfvo type="max"/>
        <color rgb="FFFCFCFF"/>
        <color rgb="FF63BE7B"/>
      </colorScale>
    </cfRule>
    <cfRule type="colorScale" priority="2288">
      <colorScale>
        <cfvo type="min"/>
        <cfvo type="percentile" val="50"/>
        <cfvo type="max"/>
        <color rgb="FFF8696B"/>
        <color rgb="FFFFEB84"/>
        <color rgb="FF63BE7B"/>
      </colorScale>
    </cfRule>
    <cfRule type="colorScale" priority="2289">
      <colorScale>
        <cfvo type="min"/>
        <cfvo type="max"/>
        <color rgb="FFFFEF9C"/>
        <color rgb="FF63BE7B"/>
      </colorScale>
    </cfRule>
  </conditionalFormatting>
  <conditionalFormatting sqref="F8">
    <cfRule type="colorScale" priority="2290">
      <colorScale>
        <cfvo type="min"/>
        <cfvo type="max"/>
        <color rgb="FFFCFCFF"/>
        <color rgb="FF63BE7B"/>
      </colorScale>
    </cfRule>
  </conditionalFormatting>
  <conditionalFormatting sqref="G8">
    <cfRule type="colorScale" priority="2291">
      <colorScale>
        <cfvo type="min"/>
        <cfvo type="max"/>
        <color rgb="FFFCFCFF"/>
        <color rgb="FF63BE7B"/>
      </colorScale>
    </cfRule>
  </conditionalFormatting>
  <conditionalFormatting sqref="H8">
    <cfRule type="colorScale" priority="2292">
      <colorScale>
        <cfvo type="min"/>
        <cfvo type="percentile" val="50"/>
        <cfvo type="max"/>
        <color rgb="FFF8696B"/>
        <color rgb="FFFCFCFF"/>
        <color rgb="FF5A8AC6"/>
      </colorScale>
    </cfRule>
    <cfRule type="colorScale" priority="2293">
      <colorScale>
        <cfvo type="min"/>
        <cfvo type="percentile" val="50"/>
        <cfvo type="max"/>
        <color rgb="FFF8696B"/>
        <color rgb="FFFCFCFF"/>
        <color rgb="FF63BE7B"/>
      </colorScale>
    </cfRule>
    <cfRule type="colorScale" priority="2294">
      <colorScale>
        <cfvo type="min"/>
        <cfvo type="max"/>
        <color rgb="FFFCFCFF"/>
        <color rgb="FF63BE7B"/>
      </colorScale>
    </cfRule>
    <cfRule type="colorScale" priority="2295">
      <colorScale>
        <cfvo type="min"/>
        <cfvo type="percentile" val="50"/>
        <cfvo type="max"/>
        <color rgb="FFF8696B"/>
        <color rgb="FFFCFCFF"/>
        <color rgb="FF63BE7B"/>
      </colorScale>
    </cfRule>
  </conditionalFormatting>
  <conditionalFormatting sqref="K8">
    <cfRule type="colorScale" priority="2296">
      <colorScale>
        <cfvo type="min"/>
        <cfvo type="percentile" val="50"/>
        <cfvo type="max"/>
        <color rgb="FFF8696B"/>
        <color rgb="FFFCFCFF"/>
        <color rgb="FF63BE7B"/>
      </colorScale>
    </cfRule>
  </conditionalFormatting>
  <conditionalFormatting sqref="K8:L8">
    <cfRule type="colorScale" priority="2297">
      <colorScale>
        <cfvo type="min"/>
        <cfvo type="max"/>
        <color rgb="FFFCFCFF"/>
        <color rgb="FF63BE7B"/>
      </colorScale>
    </cfRule>
  </conditionalFormatting>
  <conditionalFormatting sqref="L8">
    <cfRule type="colorScale" priority="2298">
      <colorScale>
        <cfvo type="min"/>
        <cfvo type="percentile" val="50"/>
        <cfvo type="max"/>
        <color rgb="FFF8696B"/>
        <color rgb="FFFCFCFF"/>
        <color rgb="FF63BE7B"/>
      </colorScale>
    </cfRule>
  </conditionalFormatting>
  <conditionalFormatting sqref="I8">
    <cfRule type="colorScale" priority="2299">
      <colorScale>
        <cfvo type="min"/>
        <cfvo type="percentile" val="50"/>
        <cfvo type="max"/>
        <color rgb="FFF8696B"/>
        <color rgb="FFFCFCFF"/>
        <color rgb="FF5A8AC6"/>
      </colorScale>
    </cfRule>
    <cfRule type="colorScale" priority="2300">
      <colorScale>
        <cfvo type="min"/>
        <cfvo type="percentile" val="50"/>
        <cfvo type="max"/>
        <color rgb="FFF8696B"/>
        <color rgb="FFFCFCFF"/>
        <color rgb="FF63BE7B"/>
      </colorScale>
    </cfRule>
    <cfRule type="colorScale" priority="2301">
      <colorScale>
        <cfvo type="min"/>
        <cfvo type="max"/>
        <color rgb="FFFCFCFF"/>
        <color rgb="FF63BE7B"/>
      </colorScale>
    </cfRule>
    <cfRule type="colorScale" priority="2302">
      <colorScale>
        <cfvo type="min"/>
        <cfvo type="percentile" val="50"/>
        <cfvo type="max"/>
        <color rgb="FFF8696B"/>
        <color rgb="FFFCFCFF"/>
        <color rgb="FF63BE7B"/>
      </colorScale>
    </cfRule>
  </conditionalFormatting>
  <conditionalFormatting sqref="O8">
    <cfRule type="colorScale" priority="2303">
      <colorScale>
        <cfvo type="min"/>
        <cfvo type="percentile" val="50"/>
        <cfvo type="max"/>
        <color rgb="FF63BE7B"/>
        <color rgb="FFFCFCFF"/>
        <color rgb="FFF8696B"/>
      </colorScale>
    </cfRule>
  </conditionalFormatting>
  <conditionalFormatting sqref="P8">
    <cfRule type="colorScale" priority="2304">
      <colorScale>
        <cfvo type="min"/>
        <cfvo type="percentile" val="50"/>
        <cfvo type="max"/>
        <color rgb="FF63BE7B"/>
        <color rgb="FFFCFCFF"/>
        <color rgb="FFF8696B"/>
      </colorScale>
    </cfRule>
  </conditionalFormatting>
  <conditionalFormatting sqref="Q8">
    <cfRule type="colorScale" priority="2305">
      <colorScale>
        <cfvo type="min"/>
        <cfvo type="max"/>
        <color rgb="FFFCFCFF"/>
        <color rgb="FF63BE7B"/>
      </colorScale>
    </cfRule>
    <cfRule type="colorScale" priority="2306">
      <colorScale>
        <cfvo type="min"/>
        <cfvo type="max"/>
        <color rgb="FFFFEF9C"/>
        <color rgb="FF63BE7B"/>
      </colorScale>
    </cfRule>
  </conditionalFormatting>
  <conditionalFormatting sqref="Q8">
    <cfRule type="colorScale" priority="2307">
      <colorScale>
        <cfvo type="min"/>
        <cfvo type="max"/>
        <color rgb="FFFFEF9C"/>
        <color rgb="FF63BE7B"/>
      </colorScale>
    </cfRule>
  </conditionalFormatting>
  <conditionalFormatting sqref="R8:S8">
    <cfRule type="colorScale" priority="2308">
      <colorScale>
        <cfvo type="min"/>
        <cfvo type="max"/>
        <color rgb="FFFCFCFF"/>
        <color rgb="FF63BE7B"/>
      </colorScale>
    </cfRule>
    <cfRule type="colorScale" priority="2309">
      <colorScale>
        <cfvo type="min"/>
        <cfvo type="max"/>
        <color rgb="FFFFEF9C"/>
        <color rgb="FF63BE7B"/>
      </colorScale>
    </cfRule>
  </conditionalFormatting>
  <conditionalFormatting sqref="R8:S8">
    <cfRule type="colorScale" priority="2310">
      <colorScale>
        <cfvo type="min"/>
        <cfvo type="max"/>
        <color rgb="FFFFEF9C"/>
        <color rgb="FF63BE7B"/>
      </colorScale>
    </cfRule>
  </conditionalFormatting>
  <conditionalFormatting sqref="T8">
    <cfRule type="colorScale" priority="2311">
      <colorScale>
        <cfvo type="min"/>
        <cfvo type="max"/>
        <color rgb="FFFCFCFF"/>
        <color rgb="FF63BE7B"/>
      </colorScale>
    </cfRule>
    <cfRule type="colorScale" priority="2312">
      <colorScale>
        <cfvo type="min"/>
        <cfvo type="max"/>
        <color rgb="FFFFEF9C"/>
        <color rgb="FF63BE7B"/>
      </colorScale>
    </cfRule>
  </conditionalFormatting>
  <conditionalFormatting sqref="T8">
    <cfRule type="colorScale" priority="2313">
      <colorScale>
        <cfvo type="min"/>
        <cfvo type="max"/>
        <color rgb="FFFFEF9C"/>
        <color rgb="FF63BE7B"/>
      </colorScale>
    </cfRule>
  </conditionalFormatting>
  <conditionalFormatting sqref="U8">
    <cfRule type="colorScale" priority="2314">
      <colorScale>
        <cfvo type="min"/>
        <cfvo type="max"/>
        <color rgb="FFFCFCFF"/>
        <color rgb="FF63BE7B"/>
      </colorScale>
    </cfRule>
  </conditionalFormatting>
  <conditionalFormatting sqref="W8">
    <cfRule type="colorScale" priority="2315">
      <colorScale>
        <cfvo type="min"/>
        <cfvo type="percentile" val="50"/>
        <cfvo type="max"/>
        <color rgb="FF63BE7B"/>
        <color rgb="FFFCFCFF"/>
        <color rgb="FFF8696B"/>
      </colorScale>
    </cfRule>
    <cfRule type="colorScale" priority="2316">
      <colorScale>
        <cfvo type="min"/>
        <cfvo type="max"/>
        <color rgb="FF63BE7B"/>
        <color rgb="FFFCFCFF"/>
      </colorScale>
    </cfRule>
  </conditionalFormatting>
  <conditionalFormatting sqref="J8">
    <cfRule type="colorScale" priority="2317">
      <colorScale>
        <cfvo type="min"/>
        <cfvo type="max"/>
        <color rgb="FFFCFCFF"/>
        <color rgb="FF63BE7B"/>
      </colorScale>
    </cfRule>
  </conditionalFormatting>
  <conditionalFormatting sqref="M8:N8">
    <cfRule type="colorScale" priority="2318">
      <colorScale>
        <cfvo type="min"/>
        <cfvo type="max"/>
        <color rgb="FFFCFCFF"/>
        <color rgb="FF63BE7B"/>
      </colorScale>
    </cfRule>
  </conditionalFormatting>
  <conditionalFormatting sqref="M8">
    <cfRule type="colorScale" priority="2319">
      <colorScale>
        <cfvo type="min"/>
        <cfvo type="max"/>
        <color rgb="FFFCFCFF"/>
        <color rgb="FF63BE7B"/>
      </colorScale>
    </cfRule>
  </conditionalFormatting>
  <conditionalFormatting sqref="N8">
    <cfRule type="colorScale" priority="2320">
      <colorScale>
        <cfvo type="min"/>
        <cfvo type="max"/>
        <color rgb="FFFCFCFF"/>
        <color rgb="FF63BE7B"/>
      </colorScale>
    </cfRule>
  </conditionalFormatting>
  <conditionalFormatting sqref="N8">
    <cfRule type="colorScale" priority="2321">
      <colorScale>
        <cfvo type="min"/>
        <cfvo type="max"/>
        <color rgb="FFFCFCFF"/>
        <color rgb="FF63BE7B"/>
      </colorScale>
    </cfRule>
    <cfRule type="colorScale" priority="2322">
      <colorScale>
        <cfvo type="min"/>
        <cfvo type="percentile" val="50"/>
        <cfvo type="max"/>
        <color rgb="FFF8696B"/>
        <color rgb="FFFCFCFF"/>
        <color rgb="FF63BE7B"/>
      </colorScale>
    </cfRule>
  </conditionalFormatting>
  <conditionalFormatting sqref="D8">
    <cfRule type="colorScale" priority="2323">
      <colorScale>
        <cfvo type="min"/>
        <cfvo type="percentile" val="50"/>
        <cfvo type="max"/>
        <color rgb="FFF8696B"/>
        <color rgb="FFFCFCFF"/>
        <color rgb="FF63BE7B"/>
      </colorScale>
    </cfRule>
  </conditionalFormatting>
  <conditionalFormatting sqref="E8">
    <cfRule type="colorScale" priority="2324">
      <colorScale>
        <cfvo type="min"/>
        <cfvo type="percentile" val="50"/>
        <cfvo type="max"/>
        <color rgb="FFF8696B"/>
        <color rgb="FFFCFCFF"/>
        <color rgb="FF63BE7B"/>
      </colorScale>
    </cfRule>
    <cfRule type="colorScale" priority="2325">
      <colorScale>
        <cfvo type="min"/>
        <cfvo type="max"/>
        <color rgb="FFFCFCFF"/>
        <color rgb="FF63BE7B"/>
      </colorScale>
    </cfRule>
  </conditionalFormatting>
  <conditionalFormatting sqref="E8">
    <cfRule type="colorScale" priority="2326">
      <colorScale>
        <cfvo type="min"/>
        <cfvo type="percentile" val="50"/>
        <cfvo type="max"/>
        <color rgb="FFF8696B"/>
        <color rgb="FFFCFCFF"/>
        <color rgb="FF63BE7B"/>
      </colorScale>
    </cfRule>
  </conditionalFormatting>
  <conditionalFormatting sqref="F8">
    <cfRule type="colorScale" priority="2327">
      <colorScale>
        <cfvo type="min"/>
        <cfvo type="max"/>
        <color rgb="FFFCFCFF"/>
        <color rgb="FF63BE7B"/>
      </colorScale>
    </cfRule>
  </conditionalFormatting>
  <conditionalFormatting sqref="F8">
    <cfRule type="colorScale" priority="2328">
      <colorScale>
        <cfvo type="min"/>
        <cfvo type="percentile" val="50"/>
        <cfvo type="max"/>
        <color rgb="FFF8696B"/>
        <color rgb="FFFCFCFF"/>
        <color rgb="FF63BE7B"/>
      </colorScale>
    </cfRule>
    <cfRule type="colorScale" priority="2329">
      <colorScale>
        <cfvo type="min"/>
        <cfvo type="max"/>
        <color rgb="FFFCFCFF"/>
        <color rgb="FF63BE7B"/>
      </colorScale>
    </cfRule>
  </conditionalFormatting>
  <conditionalFormatting sqref="F8">
    <cfRule type="colorScale" priority="2330">
      <colorScale>
        <cfvo type="min"/>
        <cfvo type="percentile" val="50"/>
        <cfvo type="max"/>
        <color rgb="FFF8696B"/>
        <color rgb="FFFCFCFF"/>
        <color rgb="FF63BE7B"/>
      </colorScale>
    </cfRule>
  </conditionalFormatting>
  <conditionalFormatting sqref="G8">
    <cfRule type="colorScale" priority="2331">
      <colorScale>
        <cfvo type="min"/>
        <cfvo type="percentile" val="50"/>
        <cfvo type="max"/>
        <color rgb="FFF8696B"/>
        <color rgb="FFFCFCFF"/>
        <color rgb="FF63BE7B"/>
      </colorScale>
    </cfRule>
    <cfRule type="colorScale" priority="2332">
      <colorScale>
        <cfvo type="min"/>
        <cfvo type="max"/>
        <color rgb="FFFCFCFF"/>
        <color rgb="FF63BE7B"/>
      </colorScale>
    </cfRule>
  </conditionalFormatting>
  <conditionalFormatting sqref="G8">
    <cfRule type="colorScale" priority="2333">
      <colorScale>
        <cfvo type="min"/>
        <cfvo type="max"/>
        <color rgb="FFFCFCFF"/>
        <color rgb="FF63BE7B"/>
      </colorScale>
    </cfRule>
    <cfRule type="colorScale" priority="2334">
      <colorScale>
        <cfvo type="min"/>
        <cfvo type="percentile" val="50"/>
        <cfvo type="max"/>
        <color rgb="FFF8696B"/>
        <color rgb="FFFCFCFF"/>
        <color rgb="FF63BE7B"/>
      </colorScale>
    </cfRule>
  </conditionalFormatting>
  <conditionalFormatting sqref="H8">
    <cfRule type="colorScale" priority="2335">
      <colorScale>
        <cfvo type="min"/>
        <cfvo type="percentile" val="50"/>
        <cfvo type="max"/>
        <color rgb="FFF8696B"/>
        <color rgb="FFFCFCFF"/>
        <color rgb="FF63BE7B"/>
      </colorScale>
    </cfRule>
  </conditionalFormatting>
  <conditionalFormatting sqref="H8">
    <cfRule type="colorScale" priority="2336">
      <colorScale>
        <cfvo type="min"/>
        <cfvo type="percentile" val="50"/>
        <cfvo type="max"/>
        <color rgb="FFF8696B"/>
        <color rgb="FFFCFCFF"/>
        <color rgb="FF63BE7B"/>
      </colorScale>
    </cfRule>
    <cfRule type="colorScale" priority="2337">
      <colorScale>
        <cfvo type="min"/>
        <cfvo type="max"/>
        <color rgb="FFFCFCFF"/>
        <color rgb="FF63BE7B"/>
      </colorScale>
    </cfRule>
  </conditionalFormatting>
  <conditionalFormatting sqref="H8">
    <cfRule type="colorScale" priority="2338">
      <colorScale>
        <cfvo type="min"/>
        <cfvo type="percentile" val="50"/>
        <cfvo type="max"/>
        <color rgb="FFF8696B"/>
        <color rgb="FFFCFCFF"/>
        <color rgb="FF63BE7B"/>
      </colorScale>
    </cfRule>
  </conditionalFormatting>
  <conditionalFormatting sqref="I8">
    <cfRule type="colorScale" priority="2339">
      <colorScale>
        <cfvo type="min"/>
        <cfvo type="percentile" val="50"/>
        <cfvo type="max"/>
        <color rgb="FFF8696B"/>
        <color rgb="FFFCFCFF"/>
        <color rgb="FF63BE7B"/>
      </colorScale>
    </cfRule>
    <cfRule type="colorScale" priority="2340">
      <colorScale>
        <cfvo type="min"/>
        <cfvo type="max"/>
        <color rgb="FFFCFCFF"/>
        <color rgb="FF63BE7B"/>
      </colorScale>
    </cfRule>
  </conditionalFormatting>
  <conditionalFormatting sqref="I8">
    <cfRule type="colorScale" priority="2341">
      <colorScale>
        <cfvo type="min"/>
        <cfvo type="percentile" val="50"/>
        <cfvo type="max"/>
        <color rgb="FFF8696B"/>
        <color rgb="FFFCFCFF"/>
        <color rgb="FF63BE7B"/>
      </colorScale>
    </cfRule>
  </conditionalFormatting>
  <conditionalFormatting sqref="K8">
    <cfRule type="colorScale" priority="2342">
      <colorScale>
        <cfvo type="min"/>
        <cfvo type="percentile" val="50"/>
        <cfvo type="max"/>
        <color rgb="FFF8696B"/>
        <color rgb="FFFCFCFF"/>
        <color rgb="FF63BE7B"/>
      </colorScale>
    </cfRule>
  </conditionalFormatting>
  <conditionalFormatting sqref="K8:L8">
    <cfRule type="colorScale" priority="2343">
      <colorScale>
        <cfvo type="min"/>
        <cfvo type="percentile" val="50"/>
        <cfvo type="max"/>
        <color rgb="FFF8696B"/>
        <color rgb="FFFCFCFF"/>
        <color rgb="FF63BE7B"/>
      </colorScale>
    </cfRule>
    <cfRule type="colorScale" priority="2344">
      <colorScale>
        <cfvo type="min"/>
        <cfvo type="max"/>
        <color rgb="FFFCFCFF"/>
        <color rgb="FF63BE7B"/>
      </colorScale>
    </cfRule>
  </conditionalFormatting>
  <conditionalFormatting sqref="L8">
    <cfRule type="colorScale" priority="2345">
      <colorScale>
        <cfvo type="min"/>
        <cfvo type="percentile" val="50"/>
        <cfvo type="max"/>
        <color rgb="FFF8696B"/>
        <color rgb="FFFCFCFF"/>
        <color rgb="FF63BE7B"/>
      </colorScale>
    </cfRule>
  </conditionalFormatting>
  <conditionalFormatting sqref="I8">
    <cfRule type="colorScale" priority="2346">
      <colorScale>
        <cfvo type="min"/>
        <cfvo type="percentile" val="50"/>
        <cfvo type="max"/>
        <color rgb="FFF8696B"/>
        <color rgb="FFFCFCFF"/>
        <color rgb="FF63BE7B"/>
      </colorScale>
    </cfRule>
  </conditionalFormatting>
  <conditionalFormatting sqref="O8">
    <cfRule type="colorScale" priority="2347">
      <colorScale>
        <cfvo type="min"/>
        <cfvo type="percentile" val="50"/>
        <cfvo type="max"/>
        <color rgb="FF63BE7B"/>
        <color rgb="FFFCFCFF"/>
        <color rgb="FFF8696B"/>
      </colorScale>
    </cfRule>
  </conditionalFormatting>
  <conditionalFormatting sqref="P8">
    <cfRule type="colorScale" priority="2348">
      <colorScale>
        <cfvo type="min"/>
        <cfvo type="percentile" val="50"/>
        <cfvo type="max"/>
        <color rgb="FF63BE7B"/>
        <color rgb="FFFCFCFF"/>
        <color rgb="FFF8696B"/>
      </colorScale>
    </cfRule>
    <cfRule type="colorScale" priority="2349">
      <colorScale>
        <cfvo type="min"/>
        <cfvo type="max"/>
        <color rgb="FFFCFCFF"/>
        <color rgb="FFF8696B"/>
      </colorScale>
    </cfRule>
  </conditionalFormatting>
  <conditionalFormatting sqref="P8">
    <cfRule type="colorScale" priority="2350">
      <colorScale>
        <cfvo type="min"/>
        <cfvo type="percentile" val="50"/>
        <cfvo type="max"/>
        <color rgb="FF63BE7B"/>
        <color rgb="FFFCFCFF"/>
        <color rgb="FFF8696B"/>
      </colorScale>
    </cfRule>
  </conditionalFormatting>
  <conditionalFormatting sqref="Q8">
    <cfRule type="colorScale" priority="2351">
      <colorScale>
        <cfvo type="min"/>
        <cfvo type="percentile" val="50"/>
        <cfvo type="max"/>
        <color rgb="FFF8696B"/>
        <color rgb="FFFCFCFF"/>
        <color rgb="FF63BE7B"/>
      </colorScale>
    </cfRule>
    <cfRule type="colorScale" priority="2352">
      <colorScale>
        <cfvo type="min"/>
        <cfvo type="max"/>
        <color rgb="FFFCFCFF"/>
        <color rgb="FF63BE7B"/>
      </colorScale>
    </cfRule>
  </conditionalFormatting>
  <conditionalFormatting sqref="Q8">
    <cfRule type="colorScale" priority="2353">
      <colorScale>
        <cfvo type="min"/>
        <cfvo type="percentile" val="50"/>
        <cfvo type="max"/>
        <color rgb="FFF8696B"/>
        <color rgb="FFFCFCFF"/>
        <color rgb="FF63BE7B"/>
      </colorScale>
    </cfRule>
  </conditionalFormatting>
  <conditionalFormatting sqref="R8">
    <cfRule type="colorScale" priority="2354">
      <colorScale>
        <cfvo type="min"/>
        <cfvo type="max"/>
        <color rgb="FFFCFCFF"/>
        <color rgb="FF63BE7B"/>
      </colorScale>
    </cfRule>
  </conditionalFormatting>
  <conditionalFormatting sqref="R8:S8">
    <cfRule type="colorScale" priority="2355">
      <colorScale>
        <cfvo type="min"/>
        <cfvo type="max"/>
        <color rgb="FFFCFCFF"/>
        <color rgb="FF63BE7B"/>
      </colorScale>
    </cfRule>
  </conditionalFormatting>
  <conditionalFormatting sqref="R8:S8">
    <cfRule type="colorScale" priority="2356">
      <colorScale>
        <cfvo type="min"/>
        <cfvo type="percentile" val="50"/>
        <cfvo type="max"/>
        <color rgb="FFF8696B"/>
        <color rgb="FFFCFCFF"/>
        <color rgb="FF63BE7B"/>
      </colorScale>
    </cfRule>
    <cfRule type="colorScale" priority="2357">
      <colorScale>
        <cfvo type="min"/>
        <cfvo type="max"/>
        <color rgb="FFFCFCFF"/>
        <color rgb="FF63BE7B"/>
      </colorScale>
    </cfRule>
  </conditionalFormatting>
  <conditionalFormatting sqref="S8">
    <cfRule type="colorScale" priority="2358">
      <colorScale>
        <cfvo type="min"/>
        <cfvo type="max"/>
        <color rgb="FFFCFCFF"/>
        <color rgb="FF63BE7B"/>
      </colorScale>
    </cfRule>
  </conditionalFormatting>
  <conditionalFormatting sqref="T8">
    <cfRule type="colorScale" priority="2359">
      <colorScale>
        <cfvo type="min"/>
        <cfvo type="percentile" val="50"/>
        <cfvo type="max"/>
        <color rgb="FFF8696B"/>
        <color rgb="FFFCFCFF"/>
        <color rgb="FF63BE7B"/>
      </colorScale>
    </cfRule>
    <cfRule type="colorScale" priority="2360">
      <colorScale>
        <cfvo type="min"/>
        <cfvo type="max"/>
        <color rgb="FFFCFCFF"/>
        <color rgb="FF63BE7B"/>
      </colorScale>
    </cfRule>
  </conditionalFormatting>
  <conditionalFormatting sqref="T8">
    <cfRule type="colorScale" priority="2361">
      <colorScale>
        <cfvo type="min"/>
        <cfvo type="max"/>
        <color rgb="FFFCFCFF"/>
        <color rgb="FF63BE7B"/>
      </colorScale>
    </cfRule>
    <cfRule type="colorScale" priority="2362">
      <colorScale>
        <cfvo type="min"/>
        <cfvo type="percentile" val="50"/>
        <cfvo type="max"/>
        <color rgb="FFF8696B"/>
        <color rgb="FFFCFCFF"/>
        <color rgb="FF63BE7B"/>
      </colorScale>
    </cfRule>
  </conditionalFormatting>
  <conditionalFormatting sqref="U8">
    <cfRule type="colorScale" priority="2363">
      <colorScale>
        <cfvo type="min"/>
        <cfvo type="percentile" val="50"/>
        <cfvo type="max"/>
        <color rgb="FFF8696B"/>
        <color rgb="FFFCFCFF"/>
        <color rgb="FF63BE7B"/>
      </colorScale>
    </cfRule>
  </conditionalFormatting>
  <conditionalFormatting sqref="U8">
    <cfRule type="colorScale" priority="2364">
      <colorScale>
        <cfvo type="min"/>
        <cfvo type="max"/>
        <color rgb="FFFCFCFF"/>
        <color rgb="FF63BE7B"/>
      </colorScale>
    </cfRule>
    <cfRule type="colorScale" priority="2365">
      <colorScale>
        <cfvo type="min"/>
        <cfvo type="percentile" val="50"/>
        <cfvo type="max"/>
        <color rgb="FFF8696B"/>
        <color rgb="FFFCFCFF"/>
        <color rgb="FF63BE7B"/>
      </colorScale>
    </cfRule>
  </conditionalFormatting>
  <conditionalFormatting sqref="V8">
    <cfRule type="colorScale" priority="2366">
      <colorScale>
        <cfvo type="min"/>
        <cfvo type="max"/>
        <color rgb="FFFFEF9C"/>
        <color rgb="FF63BE7B"/>
      </colorScale>
    </cfRule>
    <cfRule type="colorScale" priority="2367">
      <colorScale>
        <cfvo type="min"/>
        <cfvo type="percentile" val="50"/>
        <cfvo type="max"/>
        <color rgb="FF63BE7B"/>
        <color rgb="FFFCFCFF"/>
        <color rgb="FFF8696B"/>
      </colorScale>
    </cfRule>
    <cfRule type="colorScale" priority="2368">
      <colorScale>
        <cfvo type="min"/>
        <cfvo type="percentile" val="50"/>
        <cfvo type="max"/>
        <color rgb="FF63BE7B"/>
        <color rgb="FFFCFCFF"/>
        <color rgb="FFF8696B"/>
      </colorScale>
    </cfRule>
    <cfRule type="colorScale" priority="2369">
      <colorScale>
        <cfvo type="min"/>
        <cfvo type="max"/>
        <color rgb="FF63BE7B"/>
        <color rgb="FFFCFCFF"/>
      </colorScale>
    </cfRule>
    <cfRule type="colorScale" priority="2370">
      <colorScale>
        <cfvo type="min"/>
        <cfvo type="percentile" val="50"/>
        <cfvo type="max"/>
        <color rgb="FF63BE7B"/>
        <color rgb="FFFCFCFF"/>
        <color rgb="FFF8696B"/>
      </colorScale>
    </cfRule>
    <cfRule type="colorScale" priority="2371">
      <colorScale>
        <cfvo type="min"/>
        <cfvo type="max"/>
        <color rgb="FFFFEF9C"/>
        <color rgb="FF63BE7B"/>
      </colorScale>
    </cfRule>
    <cfRule type="colorScale" priority="2372">
      <colorScale>
        <cfvo type="min"/>
        <cfvo type="max"/>
        <color rgb="FFFFEF9C"/>
        <color rgb="FF63BE7B"/>
      </colorScale>
    </cfRule>
    <cfRule type="colorScale" priority="2373">
      <colorScale>
        <cfvo type="min"/>
        <cfvo type="max"/>
        <color rgb="FFFFEF9C"/>
        <color rgb="FF63BE7B"/>
      </colorScale>
    </cfRule>
  </conditionalFormatting>
  <conditionalFormatting sqref="W8">
    <cfRule type="colorScale" priority="2374">
      <colorScale>
        <cfvo type="min"/>
        <cfvo type="percentile" val="50"/>
        <cfvo type="max"/>
        <color rgb="FF63BE7B"/>
        <color rgb="FFFCFCFF"/>
        <color rgb="FFF8696B"/>
      </colorScale>
    </cfRule>
  </conditionalFormatting>
  <conditionalFormatting sqref="W8">
    <cfRule type="colorScale" priority="2375">
      <colorScale>
        <cfvo type="min"/>
        <cfvo type="percentile" val="50"/>
        <cfvo type="max"/>
        <color rgb="FF63BE7B"/>
        <color rgb="FFFCFCFF"/>
        <color rgb="FFF8696B"/>
      </colorScale>
    </cfRule>
  </conditionalFormatting>
  <conditionalFormatting sqref="J8">
    <cfRule type="colorScale" priority="2376">
      <colorScale>
        <cfvo type="min"/>
        <cfvo type="percentile" val="50"/>
        <cfvo type="max"/>
        <color rgb="FFF8696B"/>
        <color rgb="FFFCFCFF"/>
        <color rgb="FF63BE7B"/>
      </colorScale>
    </cfRule>
    <cfRule type="colorScale" priority="2377">
      <colorScale>
        <cfvo type="min"/>
        <cfvo type="max"/>
        <color rgb="FFFCFCFF"/>
        <color rgb="FF63BE7B"/>
      </colorScale>
    </cfRule>
  </conditionalFormatting>
  <conditionalFormatting sqref="J8">
    <cfRule type="colorScale" priority="2378">
      <colorScale>
        <cfvo type="min"/>
        <cfvo type="max"/>
        <color rgb="FFFCFCFF"/>
        <color rgb="FF63BE7B"/>
      </colorScale>
    </cfRule>
    <cfRule type="colorScale" priority="2379">
      <colorScale>
        <cfvo type="min"/>
        <cfvo type="percentile" val="50"/>
        <cfvo type="max"/>
        <color rgb="FFF8696B"/>
        <color rgb="FFFCFCFF"/>
        <color rgb="FF63BE7B"/>
      </colorScale>
    </cfRule>
  </conditionalFormatting>
  <conditionalFormatting sqref="M8">
    <cfRule type="colorScale" priority="2380">
      <colorScale>
        <cfvo type="min"/>
        <cfvo type="percentile" val="50"/>
        <cfvo type="max"/>
        <color rgb="FFF8696B"/>
        <color rgb="FFFCFCFF"/>
        <color rgb="FF63BE7B"/>
      </colorScale>
    </cfRule>
    <cfRule type="colorScale" priority="2381">
      <colorScale>
        <cfvo type="min"/>
        <cfvo type="max"/>
        <color rgb="FFFCFCFF"/>
        <color rgb="FF63BE7B"/>
      </colorScale>
    </cfRule>
  </conditionalFormatting>
  <conditionalFormatting sqref="M8">
    <cfRule type="colorScale" priority="2382">
      <colorScale>
        <cfvo type="min"/>
        <cfvo type="max"/>
        <color rgb="FFFCFCFF"/>
        <color rgb="FF63BE7B"/>
      </colorScale>
    </cfRule>
    <cfRule type="colorScale" priority="2383">
      <colorScale>
        <cfvo type="min"/>
        <cfvo type="percentile" val="50"/>
        <cfvo type="max"/>
        <color rgb="FFF8696B"/>
        <color rgb="FFFCFCFF"/>
        <color rgb="FF63BE7B"/>
      </colorScale>
    </cfRule>
  </conditionalFormatting>
  <conditionalFormatting sqref="N8">
    <cfRule type="colorScale" priority="2384">
      <colorScale>
        <cfvo type="min"/>
        <cfvo type="percentile" val="50"/>
        <cfvo type="max"/>
        <color rgb="FFF8696B"/>
        <color rgb="FFFCFCFF"/>
        <color rgb="FF63BE7B"/>
      </colorScale>
    </cfRule>
    <cfRule type="colorScale" priority="2385">
      <colorScale>
        <cfvo type="min"/>
        <cfvo type="max"/>
        <color rgb="FFFCFCFF"/>
        <color rgb="FF63BE7B"/>
      </colorScale>
    </cfRule>
  </conditionalFormatting>
  <conditionalFormatting sqref="N8">
    <cfRule type="colorScale" priority="2386">
      <colorScale>
        <cfvo type="min"/>
        <cfvo type="max"/>
        <color rgb="FFFCFCFF"/>
        <color rgb="FF63BE7B"/>
      </colorScale>
    </cfRule>
    <cfRule type="colorScale" priority="2387">
      <colorScale>
        <cfvo type="min"/>
        <cfvo type="percentile" val="50"/>
        <cfvo type="max"/>
        <color rgb="FFF8696B"/>
        <color rgb="FFFCFCFF"/>
        <color rgb="FF63BE7B"/>
      </colorScale>
    </cfRule>
  </conditionalFormatting>
  <conditionalFormatting sqref="E8">
    <cfRule type="colorScale" priority="2388">
      <colorScale>
        <cfvo type="min"/>
        <cfvo type="max"/>
        <color rgb="FFFCFCFF"/>
        <color rgb="FF63BE7B"/>
      </colorScale>
    </cfRule>
  </conditionalFormatting>
  <conditionalFormatting sqref="F8">
    <cfRule type="colorScale" priority="2389">
      <colorScale>
        <cfvo type="min"/>
        <cfvo type="max"/>
        <color rgb="FFFCFCFF"/>
        <color rgb="FF63BE7B"/>
      </colorScale>
    </cfRule>
  </conditionalFormatting>
  <conditionalFormatting sqref="G8">
    <cfRule type="colorScale" priority="2390">
      <colorScale>
        <cfvo type="min"/>
        <cfvo type="max"/>
        <color rgb="FFFCFCFF"/>
        <color rgb="FF63BE7B"/>
      </colorScale>
    </cfRule>
  </conditionalFormatting>
  <conditionalFormatting sqref="H8">
    <cfRule type="colorScale" priority="2391">
      <colorScale>
        <cfvo type="min"/>
        <cfvo type="percentile" val="50"/>
        <cfvo type="max"/>
        <color rgb="FFF8696B"/>
        <color rgb="FFFCFCFF"/>
        <color rgb="FF63BE7B"/>
      </colorScale>
    </cfRule>
    <cfRule type="colorScale" priority="2392">
      <colorScale>
        <cfvo type="min"/>
        <cfvo type="max"/>
        <color rgb="FFFCFCFF"/>
        <color rgb="FF63BE7B"/>
      </colorScale>
    </cfRule>
  </conditionalFormatting>
  <conditionalFormatting sqref="I8">
    <cfRule type="colorScale" priority="2393">
      <colorScale>
        <cfvo type="min"/>
        <cfvo type="percentile" val="50"/>
        <cfvo type="max"/>
        <color rgb="FFF8696B"/>
        <color rgb="FFFCFCFF"/>
        <color rgb="FF63BE7B"/>
      </colorScale>
    </cfRule>
  </conditionalFormatting>
  <conditionalFormatting sqref="K8">
    <cfRule type="colorScale" priority="2394">
      <colorScale>
        <cfvo type="min"/>
        <cfvo type="percentile" val="50"/>
        <cfvo type="max"/>
        <color rgb="FFF8696B"/>
        <color rgb="FFFCFCFF"/>
        <color rgb="FF63BE7B"/>
      </colorScale>
    </cfRule>
  </conditionalFormatting>
  <conditionalFormatting sqref="L8">
    <cfRule type="colorScale" priority="2395">
      <colorScale>
        <cfvo type="min"/>
        <cfvo type="percentile" val="50"/>
        <cfvo type="max"/>
        <color rgb="FFF8696B"/>
        <color rgb="FFFCFCFF"/>
        <color rgb="FF63BE7B"/>
      </colorScale>
    </cfRule>
  </conditionalFormatting>
  <conditionalFormatting sqref="O8">
    <cfRule type="colorScale" priority="2396">
      <colorScale>
        <cfvo type="min"/>
        <cfvo type="percentile" val="50"/>
        <cfvo type="max"/>
        <color rgb="FF63BE7B"/>
        <color rgb="FFFCFCFF"/>
        <color rgb="FFF8696B"/>
      </colorScale>
    </cfRule>
  </conditionalFormatting>
  <conditionalFormatting sqref="P8">
    <cfRule type="colorScale" priority="2397">
      <colorScale>
        <cfvo type="min"/>
        <cfvo type="percentile" val="50"/>
        <cfvo type="max"/>
        <color rgb="FF63BE7B"/>
        <color rgb="FFFCFCFF"/>
        <color rgb="FFF8696B"/>
      </colorScale>
    </cfRule>
  </conditionalFormatting>
  <conditionalFormatting sqref="Q8">
    <cfRule type="colorScale" priority="2398">
      <colorScale>
        <cfvo type="min"/>
        <cfvo type="percentile" val="50"/>
        <cfvo type="max"/>
        <color rgb="FFF8696B"/>
        <color rgb="FFFCFCFF"/>
        <color rgb="FF63BE7B"/>
      </colorScale>
    </cfRule>
  </conditionalFormatting>
  <conditionalFormatting sqref="R8">
    <cfRule type="colorScale" priority="2399">
      <colorScale>
        <cfvo type="min"/>
        <cfvo type="max"/>
        <color rgb="FFFCFCFF"/>
        <color rgb="FF63BE7B"/>
      </colorScale>
    </cfRule>
    <cfRule type="colorScale" priority="2400">
      <colorScale>
        <cfvo type="min"/>
        <cfvo type="percentile" val="50"/>
        <cfvo type="max"/>
        <color rgb="FFF8696B"/>
        <color rgb="FFFCFCFF"/>
        <color rgb="FF63BE7B"/>
      </colorScale>
    </cfRule>
  </conditionalFormatting>
  <conditionalFormatting sqref="S8">
    <cfRule type="colorScale" priority="2401">
      <colorScale>
        <cfvo type="min"/>
        <cfvo type="percentile" val="50"/>
        <cfvo type="max"/>
        <color rgb="FFF8696B"/>
        <color rgb="FFFCFCFF"/>
        <color rgb="FF63BE7B"/>
      </colorScale>
    </cfRule>
    <cfRule type="colorScale" priority="2402">
      <colorScale>
        <cfvo type="min"/>
        <cfvo type="max"/>
        <color rgb="FFFCFCFF"/>
        <color rgb="FF63BE7B"/>
      </colorScale>
    </cfRule>
  </conditionalFormatting>
  <conditionalFormatting sqref="T8">
    <cfRule type="colorScale" priority="2403">
      <colorScale>
        <cfvo type="min"/>
        <cfvo type="percentile" val="50"/>
        <cfvo type="max"/>
        <color rgb="FFF8696B"/>
        <color rgb="FFFCFCFF"/>
        <color rgb="FF63BE7B"/>
      </colorScale>
    </cfRule>
    <cfRule type="colorScale" priority="2404">
      <colorScale>
        <cfvo type="min"/>
        <cfvo type="max"/>
        <color rgb="FFFCFCFF"/>
        <color rgb="FF63BE7B"/>
      </colorScale>
    </cfRule>
  </conditionalFormatting>
  <conditionalFormatting sqref="U8">
    <cfRule type="colorScale" priority="2405">
      <colorScale>
        <cfvo type="min"/>
        <cfvo type="percentile" val="50"/>
        <cfvo type="max"/>
        <color rgb="FFF8696B"/>
        <color rgb="FFFCFCFF"/>
        <color rgb="FF63BE7B"/>
      </colorScale>
    </cfRule>
  </conditionalFormatting>
  <conditionalFormatting sqref="V8">
    <cfRule type="colorScale" priority="2406">
      <colorScale>
        <cfvo type="min"/>
        <cfvo type="percentile" val="50"/>
        <cfvo type="max"/>
        <color rgb="FF63BE7B"/>
        <color rgb="FFFCFCFF"/>
        <color rgb="FFF8696B"/>
      </colorScale>
    </cfRule>
  </conditionalFormatting>
  <conditionalFormatting sqref="W8">
    <cfRule type="colorScale" priority="2407">
      <colorScale>
        <cfvo type="min"/>
        <cfvo type="percentile" val="50"/>
        <cfvo type="max"/>
        <color rgb="FF63BE7B"/>
        <color rgb="FFFCFCFF"/>
        <color rgb="FFF8696B"/>
      </colorScale>
    </cfRule>
  </conditionalFormatting>
  <conditionalFormatting sqref="J8">
    <cfRule type="colorScale" priority="2408">
      <colorScale>
        <cfvo type="min"/>
        <cfvo type="max"/>
        <color rgb="FFFCFCFF"/>
        <color rgb="FF63BE7B"/>
      </colorScale>
    </cfRule>
  </conditionalFormatting>
  <conditionalFormatting sqref="M8">
    <cfRule type="colorScale" priority="2409">
      <colorScale>
        <cfvo type="min"/>
        <cfvo type="max"/>
        <color rgb="FFFCFCFF"/>
        <color rgb="FF63BE7B"/>
      </colorScale>
    </cfRule>
  </conditionalFormatting>
  <conditionalFormatting sqref="N8">
    <cfRule type="colorScale" priority="2410">
      <colorScale>
        <cfvo type="min"/>
        <cfvo type="max"/>
        <color rgb="FFFCFCFF"/>
        <color rgb="FF63BE7B"/>
      </colorScale>
    </cfRule>
  </conditionalFormatting>
  <conditionalFormatting sqref="S8">
    <cfRule type="colorScale" priority="2411">
      <colorScale>
        <cfvo type="min"/>
        <cfvo type="percentile" val="50"/>
        <cfvo type="max"/>
        <color rgb="FFF8696B"/>
        <color rgb="FFFCFCFF"/>
        <color rgb="FF63BE7B"/>
      </colorScale>
    </cfRule>
  </conditionalFormatting>
  <conditionalFormatting sqref="D8">
    <cfRule type="colorScale" priority="2412">
      <colorScale>
        <cfvo type="min"/>
        <cfvo type="percentile" val="50"/>
        <cfvo type="max"/>
        <color rgb="FFF8696B"/>
        <color rgb="FFFCFCFF"/>
        <color rgb="FF63BE7B"/>
      </colorScale>
    </cfRule>
  </conditionalFormatting>
  <conditionalFormatting sqref="E8">
    <cfRule type="colorScale" priority="2413">
      <colorScale>
        <cfvo type="min"/>
        <cfvo type="max"/>
        <color rgb="FFFCFCFF"/>
        <color rgb="FF63BE7B"/>
      </colorScale>
    </cfRule>
  </conditionalFormatting>
  <conditionalFormatting sqref="F8">
    <cfRule type="colorScale" priority="2414">
      <colorScale>
        <cfvo type="min"/>
        <cfvo type="percentile" val="50"/>
        <cfvo type="max"/>
        <color rgb="FFF8696B"/>
        <color rgb="FFFCFCFF"/>
        <color rgb="FF63BE7B"/>
      </colorScale>
    </cfRule>
    <cfRule type="colorScale" priority="2415">
      <colorScale>
        <cfvo type="min"/>
        <cfvo type="max"/>
        <color rgb="FFFCFCFF"/>
        <color rgb="FF63BE7B"/>
      </colorScale>
    </cfRule>
  </conditionalFormatting>
  <conditionalFormatting sqref="G8">
    <cfRule type="colorScale" priority="2416">
      <colorScale>
        <cfvo type="min"/>
        <cfvo type="percentile" val="50"/>
        <cfvo type="max"/>
        <color rgb="FFF8696B"/>
        <color rgb="FFFCFCFF"/>
        <color rgb="FF63BE7B"/>
      </colorScale>
    </cfRule>
    <cfRule type="colorScale" priority="2417">
      <colorScale>
        <cfvo type="min"/>
        <cfvo type="max"/>
        <color rgb="FFFCFCFF"/>
        <color rgb="FF63BE7B"/>
      </colorScale>
    </cfRule>
  </conditionalFormatting>
  <conditionalFormatting sqref="H8">
    <cfRule type="colorScale" priority="2418">
      <colorScale>
        <cfvo type="min"/>
        <cfvo type="percentile" val="50"/>
        <cfvo type="max"/>
        <color rgb="FFF8696B"/>
        <color rgb="FFFCFCFF"/>
        <color rgb="FF63BE7B"/>
      </colorScale>
    </cfRule>
  </conditionalFormatting>
  <conditionalFormatting sqref="I8">
    <cfRule type="colorScale" priority="2419">
      <colorScale>
        <cfvo type="min"/>
        <cfvo type="percentile" val="50"/>
        <cfvo type="max"/>
        <color rgb="FFF8696B"/>
        <color rgb="FFFCFCFF"/>
        <color rgb="FF63BE7B"/>
      </colorScale>
    </cfRule>
  </conditionalFormatting>
  <conditionalFormatting sqref="K8">
    <cfRule type="colorScale" priority="2420">
      <colorScale>
        <cfvo type="min"/>
        <cfvo type="percentile" val="50"/>
        <cfvo type="max"/>
        <color rgb="FFF8696B"/>
        <color rgb="FFFCFCFF"/>
        <color rgb="FF63BE7B"/>
      </colorScale>
    </cfRule>
  </conditionalFormatting>
  <conditionalFormatting sqref="L8">
    <cfRule type="colorScale" priority="2421">
      <colorScale>
        <cfvo type="min"/>
        <cfvo type="percentile" val="50"/>
        <cfvo type="max"/>
        <color rgb="FFF8696B"/>
        <color rgb="FFFCFCFF"/>
        <color rgb="FF63BE7B"/>
      </colorScale>
    </cfRule>
  </conditionalFormatting>
  <conditionalFormatting sqref="O8">
    <cfRule type="colorScale" priority="2422">
      <colorScale>
        <cfvo type="min"/>
        <cfvo type="percentile" val="50"/>
        <cfvo type="max"/>
        <color rgb="FF63BE7B"/>
        <color rgb="FFFCFCFF"/>
        <color rgb="FFF8696B"/>
      </colorScale>
    </cfRule>
  </conditionalFormatting>
  <conditionalFormatting sqref="P8">
    <cfRule type="colorScale" priority="2423">
      <colorScale>
        <cfvo type="min"/>
        <cfvo type="percentile" val="50"/>
        <cfvo type="max"/>
        <color rgb="FF63BE7B"/>
        <color rgb="FFFCFCFF"/>
        <color rgb="FFF8696B"/>
      </colorScale>
    </cfRule>
  </conditionalFormatting>
  <conditionalFormatting sqref="Q8">
    <cfRule type="colorScale" priority="2424">
      <colorScale>
        <cfvo type="min"/>
        <cfvo type="percentile" val="50"/>
        <cfvo type="max"/>
        <color rgb="FFF8696B"/>
        <color rgb="FFFCFCFF"/>
        <color rgb="FF63BE7B"/>
      </colorScale>
    </cfRule>
  </conditionalFormatting>
  <conditionalFormatting sqref="R8">
    <cfRule type="colorScale" priority="2425">
      <colorScale>
        <cfvo type="min"/>
        <cfvo type="percentile" val="50"/>
        <cfvo type="max"/>
        <color rgb="FFF8696B"/>
        <color rgb="FFFCFCFF"/>
        <color rgb="FF63BE7B"/>
      </colorScale>
    </cfRule>
    <cfRule type="colorScale" priority="2426">
      <colorScale>
        <cfvo type="min"/>
        <cfvo type="max"/>
        <color rgb="FFFCFCFF"/>
        <color rgb="FF63BE7B"/>
      </colorScale>
    </cfRule>
  </conditionalFormatting>
  <conditionalFormatting sqref="T8">
    <cfRule type="colorScale" priority="2427">
      <colorScale>
        <cfvo type="min"/>
        <cfvo type="percentile" val="50"/>
        <cfvo type="max"/>
        <color rgb="FFF8696B"/>
        <color rgb="FFFCFCFF"/>
        <color rgb="FF63BE7B"/>
      </colorScale>
    </cfRule>
  </conditionalFormatting>
  <conditionalFormatting sqref="U8">
    <cfRule type="colorScale" priority="2428">
      <colorScale>
        <cfvo type="min"/>
        <cfvo type="percentile" val="50"/>
        <cfvo type="max"/>
        <color rgb="FFF8696B"/>
        <color rgb="FFFCFCFF"/>
        <color rgb="FF63BE7B"/>
      </colorScale>
    </cfRule>
  </conditionalFormatting>
  <conditionalFormatting sqref="V8">
    <cfRule type="colorScale" priority="2429">
      <colorScale>
        <cfvo type="min"/>
        <cfvo type="percentile" val="50"/>
        <cfvo type="max"/>
        <color rgb="FF63BE7B"/>
        <color rgb="FFFCFCFF"/>
        <color rgb="FFF8696B"/>
      </colorScale>
    </cfRule>
  </conditionalFormatting>
  <conditionalFormatting sqref="W8">
    <cfRule type="colorScale" priority="2430">
      <colorScale>
        <cfvo type="min"/>
        <cfvo type="percentile" val="50"/>
        <cfvo type="max"/>
        <color rgb="FF63BE7B"/>
        <color rgb="FFFCFCFF"/>
        <color rgb="FFF8696B"/>
      </colorScale>
    </cfRule>
  </conditionalFormatting>
  <conditionalFormatting sqref="J8">
    <cfRule type="colorScale" priority="2431">
      <colorScale>
        <cfvo type="min"/>
        <cfvo type="percentile" val="50"/>
        <cfvo type="max"/>
        <color rgb="FFF8696B"/>
        <color rgb="FFFCFCFF"/>
        <color rgb="FF63BE7B"/>
      </colorScale>
    </cfRule>
    <cfRule type="colorScale" priority="2432">
      <colorScale>
        <cfvo type="min"/>
        <cfvo type="max"/>
        <color rgb="FFFCFCFF"/>
        <color rgb="FF63BE7B"/>
      </colorScale>
    </cfRule>
  </conditionalFormatting>
  <conditionalFormatting sqref="M8">
    <cfRule type="colorScale" priority="2433">
      <colorScale>
        <cfvo type="min"/>
        <cfvo type="percentile" val="50"/>
        <cfvo type="max"/>
        <color rgb="FFF8696B"/>
        <color rgb="FFFCFCFF"/>
        <color rgb="FF63BE7B"/>
      </colorScale>
    </cfRule>
    <cfRule type="colorScale" priority="2434">
      <colorScale>
        <cfvo type="min"/>
        <cfvo type="max"/>
        <color rgb="FFFCFCFF"/>
        <color rgb="FF63BE7B"/>
      </colorScale>
    </cfRule>
  </conditionalFormatting>
  <conditionalFormatting sqref="N8">
    <cfRule type="colorScale" priority="2435">
      <colorScale>
        <cfvo type="min"/>
        <cfvo type="percentile" val="50"/>
        <cfvo type="max"/>
        <color rgb="FFF8696B"/>
        <color rgb="FFFCFCFF"/>
        <color rgb="FF63BE7B"/>
      </colorScale>
    </cfRule>
    <cfRule type="colorScale" priority="2436">
      <colorScale>
        <cfvo type="min"/>
        <cfvo type="max"/>
        <color rgb="FFFCFCFF"/>
        <color rgb="FF63BE7B"/>
      </colorScale>
    </cfRule>
  </conditionalFormatting>
  <conditionalFormatting sqref="G8">
    <cfRule type="colorScale" priority="2437">
      <colorScale>
        <cfvo type="min"/>
        <cfvo type="max"/>
        <color rgb="FFFCFCFF"/>
        <color rgb="FF63BE7B"/>
      </colorScale>
    </cfRule>
    <cfRule type="colorScale" priority="2438">
      <colorScale>
        <cfvo type="min"/>
        <cfvo type="percentile" val="50"/>
        <cfvo type="max"/>
        <color rgb="FFF8696B"/>
        <color rgb="FFFCFCFF"/>
        <color rgb="FF63BE7B"/>
      </colorScale>
    </cfRule>
  </conditionalFormatting>
  <conditionalFormatting sqref="J8">
    <cfRule type="colorScale" priority="2439">
      <colorScale>
        <cfvo type="min"/>
        <cfvo type="max"/>
        <color rgb="FFFCFCFF"/>
        <color rgb="FF63BE7B"/>
      </colorScale>
    </cfRule>
    <cfRule type="colorScale" priority="2440">
      <colorScale>
        <cfvo type="min"/>
        <cfvo type="percentile" val="50"/>
        <cfvo type="max"/>
        <color rgb="FFF8696B"/>
        <color rgb="FFFCFCFF"/>
        <color rgb="FF63BE7B"/>
      </colorScale>
    </cfRule>
  </conditionalFormatting>
  <conditionalFormatting sqref="M8">
    <cfRule type="colorScale" priority="2441">
      <colorScale>
        <cfvo type="min"/>
        <cfvo type="max"/>
        <color rgb="FFFCFCFF"/>
        <color rgb="FF63BE7B"/>
      </colorScale>
    </cfRule>
    <cfRule type="colorScale" priority="2442">
      <colorScale>
        <cfvo type="min"/>
        <cfvo type="percentile" val="50"/>
        <cfvo type="max"/>
        <color rgb="FFF8696B"/>
        <color rgb="FFFCFCFF"/>
        <color rgb="FF63BE7B"/>
      </colorScale>
    </cfRule>
  </conditionalFormatting>
  <conditionalFormatting sqref="N8">
    <cfRule type="colorScale" priority="2443">
      <colorScale>
        <cfvo type="min"/>
        <cfvo type="max"/>
        <color rgb="FFFCFCFF"/>
        <color rgb="FF63BE7B"/>
      </colorScale>
    </cfRule>
    <cfRule type="colorScale" priority="2444">
      <colorScale>
        <cfvo type="min"/>
        <cfvo type="percentile" val="50"/>
        <cfvo type="max"/>
        <color rgb="FFF8696B"/>
        <color rgb="FFFCFCFF"/>
        <color rgb="FF63BE7B"/>
      </colorScale>
    </cfRule>
  </conditionalFormatting>
  <conditionalFormatting sqref="R8">
    <cfRule type="colorScale" priority="2445">
      <colorScale>
        <cfvo type="min"/>
        <cfvo type="max"/>
        <color rgb="FFFCFCFF"/>
        <color rgb="FF63BE7B"/>
      </colorScale>
    </cfRule>
    <cfRule type="colorScale" priority="2446">
      <colorScale>
        <cfvo type="min"/>
        <cfvo type="percentile" val="50"/>
        <cfvo type="max"/>
        <color rgb="FFF8696B"/>
        <color rgb="FFFCFCFF"/>
        <color rgb="FF63BE7B"/>
      </colorScale>
    </cfRule>
  </conditionalFormatting>
  <conditionalFormatting sqref="F8">
    <cfRule type="colorScale" priority="2447">
      <colorScale>
        <cfvo type="min"/>
        <cfvo type="max"/>
        <color rgb="FFFCFCFF"/>
        <color rgb="FF63BE7B"/>
      </colorScale>
    </cfRule>
  </conditionalFormatting>
  <conditionalFormatting sqref="H8">
    <cfRule type="colorScale" priority="2448">
      <colorScale>
        <cfvo type="min"/>
        <cfvo type="max"/>
        <color rgb="FFFCFCFF"/>
        <color rgb="FF63BE7B"/>
      </colorScale>
    </cfRule>
  </conditionalFormatting>
  <conditionalFormatting sqref="I8">
    <cfRule type="colorScale" priority="2449">
      <colorScale>
        <cfvo type="min"/>
        <cfvo type="max"/>
        <color rgb="FFFCFCFF"/>
        <color rgb="FF63BE7B"/>
      </colorScale>
    </cfRule>
  </conditionalFormatting>
  <conditionalFormatting sqref="K8">
    <cfRule type="colorScale" priority="2450">
      <colorScale>
        <cfvo type="min"/>
        <cfvo type="max"/>
        <color rgb="FFFCFCFF"/>
        <color rgb="FF63BE7B"/>
      </colorScale>
    </cfRule>
  </conditionalFormatting>
  <conditionalFormatting sqref="L8">
    <cfRule type="colorScale" priority="2451">
      <colorScale>
        <cfvo type="min"/>
        <cfvo type="max"/>
        <color rgb="FFFCFCFF"/>
        <color rgb="FF63BE7B"/>
      </colorScale>
    </cfRule>
  </conditionalFormatting>
  <conditionalFormatting sqref="G8">
    <cfRule type="colorScale" priority="2452">
      <colorScale>
        <cfvo type="min"/>
        <cfvo type="max"/>
        <color rgb="FFFCFCFF"/>
        <color rgb="FF63BE7B"/>
      </colorScale>
    </cfRule>
  </conditionalFormatting>
  <conditionalFormatting sqref="J8">
    <cfRule type="colorScale" priority="2453">
      <colorScale>
        <cfvo type="min"/>
        <cfvo type="max"/>
        <color rgb="FFFCFCFF"/>
        <color rgb="FF63BE7B"/>
      </colorScale>
    </cfRule>
  </conditionalFormatting>
  <conditionalFormatting sqref="D8">
    <cfRule type="colorScale" priority="2271">
      <colorScale>
        <cfvo type="min"/>
        <cfvo type="percentile" val="50"/>
        <cfvo type="max"/>
        <color rgb="FFF8696B"/>
        <color rgb="FFFCFCFF"/>
        <color rgb="FF63BE7B"/>
      </colorScale>
    </cfRule>
  </conditionalFormatting>
  <conditionalFormatting sqref="G8">
    <cfRule type="colorScale" priority="2270">
      <colorScale>
        <cfvo type="min"/>
        <cfvo type="max"/>
        <color rgb="FFFCFCFF"/>
        <color rgb="FF63BE7B"/>
      </colorScale>
    </cfRule>
  </conditionalFormatting>
  <conditionalFormatting sqref="J8">
    <cfRule type="colorScale" priority="2269">
      <colorScale>
        <cfvo type="min"/>
        <cfvo type="max"/>
        <color rgb="FFFCFCFF"/>
        <color rgb="FF63BE7B"/>
      </colorScale>
    </cfRule>
  </conditionalFormatting>
  <conditionalFormatting sqref="M8">
    <cfRule type="colorScale" priority="2267">
      <colorScale>
        <cfvo type="min"/>
        <cfvo type="max"/>
        <color rgb="FFFCFCFF"/>
        <color rgb="FF63BE7B"/>
      </colorScale>
    </cfRule>
    <cfRule type="colorScale" priority="2268">
      <colorScale>
        <cfvo type="min"/>
        <cfvo type="percentile" val="50"/>
        <cfvo type="max"/>
        <color rgb="FFF8696B"/>
        <color rgb="FFFCFCFF"/>
        <color rgb="FF63BE7B"/>
      </colorScale>
    </cfRule>
  </conditionalFormatting>
  <conditionalFormatting sqref="N8">
    <cfRule type="colorScale" priority="2266">
      <colorScale>
        <cfvo type="min"/>
        <cfvo type="max"/>
        <color rgb="FFFCFCFF"/>
        <color rgb="FF63BE7B"/>
      </colorScale>
    </cfRule>
  </conditionalFormatting>
  <conditionalFormatting sqref="O8">
    <cfRule type="colorScale" priority="2265">
      <colorScale>
        <cfvo type="min"/>
        <cfvo type="percentile" val="50"/>
        <cfvo type="max"/>
        <color rgb="FF63BE7B"/>
        <color rgb="FFFCFCFF"/>
        <color rgb="FFF8696B"/>
      </colorScale>
    </cfRule>
  </conditionalFormatting>
  <conditionalFormatting sqref="P8">
    <cfRule type="colorScale" priority="2264">
      <colorScale>
        <cfvo type="min"/>
        <cfvo type="percentile" val="50"/>
        <cfvo type="max"/>
        <color rgb="FF63BE7B"/>
        <color rgb="FFFCFCFF"/>
        <color rgb="FFF8696B"/>
      </colorScale>
    </cfRule>
  </conditionalFormatting>
  <conditionalFormatting sqref="Q8">
    <cfRule type="colorScale" priority="2263">
      <colorScale>
        <cfvo type="min"/>
        <cfvo type="percentile" val="50"/>
        <cfvo type="max"/>
        <color rgb="FFF8696B"/>
        <color rgb="FFFCFCFF"/>
        <color rgb="FF63BE7B"/>
      </colorScale>
    </cfRule>
  </conditionalFormatting>
  <conditionalFormatting sqref="R8">
    <cfRule type="colorScale" priority="2262">
      <colorScale>
        <cfvo type="min"/>
        <cfvo type="max"/>
        <color rgb="FFFCFCFF"/>
        <color rgb="FF63BE7B"/>
      </colorScale>
    </cfRule>
  </conditionalFormatting>
  <conditionalFormatting sqref="S8">
    <cfRule type="colorScale" priority="2261">
      <colorScale>
        <cfvo type="min"/>
        <cfvo type="max"/>
        <color rgb="FFFCFCFF"/>
        <color rgb="FF63BE7B"/>
      </colorScale>
    </cfRule>
  </conditionalFormatting>
  <conditionalFormatting sqref="T8">
    <cfRule type="colorScale" priority="2260">
      <colorScale>
        <cfvo type="min"/>
        <cfvo type="max"/>
        <color rgb="FFFCFCFF"/>
        <color rgb="FF63BE7B"/>
      </colorScale>
    </cfRule>
  </conditionalFormatting>
  <conditionalFormatting sqref="U8">
    <cfRule type="colorScale" priority="2259">
      <colorScale>
        <cfvo type="min"/>
        <cfvo type="percentile" val="50"/>
        <cfvo type="max"/>
        <color rgb="FFF8696B"/>
        <color rgb="FFFCFCFF"/>
        <color rgb="FF63BE7B"/>
      </colorScale>
    </cfRule>
  </conditionalFormatting>
  <conditionalFormatting sqref="V8">
    <cfRule type="colorScale" priority="2258">
      <colorScale>
        <cfvo type="min"/>
        <cfvo type="percentile" val="50"/>
        <cfvo type="max"/>
        <color rgb="FF63BE7B"/>
        <color rgb="FFFCFCFF"/>
        <color rgb="FFF8696B"/>
      </colorScale>
    </cfRule>
  </conditionalFormatting>
  <conditionalFormatting sqref="W8">
    <cfRule type="colorScale" priority="2257">
      <colorScale>
        <cfvo type="min"/>
        <cfvo type="percentile" val="50"/>
        <cfvo type="max"/>
        <color rgb="FF63BE7B"/>
        <color rgb="FFFCFCFF"/>
        <color rgb="FFF8696B"/>
      </colorScale>
    </cfRule>
  </conditionalFormatting>
  <conditionalFormatting sqref="D8">
    <cfRule type="colorScale" priority="2248">
      <colorScale>
        <cfvo type="min"/>
        <cfvo type="percentile" val="50"/>
        <cfvo type="max"/>
        <color rgb="FFF8696B"/>
        <color rgb="FFFCFCFF"/>
        <color rgb="FF63BE7B"/>
      </colorScale>
    </cfRule>
  </conditionalFormatting>
  <conditionalFormatting sqref="G8">
    <cfRule type="colorScale" priority="2247">
      <colorScale>
        <cfvo type="min"/>
        <cfvo type="max"/>
        <color rgb="FFFCFCFF"/>
        <color rgb="FF63BE7B"/>
      </colorScale>
    </cfRule>
  </conditionalFormatting>
  <conditionalFormatting sqref="J8">
    <cfRule type="colorScale" priority="2246">
      <colorScale>
        <cfvo type="min"/>
        <cfvo type="max"/>
        <color rgb="FFFCFCFF"/>
        <color rgb="FF63BE7B"/>
      </colorScale>
    </cfRule>
  </conditionalFormatting>
  <conditionalFormatting sqref="M8">
    <cfRule type="colorScale" priority="2245">
      <colorScale>
        <cfvo type="min"/>
        <cfvo type="max"/>
        <color rgb="FFFCFCFF"/>
        <color rgb="FF63BE7B"/>
      </colorScale>
    </cfRule>
  </conditionalFormatting>
  <conditionalFormatting sqref="N8">
    <cfRule type="colorScale" priority="2244">
      <colorScale>
        <cfvo type="min"/>
        <cfvo type="max"/>
        <color rgb="FFFCFCFF"/>
        <color rgb="FF63BE7B"/>
      </colorScale>
    </cfRule>
  </conditionalFormatting>
  <conditionalFormatting sqref="O8">
    <cfRule type="colorScale" priority="2242">
      <colorScale>
        <cfvo type="min"/>
        <cfvo type="percentile" val="50"/>
        <cfvo type="max"/>
        <color rgb="FF63BE7B"/>
        <color rgb="FFFCFCFF"/>
        <color rgb="FFF8696B"/>
      </colorScale>
    </cfRule>
    <cfRule type="colorScale" priority="2243">
      <colorScale>
        <cfvo type="min"/>
        <cfvo type="max"/>
        <color rgb="FFFCFCFF"/>
        <color rgb="FF63BE7B"/>
      </colorScale>
    </cfRule>
  </conditionalFormatting>
  <conditionalFormatting sqref="P8">
    <cfRule type="colorScale" priority="2256">
      <colorScale>
        <cfvo type="min"/>
        <cfvo type="percentile" val="50"/>
        <cfvo type="max"/>
        <color rgb="FF63BE7B"/>
        <color rgb="FFFCFCFF"/>
        <color rgb="FFF8696B"/>
      </colorScale>
    </cfRule>
  </conditionalFormatting>
  <conditionalFormatting sqref="Q8">
    <cfRule type="colorScale" priority="2255">
      <colorScale>
        <cfvo type="min"/>
        <cfvo type="percentile" val="50"/>
        <cfvo type="max"/>
        <color rgb="FFF8696B"/>
        <color rgb="FFFCFCFF"/>
        <color rgb="FF63BE7B"/>
      </colorScale>
    </cfRule>
  </conditionalFormatting>
  <conditionalFormatting sqref="R8">
    <cfRule type="colorScale" priority="2254">
      <colorScale>
        <cfvo type="min"/>
        <cfvo type="max"/>
        <color rgb="FFFCFCFF"/>
        <color rgb="FF63BE7B"/>
      </colorScale>
    </cfRule>
  </conditionalFormatting>
  <conditionalFormatting sqref="S8">
    <cfRule type="colorScale" priority="2253">
      <colorScale>
        <cfvo type="min"/>
        <cfvo type="max"/>
        <color rgb="FFFCFCFF"/>
        <color rgb="FF63BE7B"/>
      </colorScale>
    </cfRule>
  </conditionalFormatting>
  <conditionalFormatting sqref="T8">
    <cfRule type="colorScale" priority="2252">
      <colorScale>
        <cfvo type="min"/>
        <cfvo type="max"/>
        <color rgb="FFFCFCFF"/>
        <color rgb="FF63BE7B"/>
      </colorScale>
    </cfRule>
  </conditionalFormatting>
  <conditionalFormatting sqref="U8">
    <cfRule type="colorScale" priority="2251">
      <colorScale>
        <cfvo type="min"/>
        <cfvo type="percentile" val="50"/>
        <cfvo type="max"/>
        <color rgb="FFF8696B"/>
        <color rgb="FFFCFCFF"/>
        <color rgb="FF63BE7B"/>
      </colorScale>
    </cfRule>
  </conditionalFormatting>
  <conditionalFormatting sqref="V8">
    <cfRule type="colorScale" priority="2250">
      <colorScale>
        <cfvo type="min"/>
        <cfvo type="percentile" val="50"/>
        <cfvo type="max"/>
        <color rgb="FF63BE7B"/>
        <color rgb="FFFCFCFF"/>
        <color rgb="FFF8696B"/>
      </colorScale>
    </cfRule>
  </conditionalFormatting>
  <conditionalFormatting sqref="W8">
    <cfRule type="colorScale" priority="2249">
      <colorScale>
        <cfvo type="min"/>
        <cfvo type="percentile" val="50"/>
        <cfvo type="max"/>
        <color rgb="FF63BE7B"/>
        <color rgb="FFFCFCFF"/>
        <color rgb="FFF8696B"/>
      </colorScale>
    </cfRule>
  </conditionalFormatting>
  <conditionalFormatting sqref="D8">
    <cfRule type="colorScale" priority="2241">
      <colorScale>
        <cfvo type="min"/>
        <cfvo type="percentile" val="50"/>
        <cfvo type="max"/>
        <color rgb="FFF8696B"/>
        <color rgb="FFFCFCFF"/>
        <color rgb="FF63BE7B"/>
      </colorScale>
    </cfRule>
  </conditionalFormatting>
  <conditionalFormatting sqref="G8">
    <cfRule type="colorScale" priority="2240">
      <colorScale>
        <cfvo type="min"/>
        <cfvo type="max"/>
        <color rgb="FFFCFCFF"/>
        <color rgb="FF63BE7B"/>
      </colorScale>
    </cfRule>
  </conditionalFormatting>
  <conditionalFormatting sqref="J8">
    <cfRule type="colorScale" priority="2239">
      <colorScale>
        <cfvo type="min"/>
        <cfvo type="max"/>
        <color rgb="FFFCFCFF"/>
        <color rgb="FF63BE7B"/>
      </colorScale>
    </cfRule>
  </conditionalFormatting>
  <conditionalFormatting sqref="M8">
    <cfRule type="colorScale" priority="2238">
      <colorScale>
        <cfvo type="min"/>
        <cfvo type="max"/>
        <color rgb="FFFCFCFF"/>
        <color rgb="FF63BE7B"/>
      </colorScale>
    </cfRule>
  </conditionalFormatting>
  <conditionalFormatting sqref="N8">
    <cfRule type="colorScale" priority="2237">
      <colorScale>
        <cfvo type="min"/>
        <cfvo type="max"/>
        <color rgb="FFFCFCFF"/>
        <color rgb="FF63BE7B"/>
      </colorScale>
    </cfRule>
  </conditionalFormatting>
  <conditionalFormatting sqref="O8">
    <cfRule type="colorScale" priority="2236">
      <colorScale>
        <cfvo type="min"/>
        <cfvo type="percentile" val="50"/>
        <cfvo type="max"/>
        <color rgb="FF63BE7B"/>
        <color rgb="FFFCFCFF"/>
        <color rgb="FFF8696B"/>
      </colorScale>
    </cfRule>
  </conditionalFormatting>
  <conditionalFormatting sqref="P8">
    <cfRule type="colorScale" priority="2235">
      <colorScale>
        <cfvo type="min"/>
        <cfvo type="percentile" val="50"/>
        <cfvo type="max"/>
        <color rgb="FF63BE7B"/>
        <color rgb="FFFCFCFF"/>
        <color rgb="FFF8696B"/>
      </colorScale>
    </cfRule>
  </conditionalFormatting>
  <conditionalFormatting sqref="Q8">
    <cfRule type="colorScale" priority="2234">
      <colorScale>
        <cfvo type="min"/>
        <cfvo type="percentile" val="50"/>
        <cfvo type="max"/>
        <color rgb="FFF8696B"/>
        <color rgb="FFFCFCFF"/>
        <color rgb="FF63BE7B"/>
      </colorScale>
    </cfRule>
  </conditionalFormatting>
  <conditionalFormatting sqref="R8">
    <cfRule type="colorScale" priority="2233">
      <colorScale>
        <cfvo type="min"/>
        <cfvo type="max"/>
        <color rgb="FFFCFCFF"/>
        <color rgb="FF63BE7B"/>
      </colorScale>
    </cfRule>
  </conditionalFormatting>
  <conditionalFormatting sqref="S8">
    <cfRule type="colorScale" priority="2227">
      <colorScale>
        <cfvo type="min"/>
        <cfvo type="max"/>
        <color rgb="FFFCFCFF"/>
        <color rgb="FF63BE7B"/>
      </colorScale>
    </cfRule>
    <cfRule type="colorScale" priority="2229">
      <colorScale>
        <cfvo type="min"/>
        <cfvo type="percentile" val="50"/>
        <cfvo type="max"/>
        <color rgb="FFF8696B"/>
        <color rgb="FFFCFCFF"/>
        <color rgb="FF63BE7B"/>
      </colorScale>
    </cfRule>
  </conditionalFormatting>
  <conditionalFormatting sqref="T8">
    <cfRule type="colorScale" priority="2226">
      <colorScale>
        <cfvo type="min"/>
        <cfvo type="max"/>
        <color rgb="FFFCFCFF"/>
        <color rgb="FF63BE7B"/>
      </colorScale>
    </cfRule>
    <cfRule type="colorScale" priority="2228">
      <colorScale>
        <cfvo type="min"/>
        <cfvo type="percentile" val="50"/>
        <cfvo type="max"/>
        <color rgb="FFF8696B"/>
        <color rgb="FFFCFCFF"/>
        <color rgb="FF63BE7B"/>
      </colorScale>
    </cfRule>
  </conditionalFormatting>
  <conditionalFormatting sqref="U8">
    <cfRule type="colorScale" priority="2232">
      <colorScale>
        <cfvo type="min"/>
        <cfvo type="percentile" val="50"/>
        <cfvo type="max"/>
        <color rgb="FFF8696B"/>
        <color rgb="FFFCFCFF"/>
        <color rgb="FF63BE7B"/>
      </colorScale>
    </cfRule>
  </conditionalFormatting>
  <conditionalFormatting sqref="V8">
    <cfRule type="colorScale" priority="2231">
      <colorScale>
        <cfvo type="min"/>
        <cfvo type="percentile" val="50"/>
        <cfvo type="max"/>
        <color rgb="FF63BE7B"/>
        <color rgb="FFFCFCFF"/>
        <color rgb="FFF8696B"/>
      </colorScale>
    </cfRule>
  </conditionalFormatting>
  <conditionalFormatting sqref="W8">
    <cfRule type="colorScale" priority="2230">
      <colorScale>
        <cfvo type="min"/>
        <cfvo type="percentile" val="50"/>
        <cfvo type="max"/>
        <color rgb="FF63BE7B"/>
        <color rgb="FFFCFCFF"/>
        <color rgb="FFF8696B"/>
      </colorScale>
    </cfRule>
  </conditionalFormatting>
  <conditionalFormatting sqref="D10">
    <cfRule type="colorScale" priority="2120">
      <colorScale>
        <cfvo type="min"/>
        <cfvo type="percentile" val="50"/>
        <cfvo type="max"/>
        <color rgb="FFF8696B"/>
        <color rgb="FFFCFCFF"/>
        <color rgb="FF63BE7B"/>
      </colorScale>
    </cfRule>
  </conditionalFormatting>
  <conditionalFormatting sqref="D10">
    <cfRule type="colorScale" priority="2051">
      <colorScale>
        <cfvo type="min"/>
        <cfvo type="percentile" val="50"/>
        <cfvo type="max"/>
        <color rgb="FFF8696B"/>
        <color rgb="FFFCFCFF"/>
        <color rgb="FF63BE7B"/>
      </colorScale>
    </cfRule>
  </conditionalFormatting>
  <conditionalFormatting sqref="E10">
    <cfRule type="colorScale" priority="2056">
      <colorScale>
        <cfvo type="min"/>
        <cfvo type="max"/>
        <color rgb="FFFCFCFF"/>
        <color rgb="FF63BE7B"/>
      </colorScale>
    </cfRule>
    <cfRule type="colorScale" priority="2061">
      <colorScale>
        <cfvo type="min"/>
        <cfvo type="max"/>
        <color rgb="FFFCFCFF"/>
        <color rgb="FF63BE7B"/>
      </colorScale>
    </cfRule>
    <cfRule type="colorScale" priority="2075">
      <colorScale>
        <cfvo type="min"/>
        <cfvo type="max"/>
        <color rgb="FFFCFCFF"/>
        <color rgb="FF63BE7B"/>
      </colorScale>
    </cfRule>
    <cfRule type="colorScale" priority="2079">
      <colorScale>
        <cfvo type="min"/>
        <cfvo type="percentile" val="50"/>
        <cfvo type="max"/>
        <color rgb="FFF8696B"/>
        <color rgb="FFFCFCFF"/>
        <color rgb="FF63BE7B"/>
      </colorScale>
    </cfRule>
    <cfRule type="colorScale" priority="2080">
      <colorScale>
        <cfvo type="min"/>
        <cfvo type="max"/>
        <color rgb="FFFCFCFF"/>
        <color rgb="FF63BE7B"/>
      </colorScale>
    </cfRule>
  </conditionalFormatting>
  <conditionalFormatting sqref="E10:N10">
    <cfRule type="colorScale" priority="2052">
      <colorScale>
        <cfvo type="min"/>
        <cfvo type="max"/>
        <color rgb="FFFCFCFF"/>
        <color rgb="FF63BE7B"/>
      </colorScale>
    </cfRule>
    <cfRule type="colorScale" priority="2053">
      <colorScale>
        <cfvo type="min"/>
        <cfvo type="max"/>
        <color rgb="FFFCFCFF"/>
        <color rgb="FF63BE7B"/>
      </colorScale>
    </cfRule>
    <cfRule type="colorScale" priority="2054">
      <colorScale>
        <cfvo type="min"/>
        <cfvo type="percentile" val="50"/>
        <cfvo type="max"/>
        <color rgb="FFF8696B"/>
        <color rgb="FFFFEB84"/>
        <color rgb="FF63BE7B"/>
      </colorScale>
    </cfRule>
    <cfRule type="colorScale" priority="2055">
      <colorScale>
        <cfvo type="min"/>
        <cfvo type="max"/>
        <color rgb="FFFFEF9C"/>
        <color rgb="FF63BE7B"/>
      </colorScale>
    </cfRule>
  </conditionalFormatting>
  <conditionalFormatting sqref="F10">
    <cfRule type="colorScale" priority="2057">
      <colorScale>
        <cfvo type="min"/>
        <cfvo type="max"/>
        <color rgb="FFFCFCFF"/>
        <color rgb="FF63BE7B"/>
      </colorScale>
    </cfRule>
    <cfRule type="colorScale" priority="2062">
      <colorScale>
        <cfvo type="min"/>
        <cfvo type="max"/>
        <color rgb="FFFCFCFF"/>
        <color rgb="FF63BE7B"/>
      </colorScale>
    </cfRule>
    <cfRule type="colorScale" priority="2074">
      <colorScale>
        <cfvo type="min"/>
        <cfvo type="max"/>
        <color rgb="FFFCFCFF"/>
        <color rgb="FF63BE7B"/>
      </colorScale>
    </cfRule>
    <cfRule type="colorScale" priority="2081">
      <colorScale>
        <cfvo type="min"/>
        <cfvo type="percentile" val="50"/>
        <cfvo type="max"/>
        <color rgb="FFF8696B"/>
        <color rgb="FFFCFCFF"/>
        <color rgb="FF63BE7B"/>
      </colorScale>
    </cfRule>
    <cfRule type="colorScale" priority="2082">
      <colorScale>
        <cfvo type="min"/>
        <cfvo type="max"/>
        <color rgb="FFFCFCFF"/>
        <color rgb="FF63BE7B"/>
      </colorScale>
    </cfRule>
  </conditionalFormatting>
  <conditionalFormatting sqref="G10">
    <cfRule type="colorScale" priority="2050">
      <colorScale>
        <cfvo type="min"/>
        <cfvo type="percentile" val="50"/>
        <cfvo type="max"/>
        <color rgb="FFF8696B"/>
        <color rgb="FFFCFCFF"/>
        <color rgb="FF63BE7B"/>
      </colorScale>
    </cfRule>
    <cfRule type="colorScale" priority="2058">
      <colorScale>
        <cfvo type="min"/>
        <cfvo type="max"/>
        <color rgb="FFFCFCFF"/>
        <color rgb="FF63BE7B"/>
      </colorScale>
    </cfRule>
    <cfRule type="colorScale" priority="2063">
      <colorScale>
        <cfvo type="min"/>
        <cfvo type="max"/>
        <color rgb="FFFCFCFF"/>
        <color rgb="FF63BE7B"/>
      </colorScale>
    </cfRule>
    <cfRule type="colorScale" priority="2076">
      <colorScale>
        <cfvo type="min"/>
        <cfvo type="max"/>
        <color rgb="FFFCFCFF"/>
        <color rgb="FF63BE7B"/>
      </colorScale>
    </cfRule>
    <cfRule type="colorScale" priority="2083">
      <colorScale>
        <cfvo type="min"/>
        <cfvo type="max"/>
        <color rgb="FFFCFCFF"/>
        <color rgb="FF63BE7B"/>
      </colorScale>
    </cfRule>
  </conditionalFormatting>
  <conditionalFormatting sqref="H10">
    <cfRule type="colorScale" priority="2059">
      <colorScale>
        <cfvo type="min"/>
        <cfvo type="max"/>
        <color rgb="FFFCFCFF"/>
        <color rgb="FF63BE7B"/>
      </colorScale>
    </cfRule>
    <cfRule type="colorScale" priority="2064">
      <colorScale>
        <cfvo type="min"/>
        <cfvo type="max"/>
        <color rgb="FFFCFCFF"/>
        <color rgb="FF63BE7B"/>
      </colorScale>
    </cfRule>
    <cfRule type="colorScale" priority="2077">
      <colorScale>
        <cfvo type="min"/>
        <cfvo type="max"/>
        <color rgb="FFFCFCFF"/>
        <color rgb="FF63BE7B"/>
      </colorScale>
    </cfRule>
    <cfRule type="colorScale" priority="2084">
      <colorScale>
        <cfvo type="min"/>
        <cfvo type="percentile" val="50"/>
        <cfvo type="max"/>
        <color rgb="FFF8696B"/>
        <color rgb="FFFCFCFF"/>
        <color rgb="FF63BE7B"/>
      </colorScale>
    </cfRule>
    <cfRule type="colorScale" priority="2085">
      <colorScale>
        <cfvo type="min"/>
        <cfvo type="max"/>
        <color rgb="FFFCFCFF"/>
        <color rgb="FF63BE7B"/>
      </colorScale>
    </cfRule>
  </conditionalFormatting>
  <conditionalFormatting sqref="I10">
    <cfRule type="colorScale" priority="2049">
      <colorScale>
        <cfvo type="min"/>
        <cfvo type="percentile" val="50"/>
        <cfvo type="max"/>
        <color rgb="FFF8696B"/>
        <color rgb="FFFCFCFF"/>
        <color rgb="FF63BE7B"/>
      </colorScale>
    </cfRule>
    <cfRule type="colorScale" priority="2060">
      <colorScale>
        <cfvo type="min"/>
        <cfvo type="max"/>
        <color rgb="FFFCFCFF"/>
        <color rgb="FF63BE7B"/>
      </colorScale>
    </cfRule>
    <cfRule type="colorScale" priority="2065">
      <colorScale>
        <cfvo type="min"/>
        <cfvo type="max"/>
        <color rgb="FFFCFCFF"/>
        <color rgb="FF63BE7B"/>
      </colorScale>
    </cfRule>
    <cfRule type="colorScale" priority="2078">
      <colorScale>
        <cfvo type="min"/>
        <cfvo type="max"/>
        <color rgb="FFFCFCFF"/>
        <color rgb="FF63BE7B"/>
      </colorScale>
    </cfRule>
    <cfRule type="colorScale" priority="2086">
      <colorScale>
        <cfvo type="min"/>
        <cfvo type="max"/>
        <color rgb="FFFCFCFF"/>
        <color rgb="FF63BE7B"/>
      </colorScale>
    </cfRule>
  </conditionalFormatting>
  <conditionalFormatting sqref="K10:L10">
    <cfRule type="colorScale" priority="2066">
      <colorScale>
        <cfvo type="min"/>
        <cfvo type="percentile" val="50"/>
        <cfvo type="max"/>
        <color rgb="FFF8696B"/>
        <color rgb="FFFCFCFF"/>
        <color rgb="FF63BE7B"/>
      </colorScale>
    </cfRule>
    <cfRule type="colorScale" priority="2067">
      <colorScale>
        <cfvo type="min"/>
        <cfvo type="percentile" val="50"/>
        <cfvo type="max"/>
        <color rgb="FFF8696B"/>
        <color rgb="FFFCFCFF"/>
        <color rgb="FF5A8AC6"/>
      </colorScale>
    </cfRule>
    <cfRule type="colorScale" priority="2068">
      <colorScale>
        <cfvo type="min"/>
        <cfvo type="percentile" val="50"/>
        <cfvo type="max"/>
        <color rgb="FFF8696B"/>
        <color rgb="FFFCFCFF"/>
        <color rgb="FF63BE7B"/>
      </colorScale>
    </cfRule>
    <cfRule type="colorScale" priority="2069">
      <colorScale>
        <cfvo type="min"/>
        <cfvo type="percentile" val="50"/>
        <cfvo type="max"/>
        <color rgb="FFF8696B"/>
        <color rgb="FFFCFCFF"/>
        <color rgb="FF63BE7B"/>
      </colorScale>
    </cfRule>
    <cfRule type="colorScale" priority="2070">
      <colorScale>
        <cfvo type="min"/>
        <cfvo type="max"/>
        <color rgb="FFFCFCFF"/>
        <color rgb="FF63BE7B"/>
      </colorScale>
    </cfRule>
    <cfRule type="colorScale" priority="2071">
      <colorScale>
        <cfvo type="min"/>
        <cfvo type="percentile" val="50"/>
        <cfvo type="max"/>
        <color rgb="FFF8696B"/>
        <color rgb="FFFCFCFF"/>
        <color rgb="FF63BE7B"/>
      </colorScale>
    </cfRule>
    <cfRule type="colorScale" priority="2072">
      <colorScale>
        <cfvo type="min"/>
        <cfvo type="percentile" val="50"/>
        <cfvo type="max"/>
        <color rgb="FFF8696B"/>
        <color rgb="FFFCFCFF"/>
        <color rgb="FF63BE7B"/>
      </colorScale>
    </cfRule>
    <cfRule type="colorScale" priority="2073">
      <colorScale>
        <cfvo type="min"/>
        <cfvo type="max"/>
        <color rgb="FFFCFCFF"/>
        <color rgb="FF63BE7B"/>
      </colorScale>
    </cfRule>
    <cfRule type="colorScale" priority="2087">
      <colorScale>
        <cfvo type="min"/>
        <cfvo type="percentile" val="50"/>
        <cfvo type="max"/>
        <color rgb="FFF8696B"/>
        <color rgb="FFFCFCFF"/>
        <color rgb="FF63BE7B"/>
      </colorScale>
    </cfRule>
    <cfRule type="colorScale" priority="2088">
      <colorScale>
        <cfvo type="min"/>
        <cfvo type="max"/>
        <color rgb="FFFCFCFF"/>
        <color rgb="FF63BE7B"/>
      </colorScale>
    </cfRule>
  </conditionalFormatting>
  <conditionalFormatting sqref="L10">
    <cfRule type="colorScale" priority="2048">
      <colorScale>
        <cfvo type="min"/>
        <cfvo type="percentile" val="50"/>
        <cfvo type="max"/>
        <color rgb="FFF8696B"/>
        <color rgb="FFFCFCFF"/>
        <color rgb="FF63BE7B"/>
      </colorScale>
    </cfRule>
  </conditionalFormatting>
  <conditionalFormatting sqref="L10">
    <cfRule type="colorScale" priority="2089">
      <colorScale>
        <cfvo type="min"/>
        <cfvo type="percentile" val="50"/>
        <cfvo type="max"/>
        <color rgb="FFF8696B"/>
        <color rgb="FFFCFCFF"/>
        <color rgb="FF63BE7B"/>
      </colorScale>
    </cfRule>
  </conditionalFormatting>
  <conditionalFormatting sqref="O10">
    <cfRule type="colorScale" priority="2090">
      <colorScale>
        <cfvo type="min"/>
        <cfvo type="percentile" val="50"/>
        <cfvo type="max"/>
        <color rgb="FF63BE7B"/>
        <color rgb="FFFCFCFF"/>
        <color rgb="FFF8696B"/>
      </colorScale>
    </cfRule>
    <cfRule type="colorScale" priority="2091">
      <colorScale>
        <cfvo type="min"/>
        <cfvo type="percentile" val="50"/>
        <cfvo type="max"/>
        <color rgb="FF63BE7B"/>
        <color rgb="FFFCFCFF"/>
        <color rgb="FFF8696B"/>
      </colorScale>
    </cfRule>
    <cfRule type="colorScale" priority="2092">
      <colorScale>
        <cfvo type="min"/>
        <cfvo type="percentile" val="50"/>
        <cfvo type="max"/>
        <color rgb="FF63BE7B"/>
        <color rgb="FFFCFCFF"/>
        <color rgb="FFF8696B"/>
      </colorScale>
    </cfRule>
    <cfRule type="colorScale" priority="2093">
      <colorScale>
        <cfvo type="min"/>
        <cfvo type="percentile" val="50"/>
        <cfvo type="max"/>
        <color rgb="FF63BE7B"/>
        <color rgb="FFFCFCFF"/>
        <color rgb="FFF8696B"/>
      </colorScale>
    </cfRule>
  </conditionalFormatting>
  <conditionalFormatting sqref="P10">
    <cfRule type="colorScale" priority="2094">
      <colorScale>
        <cfvo type="min"/>
        <cfvo type="percentile" val="50"/>
        <cfvo type="max"/>
        <color rgb="FF63BE7B"/>
        <color rgb="FFFCFCFF"/>
        <color rgb="FFF8696B"/>
      </colorScale>
    </cfRule>
    <cfRule type="colorScale" priority="2095">
      <colorScale>
        <cfvo type="min"/>
        <cfvo type="percentile" val="50"/>
        <cfvo type="max"/>
        <color rgb="FF63BE7B"/>
        <color rgb="FFFCFCFF"/>
        <color rgb="FFF8696B"/>
      </colorScale>
    </cfRule>
    <cfRule type="colorScale" priority="2096">
      <colorScale>
        <cfvo type="min"/>
        <cfvo type="max"/>
        <color rgb="FFFCFCFF"/>
        <color rgb="FFF8696B"/>
      </colorScale>
    </cfRule>
  </conditionalFormatting>
  <conditionalFormatting sqref="Q10">
    <cfRule type="colorScale" priority="2097">
      <colorScale>
        <cfvo type="min"/>
        <cfvo type="percentile" val="50"/>
        <cfvo type="max"/>
        <color rgb="FFF8696B"/>
        <color rgb="FFFCFCFF"/>
        <color rgb="FF63BE7B"/>
      </colorScale>
    </cfRule>
    <cfRule type="colorScale" priority="2098">
      <colorScale>
        <cfvo type="min"/>
        <cfvo type="max"/>
        <color rgb="FFFFEF9C"/>
        <color rgb="FF63BE7B"/>
      </colorScale>
    </cfRule>
    <cfRule type="colorScale" priority="2099">
      <colorScale>
        <cfvo type="min"/>
        <cfvo type="max"/>
        <color rgb="FFFFEF9C"/>
        <color rgb="FF63BE7B"/>
      </colorScale>
    </cfRule>
    <cfRule type="colorScale" priority="2100">
      <colorScale>
        <cfvo type="min"/>
        <cfvo type="max"/>
        <color rgb="FFFFEF9C"/>
        <color rgb="FF63BE7B"/>
      </colorScale>
    </cfRule>
    <cfRule type="colorScale" priority="2101">
      <colorScale>
        <cfvo type="min"/>
        <cfvo type="max"/>
        <color rgb="FFFCFCFF"/>
        <color rgb="FF63BE7B"/>
      </colorScale>
    </cfRule>
    <cfRule type="colorScale" priority="2102">
      <colorScale>
        <cfvo type="min"/>
        <cfvo type="max"/>
        <color rgb="FFFCFCFF"/>
        <color rgb="FF63BE7B"/>
      </colorScale>
    </cfRule>
    <cfRule type="colorScale" priority="2103">
      <colorScale>
        <cfvo type="min"/>
        <cfvo type="percentile" val="50"/>
        <cfvo type="max"/>
        <color rgb="FFF8696B"/>
        <color rgb="FFFCFCFF"/>
        <color rgb="FF63BE7B"/>
      </colorScale>
    </cfRule>
  </conditionalFormatting>
  <conditionalFormatting sqref="Q10:U10 W10">
    <cfRule type="colorScale" priority="2044">
      <colorScale>
        <cfvo type="min"/>
        <cfvo type="max"/>
        <color rgb="FFFFEF9C"/>
        <color rgb="FF63BE7B"/>
      </colorScale>
    </cfRule>
  </conditionalFormatting>
  <conditionalFormatting sqref="R10:S10">
    <cfRule type="colorScale" priority="2104">
      <colorScale>
        <cfvo type="min"/>
        <cfvo type="percentile" val="50"/>
        <cfvo type="max"/>
        <color rgb="FFF8696B"/>
        <color rgb="FFFCFCFF"/>
        <color rgb="FF63BE7B"/>
      </colorScale>
    </cfRule>
    <cfRule type="colorScale" priority="2105">
      <colorScale>
        <cfvo type="min"/>
        <cfvo type="max"/>
        <color rgb="FFFCFCFF"/>
        <color rgb="FF63BE7B"/>
      </colorScale>
    </cfRule>
    <cfRule type="colorScale" priority="2106">
      <colorScale>
        <cfvo type="min"/>
        <cfvo type="max"/>
        <color rgb="FFFFEF9C"/>
        <color rgb="FF63BE7B"/>
      </colorScale>
    </cfRule>
    <cfRule type="colorScale" priority="2107">
      <colorScale>
        <cfvo type="min"/>
        <cfvo type="max"/>
        <color rgb="FFFFEF9C"/>
        <color rgb="FF63BE7B"/>
      </colorScale>
    </cfRule>
    <cfRule type="colorScale" priority="2108">
      <colorScale>
        <cfvo type="min"/>
        <cfvo type="max"/>
        <color rgb="FFFCFCFF"/>
        <color rgb="FF63BE7B"/>
      </colorScale>
    </cfRule>
  </conditionalFormatting>
  <conditionalFormatting sqref="T10">
    <cfRule type="colorScale" priority="2109">
      <colorScale>
        <cfvo type="min"/>
        <cfvo type="percentile" val="50"/>
        <cfvo type="max"/>
        <color rgb="FFF8696B"/>
        <color rgb="FFFCFCFF"/>
        <color rgb="FF63BE7B"/>
      </colorScale>
    </cfRule>
    <cfRule type="colorScale" priority="2110">
      <colorScale>
        <cfvo type="min"/>
        <cfvo type="max"/>
        <color rgb="FFFCFCFF"/>
        <color rgb="FF63BE7B"/>
      </colorScale>
    </cfRule>
    <cfRule type="colorScale" priority="2111">
      <colorScale>
        <cfvo type="min"/>
        <cfvo type="max"/>
        <color rgb="FFFFEF9C"/>
        <color rgb="FF63BE7B"/>
      </colorScale>
    </cfRule>
    <cfRule type="colorScale" priority="2112">
      <colorScale>
        <cfvo type="min"/>
        <cfvo type="max"/>
        <color rgb="FFFFEF9C"/>
        <color rgb="FF63BE7B"/>
      </colorScale>
    </cfRule>
    <cfRule type="colorScale" priority="2113">
      <colorScale>
        <cfvo type="min"/>
        <cfvo type="max"/>
        <color rgb="FFFCFCFF"/>
        <color rgb="FF63BE7B"/>
      </colorScale>
    </cfRule>
    <cfRule type="colorScale" priority="2114">
      <colorScale>
        <cfvo type="min"/>
        <cfvo type="max"/>
        <color rgb="FFFCFCFF"/>
        <color rgb="FF63BE7B"/>
      </colorScale>
    </cfRule>
  </conditionalFormatting>
  <conditionalFormatting sqref="U10">
    <cfRule type="colorScale" priority="2115">
      <colorScale>
        <cfvo type="min"/>
        <cfvo type="percentile" val="50"/>
        <cfvo type="max"/>
        <color rgb="FFF8696B"/>
        <color rgb="FFFCFCFF"/>
        <color rgb="FF63BE7B"/>
      </colorScale>
    </cfRule>
    <cfRule type="colorScale" priority="2116">
      <colorScale>
        <cfvo type="min"/>
        <cfvo type="max"/>
        <color rgb="FFFCFCFF"/>
        <color rgb="FF63BE7B"/>
      </colorScale>
    </cfRule>
  </conditionalFormatting>
  <conditionalFormatting sqref="V10">
    <cfRule type="colorScale" priority="2039">
      <colorScale>
        <cfvo type="min"/>
        <cfvo type="max"/>
        <color rgb="FFFFEF9C"/>
        <color rgb="FF63BE7B"/>
      </colorScale>
    </cfRule>
    <cfRule type="colorScale" priority="2040">
      <colorScale>
        <cfvo type="min"/>
        <cfvo type="max"/>
        <color rgb="FFFFEF9C"/>
        <color rgb="FF63BE7B"/>
      </colorScale>
    </cfRule>
    <cfRule type="colorScale" priority="2041">
      <colorScale>
        <cfvo type="min"/>
        <cfvo type="max"/>
        <color rgb="FFFFEF9C"/>
        <color rgb="FF63BE7B"/>
      </colorScale>
    </cfRule>
  </conditionalFormatting>
  <conditionalFormatting sqref="V10">
    <cfRule type="colorScale" priority="2042">
      <colorScale>
        <cfvo type="min"/>
        <cfvo type="max"/>
        <color rgb="FFFFEF9C"/>
        <color rgb="FF63BE7B"/>
      </colorScale>
    </cfRule>
    <cfRule type="colorScale" priority="2043">
      <colorScale>
        <cfvo type="min"/>
        <cfvo type="percentile" val="50"/>
        <cfvo type="max"/>
        <color rgb="FFF8696B"/>
        <color rgb="FFFFEB84"/>
        <color rgb="FF63BE7B"/>
      </colorScale>
    </cfRule>
  </conditionalFormatting>
  <conditionalFormatting sqref="W10">
    <cfRule type="colorScale" priority="2117">
      <colorScale>
        <cfvo type="min"/>
        <cfvo type="percentile" val="50"/>
        <cfvo type="max"/>
        <color rgb="FF63BE7B"/>
        <color rgb="FFFCFCFF"/>
        <color rgb="FFF8696B"/>
      </colorScale>
    </cfRule>
    <cfRule type="colorScale" priority="2118">
      <colorScale>
        <cfvo type="min"/>
        <cfvo type="max"/>
        <color rgb="FF63BE7B"/>
        <color rgb="FFFCFCFF"/>
      </colorScale>
    </cfRule>
    <cfRule type="colorScale" priority="2119">
      <colorScale>
        <cfvo type="min"/>
        <cfvo type="percentile" val="50"/>
        <cfvo type="max"/>
        <color rgb="FF63BE7B"/>
        <color rgb="FFFCFCFF"/>
        <color rgb="FFF8696B"/>
      </colorScale>
    </cfRule>
  </conditionalFormatting>
  <conditionalFormatting sqref="W10 U10">
    <cfRule type="colorScale" priority="2045">
      <colorScale>
        <cfvo type="min"/>
        <cfvo type="max"/>
        <color rgb="FFFFEF9C"/>
        <color rgb="FF63BE7B"/>
      </colorScale>
    </cfRule>
    <cfRule type="colorScale" priority="2046">
      <colorScale>
        <cfvo type="min"/>
        <cfvo type="max"/>
        <color rgb="FFFFEF9C"/>
        <color rgb="FF63BE7B"/>
      </colorScale>
    </cfRule>
    <cfRule type="colorScale" priority="2047">
      <colorScale>
        <cfvo type="min"/>
        <cfvo type="max"/>
        <color rgb="FFFFEF9C"/>
        <color rgb="FF63BE7B"/>
      </colorScale>
    </cfRule>
  </conditionalFormatting>
  <conditionalFormatting sqref="J10">
    <cfRule type="colorScale" priority="2034">
      <colorScale>
        <cfvo type="min"/>
        <cfvo type="percentile" val="50"/>
        <cfvo type="max"/>
        <color rgb="FFF8696B"/>
        <color rgb="FFFCFCFF"/>
        <color rgb="FF63BE7B"/>
      </colorScale>
    </cfRule>
    <cfRule type="colorScale" priority="2035">
      <colorScale>
        <cfvo type="min"/>
        <cfvo type="max"/>
        <color rgb="FFFCFCFF"/>
        <color rgb="FF63BE7B"/>
      </colorScale>
    </cfRule>
    <cfRule type="colorScale" priority="2036">
      <colorScale>
        <cfvo type="min"/>
        <cfvo type="max"/>
        <color rgb="FFFCFCFF"/>
        <color rgb="FF63BE7B"/>
      </colorScale>
    </cfRule>
    <cfRule type="colorScale" priority="2037">
      <colorScale>
        <cfvo type="min"/>
        <cfvo type="max"/>
        <color rgb="FFFCFCFF"/>
        <color rgb="FF63BE7B"/>
      </colorScale>
    </cfRule>
    <cfRule type="colorScale" priority="2038">
      <colorScale>
        <cfvo type="min"/>
        <cfvo type="max"/>
        <color rgb="FFFCFCFF"/>
        <color rgb="FF63BE7B"/>
      </colorScale>
    </cfRule>
  </conditionalFormatting>
  <conditionalFormatting sqref="M10:N10">
    <cfRule type="colorScale" priority="2029">
      <colorScale>
        <cfvo type="min"/>
        <cfvo type="percentile" val="50"/>
        <cfvo type="max"/>
        <color rgb="FFF8696B"/>
        <color rgb="FFFCFCFF"/>
        <color rgb="FF63BE7B"/>
      </colorScale>
    </cfRule>
    <cfRule type="colorScale" priority="2030">
      <colorScale>
        <cfvo type="min"/>
        <cfvo type="max"/>
        <color rgb="FFFCFCFF"/>
        <color rgb="FF63BE7B"/>
      </colorScale>
    </cfRule>
    <cfRule type="colorScale" priority="2031">
      <colorScale>
        <cfvo type="min"/>
        <cfvo type="max"/>
        <color rgb="FFFCFCFF"/>
        <color rgb="FF63BE7B"/>
      </colorScale>
    </cfRule>
    <cfRule type="colorScale" priority="2032">
      <colorScale>
        <cfvo type="min"/>
        <cfvo type="max"/>
        <color rgb="FFFCFCFF"/>
        <color rgb="FF63BE7B"/>
      </colorScale>
    </cfRule>
    <cfRule type="colorScale" priority="2033">
      <colorScale>
        <cfvo type="min"/>
        <cfvo type="max"/>
        <color rgb="FFFCFCFF"/>
        <color rgb="FF63BE7B"/>
      </colorScale>
    </cfRule>
  </conditionalFormatting>
  <conditionalFormatting sqref="D10">
    <cfRule type="colorScale" priority="2121">
      <colorScale>
        <cfvo type="min"/>
        <cfvo type="percentile" val="50"/>
        <cfvo type="max"/>
        <color rgb="FFF8696B"/>
        <color rgb="FFFCFCFF"/>
        <color rgb="FF63BE7B"/>
      </colorScale>
    </cfRule>
  </conditionalFormatting>
  <conditionalFormatting sqref="D10">
    <cfRule type="colorScale" priority="2122">
      <colorScale>
        <cfvo type="min"/>
        <cfvo type="percentile" val="50"/>
        <cfvo type="max"/>
        <color rgb="FFF8696B"/>
        <color rgb="FFFCFCFF"/>
        <color rgb="FF63BE7B"/>
      </colorScale>
    </cfRule>
  </conditionalFormatting>
  <conditionalFormatting sqref="K10">
    <cfRule type="colorScale" priority="2123">
      <colorScale>
        <cfvo type="min"/>
        <cfvo type="percentile" val="50"/>
        <cfvo type="max"/>
        <color rgb="FFF8696B"/>
        <color rgb="FFFCFCFF"/>
        <color rgb="FF63BE7B"/>
      </colorScale>
    </cfRule>
  </conditionalFormatting>
  <conditionalFormatting sqref="L10">
    <cfRule type="colorScale" priority="2124">
      <colorScale>
        <cfvo type="min"/>
        <cfvo type="percentile" val="50"/>
        <cfvo type="max"/>
        <color rgb="FFF8696B"/>
        <color rgb="FFFCFCFF"/>
        <color rgb="FF63BE7B"/>
      </colorScale>
    </cfRule>
  </conditionalFormatting>
  <conditionalFormatting sqref="M10">
    <cfRule type="colorScale" priority="2125">
      <colorScale>
        <cfvo type="min"/>
        <cfvo type="max"/>
        <color rgb="FFFCFCFF"/>
        <color rgb="FF63BE7B"/>
      </colorScale>
    </cfRule>
  </conditionalFormatting>
  <conditionalFormatting sqref="N10">
    <cfRule type="colorScale" priority="2126">
      <colorScale>
        <cfvo type="min"/>
        <cfvo type="max"/>
        <color rgb="FFFCFCFF"/>
        <color rgb="FF63BE7B"/>
      </colorScale>
    </cfRule>
    <cfRule type="colorScale" priority="2127">
      <colorScale>
        <cfvo type="min"/>
        <cfvo type="percentile" val="50"/>
        <cfvo type="max"/>
        <color rgb="FFF8696B"/>
        <color rgb="FFFCFCFF"/>
        <color rgb="FF63BE7B"/>
      </colorScale>
    </cfRule>
  </conditionalFormatting>
  <conditionalFormatting sqref="E10">
    <cfRule type="colorScale" priority="2128">
      <colorScale>
        <cfvo type="min"/>
        <cfvo type="percentile" val="50"/>
        <cfvo type="max"/>
        <color rgb="FFF8696B"/>
        <color rgb="FFFCFCFF"/>
        <color rgb="FF63BE7B"/>
      </colorScale>
    </cfRule>
  </conditionalFormatting>
  <conditionalFormatting sqref="F10">
    <cfRule type="colorScale" priority="2129">
      <colorScale>
        <cfvo type="min"/>
        <cfvo type="percentile" val="50"/>
        <cfvo type="max"/>
        <color rgb="FFF8696B"/>
        <color rgb="FFFCFCFF"/>
        <color rgb="FF63BE7B"/>
      </colorScale>
    </cfRule>
  </conditionalFormatting>
  <conditionalFormatting sqref="G10">
    <cfRule type="colorScale" priority="2130">
      <colorScale>
        <cfvo type="min"/>
        <cfvo type="max"/>
        <color rgb="FFFCFCFF"/>
        <color rgb="FF63BE7B"/>
      </colorScale>
    </cfRule>
    <cfRule type="colorScale" priority="2131">
      <colorScale>
        <cfvo type="min"/>
        <cfvo type="percentile" val="50"/>
        <cfvo type="max"/>
        <color rgb="FFF8696B"/>
        <color rgb="FFFCFCFF"/>
        <color rgb="FF63BE7B"/>
      </colorScale>
    </cfRule>
  </conditionalFormatting>
  <conditionalFormatting sqref="H10">
    <cfRule type="colorScale" priority="2132">
      <colorScale>
        <cfvo type="min"/>
        <cfvo type="percentile" val="50"/>
        <cfvo type="max"/>
        <color rgb="FFF8696B"/>
        <color rgb="FFFCFCFF"/>
        <color rgb="FF63BE7B"/>
      </colorScale>
    </cfRule>
  </conditionalFormatting>
  <conditionalFormatting sqref="I10">
    <cfRule type="colorScale" priority="2133">
      <colorScale>
        <cfvo type="min"/>
        <cfvo type="percentile" val="50"/>
        <cfvo type="max"/>
        <color rgb="FFF8696B"/>
        <color rgb="FFFCFCFF"/>
        <color rgb="FF63BE7B"/>
      </colorScale>
    </cfRule>
  </conditionalFormatting>
  <conditionalFormatting sqref="O10">
    <cfRule type="colorScale" priority="2134">
      <colorScale>
        <cfvo type="min"/>
        <cfvo type="percentile" val="50"/>
        <cfvo type="max"/>
        <color rgb="FF63BE7B"/>
        <color rgb="FFFCFCFF"/>
        <color rgb="FFF8696B"/>
      </colorScale>
    </cfRule>
  </conditionalFormatting>
  <conditionalFormatting sqref="P10">
    <cfRule type="colorScale" priority="2135">
      <colorScale>
        <cfvo type="min"/>
        <cfvo type="percentile" val="50"/>
        <cfvo type="max"/>
        <color rgb="FF63BE7B"/>
        <color rgb="FFFCFCFF"/>
        <color rgb="FFF8696B"/>
      </colorScale>
    </cfRule>
  </conditionalFormatting>
  <conditionalFormatting sqref="Q10">
    <cfRule type="colorScale" priority="2136">
      <colorScale>
        <cfvo type="min"/>
        <cfvo type="percentile" val="50"/>
        <cfvo type="max"/>
        <color rgb="FFF8696B"/>
        <color rgb="FFFCFCFF"/>
        <color rgb="FF63BE7B"/>
      </colorScale>
    </cfRule>
  </conditionalFormatting>
  <conditionalFormatting sqref="R10">
    <cfRule type="colorScale" priority="2137">
      <colorScale>
        <cfvo type="min"/>
        <cfvo type="max"/>
        <color rgb="FFFCFCFF"/>
        <color rgb="FF63BE7B"/>
      </colorScale>
    </cfRule>
  </conditionalFormatting>
  <conditionalFormatting sqref="R10:S10">
    <cfRule type="colorScale" priority="2138">
      <colorScale>
        <cfvo type="min"/>
        <cfvo type="percentile" val="50"/>
        <cfvo type="max"/>
        <color rgb="FFF8696B"/>
        <color rgb="FFFCFCFF"/>
        <color rgb="FF63BE7B"/>
      </colorScale>
    </cfRule>
    <cfRule type="colorScale" priority="2139">
      <colorScale>
        <cfvo type="min"/>
        <cfvo type="max"/>
        <color rgb="FFFCFCFF"/>
        <color rgb="FF63BE7B"/>
      </colorScale>
    </cfRule>
  </conditionalFormatting>
  <conditionalFormatting sqref="S10">
    <cfRule type="colorScale" priority="2140">
      <colorScale>
        <cfvo type="min"/>
        <cfvo type="max"/>
        <color rgb="FFFCFCFF"/>
        <color rgb="FF63BE7B"/>
      </colorScale>
    </cfRule>
  </conditionalFormatting>
  <conditionalFormatting sqref="T10">
    <cfRule type="colorScale" priority="2141">
      <colorScale>
        <cfvo type="min"/>
        <cfvo type="max"/>
        <color rgb="FFFCFCFF"/>
        <color rgb="FF63BE7B"/>
      </colorScale>
    </cfRule>
    <cfRule type="colorScale" priority="2142">
      <colorScale>
        <cfvo type="min"/>
        <cfvo type="percentile" val="50"/>
        <cfvo type="max"/>
        <color rgb="FFF8696B"/>
        <color rgb="FFFCFCFF"/>
        <color rgb="FF63BE7B"/>
      </colorScale>
    </cfRule>
  </conditionalFormatting>
  <conditionalFormatting sqref="U10">
    <cfRule type="colorScale" priority="2143">
      <colorScale>
        <cfvo type="min"/>
        <cfvo type="max"/>
        <color rgb="FFFCFCFF"/>
        <color rgb="FF63BE7B"/>
      </colorScale>
    </cfRule>
    <cfRule type="colorScale" priority="2144">
      <colorScale>
        <cfvo type="min"/>
        <cfvo type="percentile" val="50"/>
        <cfvo type="max"/>
        <color rgb="FFF8696B"/>
        <color rgb="FFFCFCFF"/>
        <color rgb="FF63BE7B"/>
      </colorScale>
    </cfRule>
  </conditionalFormatting>
  <conditionalFormatting sqref="V10">
    <cfRule type="colorScale" priority="2145">
      <colorScale>
        <cfvo type="min"/>
        <cfvo type="max"/>
        <color rgb="FFFFEF9C"/>
        <color rgb="FF63BE7B"/>
      </colorScale>
    </cfRule>
    <cfRule type="colorScale" priority="2146">
      <colorScale>
        <cfvo type="min"/>
        <cfvo type="percentile" val="50"/>
        <cfvo type="max"/>
        <color rgb="FF63BE7B"/>
        <color rgb="FFFCFCFF"/>
        <color rgb="FFF8696B"/>
      </colorScale>
    </cfRule>
    <cfRule type="colorScale" priority="2147">
      <colorScale>
        <cfvo type="min"/>
        <cfvo type="percentile" val="50"/>
        <cfvo type="max"/>
        <color rgb="FF63BE7B"/>
        <color rgb="FFFCFCFF"/>
        <color rgb="FFF8696B"/>
      </colorScale>
    </cfRule>
    <cfRule type="colorScale" priority="2148">
      <colorScale>
        <cfvo type="min"/>
        <cfvo type="max"/>
        <color rgb="FF63BE7B"/>
        <color rgb="FFFCFCFF"/>
      </colorScale>
    </cfRule>
    <cfRule type="colorScale" priority="2149">
      <colorScale>
        <cfvo type="min"/>
        <cfvo type="percentile" val="50"/>
        <cfvo type="max"/>
        <color rgb="FF63BE7B"/>
        <color rgb="FFFCFCFF"/>
        <color rgb="FFF8696B"/>
      </colorScale>
    </cfRule>
    <cfRule type="colorScale" priority="2150">
      <colorScale>
        <cfvo type="min"/>
        <cfvo type="max"/>
        <color rgb="FFFFEF9C"/>
        <color rgb="FF63BE7B"/>
      </colorScale>
    </cfRule>
    <cfRule type="colorScale" priority="2151">
      <colorScale>
        <cfvo type="min"/>
        <cfvo type="max"/>
        <color rgb="FFFFEF9C"/>
        <color rgb="FF63BE7B"/>
      </colorScale>
    </cfRule>
    <cfRule type="colorScale" priority="2152">
      <colorScale>
        <cfvo type="min"/>
        <cfvo type="max"/>
        <color rgb="FFFFEF9C"/>
        <color rgb="FF63BE7B"/>
      </colorScale>
    </cfRule>
  </conditionalFormatting>
  <conditionalFormatting sqref="W10">
    <cfRule type="colorScale" priority="2153">
      <colorScale>
        <cfvo type="min"/>
        <cfvo type="percentile" val="50"/>
        <cfvo type="max"/>
        <color rgb="FF63BE7B"/>
        <color rgb="FFFCFCFF"/>
        <color rgb="FFF8696B"/>
      </colorScale>
    </cfRule>
  </conditionalFormatting>
  <conditionalFormatting sqref="J10">
    <cfRule type="colorScale" priority="2154">
      <colorScale>
        <cfvo type="min"/>
        <cfvo type="max"/>
        <color rgb="FFFCFCFF"/>
        <color rgb="FF63BE7B"/>
      </colorScale>
    </cfRule>
    <cfRule type="colorScale" priority="2155">
      <colorScale>
        <cfvo type="min"/>
        <cfvo type="percentile" val="50"/>
        <cfvo type="max"/>
        <color rgb="FFF8696B"/>
        <color rgb="FFFCFCFF"/>
        <color rgb="FF63BE7B"/>
      </colorScale>
    </cfRule>
  </conditionalFormatting>
  <conditionalFormatting sqref="M10">
    <cfRule type="colorScale" priority="2156">
      <colorScale>
        <cfvo type="min"/>
        <cfvo type="max"/>
        <color rgb="FFFCFCFF"/>
        <color rgb="FF63BE7B"/>
      </colorScale>
    </cfRule>
    <cfRule type="colorScale" priority="2157">
      <colorScale>
        <cfvo type="min"/>
        <cfvo type="percentile" val="50"/>
        <cfvo type="max"/>
        <color rgb="FFF8696B"/>
        <color rgb="FFFCFCFF"/>
        <color rgb="FF63BE7B"/>
      </colorScale>
    </cfRule>
  </conditionalFormatting>
  <conditionalFormatting sqref="N10">
    <cfRule type="colorScale" priority="2158">
      <colorScale>
        <cfvo type="min"/>
        <cfvo type="max"/>
        <color rgb="FFFCFCFF"/>
        <color rgb="FF63BE7B"/>
      </colorScale>
    </cfRule>
    <cfRule type="colorScale" priority="2159">
      <colorScale>
        <cfvo type="min"/>
        <cfvo type="percentile" val="50"/>
        <cfvo type="max"/>
        <color rgb="FFF8696B"/>
        <color rgb="FFFCFCFF"/>
        <color rgb="FF63BE7B"/>
      </colorScale>
    </cfRule>
  </conditionalFormatting>
  <conditionalFormatting sqref="E10">
    <cfRule type="colorScale" priority="2160">
      <colorScale>
        <cfvo type="min"/>
        <cfvo type="max"/>
        <color rgb="FFFCFCFF"/>
        <color rgb="FF63BE7B"/>
      </colorScale>
    </cfRule>
  </conditionalFormatting>
  <conditionalFormatting sqref="F10">
    <cfRule type="colorScale" priority="2161">
      <colorScale>
        <cfvo type="min"/>
        <cfvo type="max"/>
        <color rgb="FFFCFCFF"/>
        <color rgb="FF63BE7B"/>
      </colorScale>
    </cfRule>
  </conditionalFormatting>
  <conditionalFormatting sqref="G10">
    <cfRule type="colorScale" priority="2162">
      <colorScale>
        <cfvo type="min"/>
        <cfvo type="max"/>
        <color rgb="FFFCFCFF"/>
        <color rgb="FF63BE7B"/>
      </colorScale>
    </cfRule>
  </conditionalFormatting>
  <conditionalFormatting sqref="H10">
    <cfRule type="colorScale" priority="2163">
      <colorScale>
        <cfvo type="min"/>
        <cfvo type="percentile" val="50"/>
        <cfvo type="max"/>
        <color rgb="FFF8696B"/>
        <color rgb="FFFCFCFF"/>
        <color rgb="FF63BE7B"/>
      </colorScale>
    </cfRule>
    <cfRule type="colorScale" priority="2164">
      <colorScale>
        <cfvo type="min"/>
        <cfvo type="max"/>
        <color rgb="FFFCFCFF"/>
        <color rgb="FF63BE7B"/>
      </colorScale>
    </cfRule>
  </conditionalFormatting>
  <conditionalFormatting sqref="I10">
    <cfRule type="colorScale" priority="2165">
      <colorScale>
        <cfvo type="min"/>
        <cfvo type="percentile" val="50"/>
        <cfvo type="max"/>
        <color rgb="FFF8696B"/>
        <color rgb="FFFCFCFF"/>
        <color rgb="FF63BE7B"/>
      </colorScale>
    </cfRule>
  </conditionalFormatting>
  <conditionalFormatting sqref="K10">
    <cfRule type="colorScale" priority="2166">
      <colorScale>
        <cfvo type="min"/>
        <cfvo type="percentile" val="50"/>
        <cfvo type="max"/>
        <color rgb="FFF8696B"/>
        <color rgb="FFFCFCFF"/>
        <color rgb="FF63BE7B"/>
      </colorScale>
    </cfRule>
  </conditionalFormatting>
  <conditionalFormatting sqref="L10">
    <cfRule type="colorScale" priority="2167">
      <colorScale>
        <cfvo type="min"/>
        <cfvo type="percentile" val="50"/>
        <cfvo type="max"/>
        <color rgb="FFF8696B"/>
        <color rgb="FFFCFCFF"/>
        <color rgb="FF63BE7B"/>
      </colorScale>
    </cfRule>
  </conditionalFormatting>
  <conditionalFormatting sqref="O10">
    <cfRule type="colorScale" priority="2168">
      <colorScale>
        <cfvo type="min"/>
        <cfvo type="percentile" val="50"/>
        <cfvo type="max"/>
        <color rgb="FF63BE7B"/>
        <color rgb="FFFCFCFF"/>
        <color rgb="FFF8696B"/>
      </colorScale>
    </cfRule>
  </conditionalFormatting>
  <conditionalFormatting sqref="P10">
    <cfRule type="colorScale" priority="2169">
      <colorScale>
        <cfvo type="min"/>
        <cfvo type="percentile" val="50"/>
        <cfvo type="max"/>
        <color rgb="FF63BE7B"/>
        <color rgb="FFFCFCFF"/>
        <color rgb="FFF8696B"/>
      </colorScale>
    </cfRule>
  </conditionalFormatting>
  <conditionalFormatting sqref="Q10">
    <cfRule type="colorScale" priority="2170">
      <colorScale>
        <cfvo type="min"/>
        <cfvo type="percentile" val="50"/>
        <cfvo type="max"/>
        <color rgb="FFF8696B"/>
        <color rgb="FFFCFCFF"/>
        <color rgb="FF63BE7B"/>
      </colorScale>
    </cfRule>
  </conditionalFormatting>
  <conditionalFormatting sqref="R10">
    <cfRule type="colorScale" priority="2171">
      <colorScale>
        <cfvo type="min"/>
        <cfvo type="max"/>
        <color rgb="FFFCFCFF"/>
        <color rgb="FF63BE7B"/>
      </colorScale>
    </cfRule>
    <cfRule type="colorScale" priority="2172">
      <colorScale>
        <cfvo type="min"/>
        <cfvo type="percentile" val="50"/>
        <cfvo type="max"/>
        <color rgb="FFF8696B"/>
        <color rgb="FFFCFCFF"/>
        <color rgb="FF63BE7B"/>
      </colorScale>
    </cfRule>
  </conditionalFormatting>
  <conditionalFormatting sqref="S10">
    <cfRule type="colorScale" priority="2173">
      <colorScale>
        <cfvo type="min"/>
        <cfvo type="percentile" val="50"/>
        <cfvo type="max"/>
        <color rgb="FFF8696B"/>
        <color rgb="FFFCFCFF"/>
        <color rgb="FF63BE7B"/>
      </colorScale>
    </cfRule>
    <cfRule type="colorScale" priority="2174">
      <colorScale>
        <cfvo type="min"/>
        <cfvo type="max"/>
        <color rgb="FFFCFCFF"/>
        <color rgb="FF63BE7B"/>
      </colorScale>
    </cfRule>
  </conditionalFormatting>
  <conditionalFormatting sqref="T10">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onditionalFormatting>
  <conditionalFormatting sqref="U10">
    <cfRule type="colorScale" priority="2177">
      <colorScale>
        <cfvo type="min"/>
        <cfvo type="percentile" val="50"/>
        <cfvo type="max"/>
        <color rgb="FFF8696B"/>
        <color rgb="FFFCFCFF"/>
        <color rgb="FF63BE7B"/>
      </colorScale>
    </cfRule>
  </conditionalFormatting>
  <conditionalFormatting sqref="V10">
    <cfRule type="colorScale" priority="2178">
      <colorScale>
        <cfvo type="min"/>
        <cfvo type="percentile" val="50"/>
        <cfvo type="max"/>
        <color rgb="FF63BE7B"/>
        <color rgb="FFFCFCFF"/>
        <color rgb="FFF8696B"/>
      </colorScale>
    </cfRule>
  </conditionalFormatting>
  <conditionalFormatting sqref="W10">
    <cfRule type="colorScale" priority="2179">
      <colorScale>
        <cfvo type="min"/>
        <cfvo type="percentile" val="50"/>
        <cfvo type="max"/>
        <color rgb="FF63BE7B"/>
        <color rgb="FFFCFCFF"/>
        <color rgb="FFF8696B"/>
      </colorScale>
    </cfRule>
  </conditionalFormatting>
  <conditionalFormatting sqref="J10">
    <cfRule type="colorScale" priority="2180">
      <colorScale>
        <cfvo type="min"/>
        <cfvo type="max"/>
        <color rgb="FFFCFCFF"/>
        <color rgb="FF63BE7B"/>
      </colorScale>
    </cfRule>
  </conditionalFormatting>
  <conditionalFormatting sqref="M10">
    <cfRule type="colorScale" priority="2181">
      <colorScale>
        <cfvo type="min"/>
        <cfvo type="max"/>
        <color rgb="FFFCFCFF"/>
        <color rgb="FF63BE7B"/>
      </colorScale>
    </cfRule>
  </conditionalFormatting>
  <conditionalFormatting sqref="N10">
    <cfRule type="colorScale" priority="2182">
      <colorScale>
        <cfvo type="min"/>
        <cfvo type="max"/>
        <color rgb="FFFCFCFF"/>
        <color rgb="FF63BE7B"/>
      </colorScale>
    </cfRule>
  </conditionalFormatting>
  <conditionalFormatting sqref="S10">
    <cfRule type="colorScale" priority="2183">
      <colorScale>
        <cfvo type="min"/>
        <cfvo type="percentile" val="50"/>
        <cfvo type="max"/>
        <color rgb="FFF8696B"/>
        <color rgb="FFFCFCFF"/>
        <color rgb="FF63BE7B"/>
      </colorScale>
    </cfRule>
  </conditionalFormatting>
  <conditionalFormatting sqref="D10">
    <cfRule type="colorScale" priority="2184">
      <colorScale>
        <cfvo type="min"/>
        <cfvo type="percentile" val="50"/>
        <cfvo type="max"/>
        <color rgb="FFF8696B"/>
        <color rgb="FFFCFCFF"/>
        <color rgb="FF63BE7B"/>
      </colorScale>
    </cfRule>
  </conditionalFormatting>
  <conditionalFormatting sqref="E10">
    <cfRule type="colorScale" priority="2185">
      <colorScale>
        <cfvo type="min"/>
        <cfvo type="max"/>
        <color rgb="FFFCFCFF"/>
        <color rgb="FF63BE7B"/>
      </colorScale>
    </cfRule>
  </conditionalFormatting>
  <conditionalFormatting sqref="F10">
    <cfRule type="colorScale" priority="2186">
      <colorScale>
        <cfvo type="min"/>
        <cfvo type="percentile" val="50"/>
        <cfvo type="max"/>
        <color rgb="FFF8696B"/>
        <color rgb="FFFCFCFF"/>
        <color rgb="FF63BE7B"/>
      </colorScale>
    </cfRule>
    <cfRule type="colorScale" priority="2187">
      <colorScale>
        <cfvo type="min"/>
        <cfvo type="max"/>
        <color rgb="FFFCFCFF"/>
        <color rgb="FF63BE7B"/>
      </colorScale>
    </cfRule>
  </conditionalFormatting>
  <conditionalFormatting sqref="G10">
    <cfRule type="colorScale" priority="2188">
      <colorScale>
        <cfvo type="min"/>
        <cfvo type="percentile" val="50"/>
        <cfvo type="max"/>
        <color rgb="FFF8696B"/>
        <color rgb="FFFCFCFF"/>
        <color rgb="FF63BE7B"/>
      </colorScale>
    </cfRule>
    <cfRule type="colorScale" priority="2189">
      <colorScale>
        <cfvo type="min"/>
        <cfvo type="max"/>
        <color rgb="FFFCFCFF"/>
        <color rgb="FF63BE7B"/>
      </colorScale>
    </cfRule>
  </conditionalFormatting>
  <conditionalFormatting sqref="H10">
    <cfRule type="colorScale" priority="2190">
      <colorScale>
        <cfvo type="min"/>
        <cfvo type="percentile" val="50"/>
        <cfvo type="max"/>
        <color rgb="FFF8696B"/>
        <color rgb="FFFCFCFF"/>
        <color rgb="FF63BE7B"/>
      </colorScale>
    </cfRule>
  </conditionalFormatting>
  <conditionalFormatting sqref="I10">
    <cfRule type="colorScale" priority="2191">
      <colorScale>
        <cfvo type="min"/>
        <cfvo type="percentile" val="50"/>
        <cfvo type="max"/>
        <color rgb="FFF8696B"/>
        <color rgb="FFFCFCFF"/>
        <color rgb="FF63BE7B"/>
      </colorScale>
    </cfRule>
  </conditionalFormatting>
  <conditionalFormatting sqref="K10">
    <cfRule type="colorScale" priority="2192">
      <colorScale>
        <cfvo type="min"/>
        <cfvo type="percentile" val="50"/>
        <cfvo type="max"/>
        <color rgb="FFF8696B"/>
        <color rgb="FFFCFCFF"/>
        <color rgb="FF63BE7B"/>
      </colorScale>
    </cfRule>
  </conditionalFormatting>
  <conditionalFormatting sqref="L10">
    <cfRule type="colorScale" priority="2193">
      <colorScale>
        <cfvo type="min"/>
        <cfvo type="percentile" val="50"/>
        <cfvo type="max"/>
        <color rgb="FFF8696B"/>
        <color rgb="FFFCFCFF"/>
        <color rgb="FF63BE7B"/>
      </colorScale>
    </cfRule>
  </conditionalFormatting>
  <conditionalFormatting sqref="O10">
    <cfRule type="colorScale" priority="2194">
      <colorScale>
        <cfvo type="min"/>
        <cfvo type="percentile" val="50"/>
        <cfvo type="max"/>
        <color rgb="FF63BE7B"/>
        <color rgb="FFFCFCFF"/>
        <color rgb="FFF8696B"/>
      </colorScale>
    </cfRule>
  </conditionalFormatting>
  <conditionalFormatting sqref="P10">
    <cfRule type="colorScale" priority="2195">
      <colorScale>
        <cfvo type="min"/>
        <cfvo type="percentile" val="50"/>
        <cfvo type="max"/>
        <color rgb="FF63BE7B"/>
        <color rgb="FFFCFCFF"/>
        <color rgb="FFF8696B"/>
      </colorScale>
    </cfRule>
  </conditionalFormatting>
  <conditionalFormatting sqref="Q10">
    <cfRule type="colorScale" priority="2196">
      <colorScale>
        <cfvo type="min"/>
        <cfvo type="percentile" val="50"/>
        <cfvo type="max"/>
        <color rgb="FFF8696B"/>
        <color rgb="FFFCFCFF"/>
        <color rgb="FF63BE7B"/>
      </colorScale>
    </cfRule>
  </conditionalFormatting>
  <conditionalFormatting sqref="R10">
    <cfRule type="colorScale" priority="2197">
      <colorScale>
        <cfvo type="min"/>
        <cfvo type="percentile" val="50"/>
        <cfvo type="max"/>
        <color rgb="FFF8696B"/>
        <color rgb="FFFCFCFF"/>
        <color rgb="FF63BE7B"/>
      </colorScale>
    </cfRule>
    <cfRule type="colorScale" priority="2198">
      <colorScale>
        <cfvo type="min"/>
        <cfvo type="max"/>
        <color rgb="FFFCFCFF"/>
        <color rgb="FF63BE7B"/>
      </colorScale>
    </cfRule>
  </conditionalFormatting>
  <conditionalFormatting sqref="T10">
    <cfRule type="colorScale" priority="2199">
      <colorScale>
        <cfvo type="min"/>
        <cfvo type="percentile" val="50"/>
        <cfvo type="max"/>
        <color rgb="FFF8696B"/>
        <color rgb="FFFCFCFF"/>
        <color rgb="FF63BE7B"/>
      </colorScale>
    </cfRule>
  </conditionalFormatting>
  <conditionalFormatting sqref="U10">
    <cfRule type="colorScale" priority="2200">
      <colorScale>
        <cfvo type="min"/>
        <cfvo type="percentile" val="50"/>
        <cfvo type="max"/>
        <color rgb="FFF8696B"/>
        <color rgb="FFFCFCFF"/>
        <color rgb="FF63BE7B"/>
      </colorScale>
    </cfRule>
  </conditionalFormatting>
  <conditionalFormatting sqref="V10">
    <cfRule type="colorScale" priority="2201">
      <colorScale>
        <cfvo type="min"/>
        <cfvo type="percentile" val="50"/>
        <cfvo type="max"/>
        <color rgb="FF63BE7B"/>
        <color rgb="FFFCFCFF"/>
        <color rgb="FFF8696B"/>
      </colorScale>
    </cfRule>
  </conditionalFormatting>
  <conditionalFormatting sqref="W10">
    <cfRule type="colorScale" priority="2202">
      <colorScale>
        <cfvo type="min"/>
        <cfvo type="percentile" val="50"/>
        <cfvo type="max"/>
        <color rgb="FF63BE7B"/>
        <color rgb="FFFCFCFF"/>
        <color rgb="FFF8696B"/>
      </colorScale>
    </cfRule>
  </conditionalFormatting>
  <conditionalFormatting sqref="J10">
    <cfRule type="colorScale" priority="2203">
      <colorScale>
        <cfvo type="min"/>
        <cfvo type="percentile" val="50"/>
        <cfvo type="max"/>
        <color rgb="FFF8696B"/>
        <color rgb="FFFCFCFF"/>
        <color rgb="FF63BE7B"/>
      </colorScale>
    </cfRule>
    <cfRule type="colorScale" priority="2204">
      <colorScale>
        <cfvo type="min"/>
        <cfvo type="max"/>
        <color rgb="FFFCFCFF"/>
        <color rgb="FF63BE7B"/>
      </colorScale>
    </cfRule>
  </conditionalFormatting>
  <conditionalFormatting sqref="M10">
    <cfRule type="colorScale" priority="2205">
      <colorScale>
        <cfvo type="min"/>
        <cfvo type="percentile" val="50"/>
        <cfvo type="max"/>
        <color rgb="FFF8696B"/>
        <color rgb="FFFCFCFF"/>
        <color rgb="FF63BE7B"/>
      </colorScale>
    </cfRule>
    <cfRule type="colorScale" priority="2206">
      <colorScale>
        <cfvo type="min"/>
        <cfvo type="max"/>
        <color rgb="FFFCFCFF"/>
        <color rgb="FF63BE7B"/>
      </colorScale>
    </cfRule>
  </conditionalFormatting>
  <conditionalFormatting sqref="N10">
    <cfRule type="colorScale" priority="2207">
      <colorScale>
        <cfvo type="min"/>
        <cfvo type="percentile" val="50"/>
        <cfvo type="max"/>
        <color rgb="FFF8696B"/>
        <color rgb="FFFCFCFF"/>
        <color rgb="FF63BE7B"/>
      </colorScale>
    </cfRule>
    <cfRule type="colorScale" priority="2208">
      <colorScale>
        <cfvo type="min"/>
        <cfvo type="max"/>
        <color rgb="FFFCFCFF"/>
        <color rgb="FF63BE7B"/>
      </colorScale>
    </cfRule>
  </conditionalFormatting>
  <conditionalFormatting sqref="G10">
    <cfRule type="colorScale" priority="2209">
      <colorScale>
        <cfvo type="min"/>
        <cfvo type="max"/>
        <color rgb="FFFCFCFF"/>
        <color rgb="FF63BE7B"/>
      </colorScale>
    </cfRule>
    <cfRule type="colorScale" priority="2210">
      <colorScale>
        <cfvo type="min"/>
        <cfvo type="percentile" val="50"/>
        <cfvo type="max"/>
        <color rgb="FFF8696B"/>
        <color rgb="FFFCFCFF"/>
        <color rgb="FF63BE7B"/>
      </colorScale>
    </cfRule>
  </conditionalFormatting>
  <conditionalFormatting sqref="J10">
    <cfRule type="colorScale" priority="2211">
      <colorScale>
        <cfvo type="min"/>
        <cfvo type="max"/>
        <color rgb="FFFCFCFF"/>
        <color rgb="FF63BE7B"/>
      </colorScale>
    </cfRule>
    <cfRule type="colorScale" priority="2212">
      <colorScale>
        <cfvo type="min"/>
        <cfvo type="percentile" val="50"/>
        <cfvo type="max"/>
        <color rgb="FFF8696B"/>
        <color rgb="FFFCFCFF"/>
        <color rgb="FF63BE7B"/>
      </colorScale>
    </cfRule>
  </conditionalFormatting>
  <conditionalFormatting sqref="M10">
    <cfRule type="colorScale" priority="2213">
      <colorScale>
        <cfvo type="min"/>
        <cfvo type="max"/>
        <color rgb="FFFCFCFF"/>
        <color rgb="FF63BE7B"/>
      </colorScale>
    </cfRule>
    <cfRule type="colorScale" priority="2214">
      <colorScale>
        <cfvo type="min"/>
        <cfvo type="percentile" val="50"/>
        <cfvo type="max"/>
        <color rgb="FFF8696B"/>
        <color rgb="FFFCFCFF"/>
        <color rgb="FF63BE7B"/>
      </colorScale>
    </cfRule>
  </conditionalFormatting>
  <conditionalFormatting sqref="N10">
    <cfRule type="colorScale" priority="2215">
      <colorScale>
        <cfvo type="min"/>
        <cfvo type="max"/>
        <color rgb="FFFCFCFF"/>
        <color rgb="FF63BE7B"/>
      </colorScale>
    </cfRule>
    <cfRule type="colorScale" priority="2216">
      <colorScale>
        <cfvo type="min"/>
        <cfvo type="percentile" val="50"/>
        <cfvo type="max"/>
        <color rgb="FFF8696B"/>
        <color rgb="FFFCFCFF"/>
        <color rgb="FF63BE7B"/>
      </colorScale>
    </cfRule>
  </conditionalFormatting>
  <conditionalFormatting sqref="R10">
    <cfRule type="colorScale" priority="2217">
      <colorScale>
        <cfvo type="min"/>
        <cfvo type="max"/>
        <color rgb="FFFCFCFF"/>
        <color rgb="FF63BE7B"/>
      </colorScale>
    </cfRule>
    <cfRule type="colorScale" priority="2218">
      <colorScale>
        <cfvo type="min"/>
        <cfvo type="percentile" val="50"/>
        <cfvo type="max"/>
        <color rgb="FFF8696B"/>
        <color rgb="FFFCFCFF"/>
        <color rgb="FF63BE7B"/>
      </colorScale>
    </cfRule>
  </conditionalFormatting>
  <conditionalFormatting sqref="F10">
    <cfRule type="colorScale" priority="2219">
      <colorScale>
        <cfvo type="min"/>
        <cfvo type="max"/>
        <color rgb="FFFCFCFF"/>
        <color rgb="FF63BE7B"/>
      </colorScale>
    </cfRule>
  </conditionalFormatting>
  <conditionalFormatting sqref="H10">
    <cfRule type="colorScale" priority="2220">
      <colorScale>
        <cfvo type="min"/>
        <cfvo type="max"/>
        <color rgb="FFFCFCFF"/>
        <color rgb="FF63BE7B"/>
      </colorScale>
    </cfRule>
  </conditionalFormatting>
  <conditionalFormatting sqref="I10">
    <cfRule type="colorScale" priority="2221">
      <colorScale>
        <cfvo type="min"/>
        <cfvo type="max"/>
        <color rgb="FFFCFCFF"/>
        <color rgb="FF63BE7B"/>
      </colorScale>
    </cfRule>
  </conditionalFormatting>
  <conditionalFormatting sqref="K10">
    <cfRule type="colorScale" priority="2222">
      <colorScale>
        <cfvo type="min"/>
        <cfvo type="max"/>
        <color rgb="FFFCFCFF"/>
        <color rgb="FF63BE7B"/>
      </colorScale>
    </cfRule>
  </conditionalFormatting>
  <conditionalFormatting sqref="L10">
    <cfRule type="colorScale" priority="2223">
      <colorScale>
        <cfvo type="min"/>
        <cfvo type="max"/>
        <color rgb="FFFCFCFF"/>
        <color rgb="FF63BE7B"/>
      </colorScale>
    </cfRule>
  </conditionalFormatting>
  <conditionalFormatting sqref="G10">
    <cfRule type="colorScale" priority="2224">
      <colorScale>
        <cfvo type="min"/>
        <cfvo type="max"/>
        <color rgb="FFFCFCFF"/>
        <color rgb="FF63BE7B"/>
      </colorScale>
    </cfRule>
  </conditionalFormatting>
  <conditionalFormatting sqref="J10">
    <cfRule type="colorScale" priority="2225">
      <colorScale>
        <cfvo type="min"/>
        <cfvo type="max"/>
        <color rgb="FFFCFCFF"/>
        <color rgb="FF63BE7B"/>
      </colorScale>
    </cfRule>
  </conditionalFormatting>
  <conditionalFormatting sqref="D10">
    <cfRule type="colorScale" priority="2028">
      <colorScale>
        <cfvo type="min"/>
        <cfvo type="percentile" val="50"/>
        <cfvo type="max"/>
        <color rgb="FFF8696B"/>
        <color rgb="FFFCFCFF"/>
        <color rgb="FF63BE7B"/>
      </colorScale>
    </cfRule>
  </conditionalFormatting>
  <conditionalFormatting sqref="G10">
    <cfRule type="colorScale" priority="2027">
      <colorScale>
        <cfvo type="min"/>
        <cfvo type="max"/>
        <color rgb="FFFCFCFF"/>
        <color rgb="FF63BE7B"/>
      </colorScale>
    </cfRule>
  </conditionalFormatting>
  <conditionalFormatting sqref="J10">
    <cfRule type="colorScale" priority="2026">
      <colorScale>
        <cfvo type="min"/>
        <cfvo type="max"/>
        <color rgb="FFFCFCFF"/>
        <color rgb="FF63BE7B"/>
      </colorScale>
    </cfRule>
  </conditionalFormatting>
  <conditionalFormatting sqref="M10">
    <cfRule type="colorScale" priority="2024">
      <colorScale>
        <cfvo type="min"/>
        <cfvo type="max"/>
        <color rgb="FFFCFCFF"/>
        <color rgb="FF63BE7B"/>
      </colorScale>
    </cfRule>
    <cfRule type="colorScale" priority="2025">
      <colorScale>
        <cfvo type="min"/>
        <cfvo type="percentile" val="50"/>
        <cfvo type="max"/>
        <color rgb="FFF8696B"/>
        <color rgb="FFFCFCFF"/>
        <color rgb="FF63BE7B"/>
      </colorScale>
    </cfRule>
  </conditionalFormatting>
  <conditionalFormatting sqref="N10">
    <cfRule type="colorScale" priority="2023">
      <colorScale>
        <cfvo type="min"/>
        <cfvo type="max"/>
        <color rgb="FFFCFCFF"/>
        <color rgb="FF63BE7B"/>
      </colorScale>
    </cfRule>
  </conditionalFormatting>
  <conditionalFormatting sqref="O10">
    <cfRule type="colorScale" priority="2022">
      <colorScale>
        <cfvo type="min"/>
        <cfvo type="percentile" val="50"/>
        <cfvo type="max"/>
        <color rgb="FF63BE7B"/>
        <color rgb="FFFCFCFF"/>
        <color rgb="FFF8696B"/>
      </colorScale>
    </cfRule>
  </conditionalFormatting>
  <conditionalFormatting sqref="P10">
    <cfRule type="colorScale" priority="2021">
      <colorScale>
        <cfvo type="min"/>
        <cfvo type="percentile" val="50"/>
        <cfvo type="max"/>
        <color rgb="FF63BE7B"/>
        <color rgb="FFFCFCFF"/>
        <color rgb="FFF8696B"/>
      </colorScale>
    </cfRule>
  </conditionalFormatting>
  <conditionalFormatting sqref="Q10">
    <cfRule type="colorScale" priority="2020">
      <colorScale>
        <cfvo type="min"/>
        <cfvo type="percentile" val="50"/>
        <cfvo type="max"/>
        <color rgb="FFF8696B"/>
        <color rgb="FFFCFCFF"/>
        <color rgb="FF63BE7B"/>
      </colorScale>
    </cfRule>
  </conditionalFormatting>
  <conditionalFormatting sqref="R10">
    <cfRule type="colorScale" priority="2019">
      <colorScale>
        <cfvo type="min"/>
        <cfvo type="max"/>
        <color rgb="FFFCFCFF"/>
        <color rgb="FF63BE7B"/>
      </colorScale>
    </cfRule>
  </conditionalFormatting>
  <conditionalFormatting sqref="S10">
    <cfRule type="colorScale" priority="2018">
      <colorScale>
        <cfvo type="min"/>
        <cfvo type="max"/>
        <color rgb="FFFCFCFF"/>
        <color rgb="FF63BE7B"/>
      </colorScale>
    </cfRule>
  </conditionalFormatting>
  <conditionalFormatting sqref="T10">
    <cfRule type="colorScale" priority="2017">
      <colorScale>
        <cfvo type="min"/>
        <cfvo type="max"/>
        <color rgb="FFFCFCFF"/>
        <color rgb="FF63BE7B"/>
      </colorScale>
    </cfRule>
  </conditionalFormatting>
  <conditionalFormatting sqref="U10">
    <cfRule type="colorScale" priority="2016">
      <colorScale>
        <cfvo type="min"/>
        <cfvo type="percentile" val="50"/>
        <cfvo type="max"/>
        <color rgb="FFF8696B"/>
        <color rgb="FFFCFCFF"/>
        <color rgb="FF63BE7B"/>
      </colorScale>
    </cfRule>
  </conditionalFormatting>
  <conditionalFormatting sqref="V10">
    <cfRule type="colorScale" priority="2015">
      <colorScale>
        <cfvo type="min"/>
        <cfvo type="percentile" val="50"/>
        <cfvo type="max"/>
        <color rgb="FF63BE7B"/>
        <color rgb="FFFCFCFF"/>
        <color rgb="FFF8696B"/>
      </colorScale>
    </cfRule>
  </conditionalFormatting>
  <conditionalFormatting sqref="W10">
    <cfRule type="colorScale" priority="2014">
      <colorScale>
        <cfvo type="min"/>
        <cfvo type="percentile" val="50"/>
        <cfvo type="max"/>
        <color rgb="FF63BE7B"/>
        <color rgb="FFFCFCFF"/>
        <color rgb="FFF8696B"/>
      </colorScale>
    </cfRule>
  </conditionalFormatting>
  <conditionalFormatting sqref="D10">
    <cfRule type="colorScale" priority="2005">
      <colorScale>
        <cfvo type="min"/>
        <cfvo type="percentile" val="50"/>
        <cfvo type="max"/>
        <color rgb="FFF8696B"/>
        <color rgb="FFFCFCFF"/>
        <color rgb="FF63BE7B"/>
      </colorScale>
    </cfRule>
  </conditionalFormatting>
  <conditionalFormatting sqref="G10">
    <cfRule type="colorScale" priority="2004">
      <colorScale>
        <cfvo type="min"/>
        <cfvo type="max"/>
        <color rgb="FFFCFCFF"/>
        <color rgb="FF63BE7B"/>
      </colorScale>
    </cfRule>
  </conditionalFormatting>
  <conditionalFormatting sqref="J10">
    <cfRule type="colorScale" priority="2003">
      <colorScale>
        <cfvo type="min"/>
        <cfvo type="max"/>
        <color rgb="FFFCFCFF"/>
        <color rgb="FF63BE7B"/>
      </colorScale>
    </cfRule>
  </conditionalFormatting>
  <conditionalFormatting sqref="M10">
    <cfRule type="colorScale" priority="2002">
      <colorScale>
        <cfvo type="min"/>
        <cfvo type="max"/>
        <color rgb="FFFCFCFF"/>
        <color rgb="FF63BE7B"/>
      </colorScale>
    </cfRule>
  </conditionalFormatting>
  <conditionalFormatting sqref="N10">
    <cfRule type="colorScale" priority="2001">
      <colorScale>
        <cfvo type="min"/>
        <cfvo type="max"/>
        <color rgb="FFFCFCFF"/>
        <color rgb="FF63BE7B"/>
      </colorScale>
    </cfRule>
  </conditionalFormatting>
  <conditionalFormatting sqref="O10">
    <cfRule type="colorScale" priority="1999">
      <colorScale>
        <cfvo type="min"/>
        <cfvo type="percentile" val="50"/>
        <cfvo type="max"/>
        <color rgb="FF63BE7B"/>
        <color rgb="FFFCFCFF"/>
        <color rgb="FFF8696B"/>
      </colorScale>
    </cfRule>
    <cfRule type="colorScale" priority="2000">
      <colorScale>
        <cfvo type="min"/>
        <cfvo type="max"/>
        <color rgb="FFFCFCFF"/>
        <color rgb="FF63BE7B"/>
      </colorScale>
    </cfRule>
  </conditionalFormatting>
  <conditionalFormatting sqref="P10">
    <cfRule type="colorScale" priority="2013">
      <colorScale>
        <cfvo type="min"/>
        <cfvo type="percentile" val="50"/>
        <cfvo type="max"/>
        <color rgb="FF63BE7B"/>
        <color rgb="FFFCFCFF"/>
        <color rgb="FFF8696B"/>
      </colorScale>
    </cfRule>
  </conditionalFormatting>
  <conditionalFormatting sqref="Q10">
    <cfRule type="colorScale" priority="2012">
      <colorScale>
        <cfvo type="min"/>
        <cfvo type="percentile" val="50"/>
        <cfvo type="max"/>
        <color rgb="FFF8696B"/>
        <color rgb="FFFCFCFF"/>
        <color rgb="FF63BE7B"/>
      </colorScale>
    </cfRule>
  </conditionalFormatting>
  <conditionalFormatting sqref="R10">
    <cfRule type="colorScale" priority="2011">
      <colorScale>
        <cfvo type="min"/>
        <cfvo type="max"/>
        <color rgb="FFFCFCFF"/>
        <color rgb="FF63BE7B"/>
      </colorScale>
    </cfRule>
  </conditionalFormatting>
  <conditionalFormatting sqref="S10">
    <cfRule type="colorScale" priority="2010">
      <colorScale>
        <cfvo type="min"/>
        <cfvo type="max"/>
        <color rgb="FFFCFCFF"/>
        <color rgb="FF63BE7B"/>
      </colorScale>
    </cfRule>
  </conditionalFormatting>
  <conditionalFormatting sqref="T10">
    <cfRule type="colorScale" priority="2009">
      <colorScale>
        <cfvo type="min"/>
        <cfvo type="max"/>
        <color rgb="FFFCFCFF"/>
        <color rgb="FF63BE7B"/>
      </colorScale>
    </cfRule>
  </conditionalFormatting>
  <conditionalFormatting sqref="U10">
    <cfRule type="colorScale" priority="2008">
      <colorScale>
        <cfvo type="min"/>
        <cfvo type="percentile" val="50"/>
        <cfvo type="max"/>
        <color rgb="FFF8696B"/>
        <color rgb="FFFCFCFF"/>
        <color rgb="FF63BE7B"/>
      </colorScale>
    </cfRule>
  </conditionalFormatting>
  <conditionalFormatting sqref="V10">
    <cfRule type="colorScale" priority="2007">
      <colorScale>
        <cfvo type="min"/>
        <cfvo type="percentile" val="50"/>
        <cfvo type="max"/>
        <color rgb="FF63BE7B"/>
        <color rgb="FFFCFCFF"/>
        <color rgb="FFF8696B"/>
      </colorScale>
    </cfRule>
  </conditionalFormatting>
  <conditionalFormatting sqref="W10">
    <cfRule type="colorScale" priority="2006">
      <colorScale>
        <cfvo type="min"/>
        <cfvo type="percentile" val="50"/>
        <cfvo type="max"/>
        <color rgb="FF63BE7B"/>
        <color rgb="FFFCFCFF"/>
        <color rgb="FFF8696B"/>
      </colorScale>
    </cfRule>
  </conditionalFormatting>
  <conditionalFormatting sqref="D10">
    <cfRule type="colorScale" priority="1998">
      <colorScale>
        <cfvo type="min"/>
        <cfvo type="percentile" val="50"/>
        <cfvo type="max"/>
        <color rgb="FFF8696B"/>
        <color rgb="FFFCFCFF"/>
        <color rgb="FF63BE7B"/>
      </colorScale>
    </cfRule>
  </conditionalFormatting>
  <conditionalFormatting sqref="G10">
    <cfRule type="colorScale" priority="1997">
      <colorScale>
        <cfvo type="min"/>
        <cfvo type="max"/>
        <color rgb="FFFCFCFF"/>
        <color rgb="FF63BE7B"/>
      </colorScale>
    </cfRule>
  </conditionalFormatting>
  <conditionalFormatting sqref="J10">
    <cfRule type="colorScale" priority="1996">
      <colorScale>
        <cfvo type="min"/>
        <cfvo type="max"/>
        <color rgb="FFFCFCFF"/>
        <color rgb="FF63BE7B"/>
      </colorScale>
    </cfRule>
  </conditionalFormatting>
  <conditionalFormatting sqref="M10">
    <cfRule type="colorScale" priority="1995">
      <colorScale>
        <cfvo type="min"/>
        <cfvo type="max"/>
        <color rgb="FFFCFCFF"/>
        <color rgb="FF63BE7B"/>
      </colorScale>
    </cfRule>
  </conditionalFormatting>
  <conditionalFormatting sqref="N10">
    <cfRule type="colorScale" priority="1994">
      <colorScale>
        <cfvo type="min"/>
        <cfvo type="max"/>
        <color rgb="FFFCFCFF"/>
        <color rgb="FF63BE7B"/>
      </colorScale>
    </cfRule>
  </conditionalFormatting>
  <conditionalFormatting sqref="O10">
    <cfRule type="colorScale" priority="1993">
      <colorScale>
        <cfvo type="min"/>
        <cfvo type="percentile" val="50"/>
        <cfvo type="max"/>
        <color rgb="FF63BE7B"/>
        <color rgb="FFFCFCFF"/>
        <color rgb="FFF8696B"/>
      </colorScale>
    </cfRule>
  </conditionalFormatting>
  <conditionalFormatting sqref="P10">
    <cfRule type="colorScale" priority="1992">
      <colorScale>
        <cfvo type="min"/>
        <cfvo type="percentile" val="50"/>
        <cfvo type="max"/>
        <color rgb="FF63BE7B"/>
        <color rgb="FFFCFCFF"/>
        <color rgb="FFF8696B"/>
      </colorScale>
    </cfRule>
  </conditionalFormatting>
  <conditionalFormatting sqref="Q10">
    <cfRule type="colorScale" priority="1991">
      <colorScale>
        <cfvo type="min"/>
        <cfvo type="percentile" val="50"/>
        <cfvo type="max"/>
        <color rgb="FFF8696B"/>
        <color rgb="FFFCFCFF"/>
        <color rgb="FF63BE7B"/>
      </colorScale>
    </cfRule>
  </conditionalFormatting>
  <conditionalFormatting sqref="R10">
    <cfRule type="colorScale" priority="1990">
      <colorScale>
        <cfvo type="min"/>
        <cfvo type="max"/>
        <color rgb="FFFCFCFF"/>
        <color rgb="FF63BE7B"/>
      </colorScale>
    </cfRule>
  </conditionalFormatting>
  <conditionalFormatting sqref="S10">
    <cfRule type="colorScale" priority="1984">
      <colorScale>
        <cfvo type="min"/>
        <cfvo type="max"/>
        <color rgb="FFFCFCFF"/>
        <color rgb="FF63BE7B"/>
      </colorScale>
    </cfRule>
    <cfRule type="colorScale" priority="1986">
      <colorScale>
        <cfvo type="min"/>
        <cfvo type="percentile" val="50"/>
        <cfvo type="max"/>
        <color rgb="FFF8696B"/>
        <color rgb="FFFCFCFF"/>
        <color rgb="FF63BE7B"/>
      </colorScale>
    </cfRule>
  </conditionalFormatting>
  <conditionalFormatting sqref="T10">
    <cfRule type="colorScale" priority="1983">
      <colorScale>
        <cfvo type="min"/>
        <cfvo type="max"/>
        <color rgb="FFFCFCFF"/>
        <color rgb="FF63BE7B"/>
      </colorScale>
    </cfRule>
    <cfRule type="colorScale" priority="1985">
      <colorScale>
        <cfvo type="min"/>
        <cfvo type="percentile" val="50"/>
        <cfvo type="max"/>
        <color rgb="FFF8696B"/>
        <color rgb="FFFCFCFF"/>
        <color rgb="FF63BE7B"/>
      </colorScale>
    </cfRule>
  </conditionalFormatting>
  <conditionalFormatting sqref="U10">
    <cfRule type="colorScale" priority="1989">
      <colorScale>
        <cfvo type="min"/>
        <cfvo type="percentile" val="50"/>
        <cfvo type="max"/>
        <color rgb="FFF8696B"/>
        <color rgb="FFFCFCFF"/>
        <color rgb="FF63BE7B"/>
      </colorScale>
    </cfRule>
  </conditionalFormatting>
  <conditionalFormatting sqref="V10">
    <cfRule type="colorScale" priority="1988">
      <colorScale>
        <cfvo type="min"/>
        <cfvo type="percentile" val="50"/>
        <cfvo type="max"/>
        <color rgb="FF63BE7B"/>
        <color rgb="FFFCFCFF"/>
        <color rgb="FFF8696B"/>
      </colorScale>
    </cfRule>
  </conditionalFormatting>
  <conditionalFormatting sqref="W10">
    <cfRule type="colorScale" priority="1987">
      <colorScale>
        <cfvo type="min"/>
        <cfvo type="percentile" val="50"/>
        <cfvo type="max"/>
        <color rgb="FF63BE7B"/>
        <color rgb="FFFCFCFF"/>
        <color rgb="FFF8696B"/>
      </colorScale>
    </cfRule>
  </conditionalFormatting>
  <conditionalFormatting sqref="D11">
    <cfRule type="colorScale" priority="1912">
      <colorScale>
        <cfvo type="min"/>
        <cfvo type="percentile" val="50"/>
        <cfvo type="max"/>
        <color rgb="FFF8696B"/>
        <color rgb="FFFCFCFF"/>
        <color rgb="FF63BE7B"/>
      </colorScale>
    </cfRule>
  </conditionalFormatting>
  <conditionalFormatting sqref="D11">
    <cfRule type="colorScale" priority="1790">
      <colorScale>
        <cfvo type="min"/>
        <cfvo type="percentile" val="50"/>
        <cfvo type="max"/>
        <color rgb="FFF8696B"/>
        <color rgb="FFFCFCFF"/>
        <color rgb="FF63BE7B"/>
      </colorScale>
    </cfRule>
    <cfRule type="colorScale" priority="1796">
      <colorScale>
        <cfvo type="min"/>
        <cfvo type="percentile" val="50"/>
        <cfvo type="max"/>
        <color rgb="FFF8696B"/>
        <color rgb="FFFCFCFF"/>
        <color rgb="FF63BE7B"/>
      </colorScale>
    </cfRule>
    <cfRule type="colorScale" priority="1799">
      <colorScale>
        <cfvo type="min"/>
        <cfvo type="percentile" val="50"/>
        <cfvo type="max"/>
        <color rgb="FFF8696B"/>
        <color rgb="FFFCFCFF"/>
        <color rgb="FF63BE7B"/>
      </colorScale>
    </cfRule>
    <cfRule type="colorScale" priority="1819">
      <colorScale>
        <cfvo type="min"/>
        <cfvo type="percentile" val="50"/>
        <cfvo type="max"/>
        <color rgb="FFF8696B"/>
        <color rgb="FFFCFCFF"/>
        <color rgb="FF63BE7B"/>
      </colorScale>
    </cfRule>
  </conditionalFormatting>
  <conditionalFormatting sqref="E11">
    <cfRule type="colorScale" priority="1800">
      <colorScale>
        <cfvo type="min"/>
        <cfvo type="max"/>
        <color rgb="FFFCFCFF"/>
        <color rgb="FF63BE7B"/>
      </colorScale>
    </cfRule>
    <cfRule type="colorScale" priority="1820">
      <colorScale>
        <cfvo type="min"/>
        <cfvo type="max"/>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fRule type="colorScale" priority="1823">
      <colorScale>
        <cfvo type="min"/>
        <cfvo type="percentile" val="50"/>
        <cfvo type="max"/>
        <color rgb="FFF8696B"/>
        <color rgb="FFFCFCFF"/>
        <color rgb="FF63BE7B"/>
      </colorScale>
    </cfRule>
    <cfRule type="colorScale" priority="1824">
      <colorScale>
        <cfvo type="min"/>
        <cfvo type="max"/>
        <color rgb="FFFCFCFF"/>
        <color rgb="FF63BE7B"/>
      </colorScale>
    </cfRule>
  </conditionalFormatting>
  <conditionalFormatting sqref="E11:N11">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FEB84"/>
        <color rgb="FF63BE7B"/>
      </colorScale>
    </cfRule>
    <cfRule type="colorScale" priority="1794">
      <colorScale>
        <cfvo type="min"/>
        <cfvo type="max"/>
        <color rgb="FFFFEF9C"/>
        <color rgb="FF63BE7B"/>
      </colorScale>
    </cfRule>
  </conditionalFormatting>
  <conditionalFormatting sqref="F11">
    <cfRule type="colorScale" priority="1801">
      <colorScale>
        <cfvo type="min"/>
        <cfvo type="max"/>
        <color rgb="FFFCFCFF"/>
        <color rgb="FF63BE7B"/>
      </colorScale>
    </cfRule>
    <cfRule type="colorScale" priority="1802">
      <colorScale>
        <cfvo type="min"/>
        <cfvo type="max"/>
        <color rgb="FFFCFCFF"/>
        <color rgb="FF63BE7B"/>
      </colorScale>
    </cfRule>
    <cfRule type="colorScale" priority="1825">
      <colorScale>
        <cfvo type="min"/>
        <cfvo type="max"/>
        <color rgb="FFFCFCFF"/>
        <color rgb="FF63BE7B"/>
      </colorScale>
    </cfRule>
    <cfRule type="colorScale" priority="1826">
      <colorScale>
        <cfvo type="min"/>
        <cfvo type="max"/>
        <color rgb="FFFCFCFF"/>
        <color rgb="FF63BE7B"/>
      </colorScale>
    </cfRule>
    <cfRule type="colorScale" priority="1827">
      <colorScale>
        <cfvo type="min"/>
        <cfvo type="percentile" val="50"/>
        <cfvo type="max"/>
        <color rgb="FFF8696B"/>
        <color rgb="FFFCFCFF"/>
        <color rgb="FF63BE7B"/>
      </colorScale>
    </cfRule>
    <cfRule type="colorScale" priority="1828">
      <colorScale>
        <cfvo type="min"/>
        <cfvo type="max"/>
        <color rgb="FFFCFCFF"/>
        <color rgb="FF63BE7B"/>
      </colorScale>
    </cfRule>
    <cfRule type="colorScale" priority="1829">
      <colorScale>
        <cfvo type="min"/>
        <cfvo type="percentile" val="50"/>
        <cfvo type="max"/>
        <color rgb="FFF8696B"/>
        <color rgb="FFFCFCFF"/>
        <color rgb="FF63BE7B"/>
      </colorScale>
    </cfRule>
    <cfRule type="colorScale" priority="1830">
      <colorScale>
        <cfvo type="min"/>
        <cfvo type="max"/>
        <color rgb="FFFCFCFF"/>
        <color rgb="FF63BE7B"/>
      </colorScale>
    </cfRule>
  </conditionalFormatting>
  <conditionalFormatting sqref="G11">
    <cfRule type="colorScale" priority="1803">
      <colorScale>
        <cfvo type="min"/>
        <cfvo type="max"/>
        <color rgb="FFFCFCFF"/>
        <color rgb="FF63BE7B"/>
      </colorScale>
    </cfRule>
    <cfRule type="colorScale" priority="1804">
      <colorScale>
        <cfvo type="min"/>
        <cfvo type="max"/>
        <color rgb="FFFCFCFF"/>
        <color rgb="FF63BE7B"/>
      </colorScale>
    </cfRule>
    <cfRule type="colorScale" priority="1831">
      <colorScale>
        <cfvo type="min"/>
        <cfvo type="max"/>
        <color rgb="FFFCFCFF"/>
        <color rgb="FF63BE7B"/>
      </colorScale>
    </cfRule>
    <cfRule type="colorScale" priority="1832">
      <colorScale>
        <cfvo type="min"/>
        <cfvo type="max"/>
        <color rgb="FFFCFCFF"/>
        <color rgb="FF63BE7B"/>
      </colorScale>
    </cfRule>
    <cfRule type="colorScale" priority="1833">
      <colorScale>
        <cfvo type="min"/>
        <cfvo type="percentile" val="50"/>
        <cfvo type="max"/>
        <color rgb="FFF8696B"/>
        <color rgb="FFFCFCFF"/>
        <color rgb="FF63BE7B"/>
      </colorScale>
    </cfRule>
    <cfRule type="colorScale" priority="1834">
      <colorScale>
        <cfvo type="min"/>
        <cfvo type="percentile" val="50"/>
        <cfvo type="max"/>
        <color rgb="FFF8696B"/>
        <color rgb="FFFCFCFF"/>
        <color rgb="FF63BE7B"/>
      </colorScale>
    </cfRule>
    <cfRule type="colorScale" priority="1835">
      <colorScale>
        <cfvo type="min"/>
        <cfvo type="max"/>
        <color rgb="FFFCFCFF"/>
        <color rgb="FF63BE7B"/>
      </colorScale>
    </cfRule>
  </conditionalFormatting>
  <conditionalFormatting sqref="H11">
    <cfRule type="colorScale" priority="1795">
      <colorScale>
        <cfvo type="min"/>
        <cfvo type="percentile" val="50"/>
        <cfvo type="max"/>
        <color rgb="FFF8696B"/>
        <color rgb="FFFCFCFF"/>
        <color rgb="FF5A8AC6"/>
      </colorScale>
    </cfRule>
    <cfRule type="colorScale" priority="1805">
      <colorScale>
        <cfvo type="min"/>
        <cfvo type="percentile" val="50"/>
        <cfvo type="max"/>
        <color rgb="FFF8696B"/>
        <color rgb="FFFCFCFF"/>
        <color rgb="FF63BE7B"/>
      </colorScale>
    </cfRule>
    <cfRule type="colorScale" priority="1806">
      <colorScale>
        <cfvo type="min"/>
        <cfvo type="max"/>
        <color rgb="FFFCFCFF"/>
        <color rgb="FF63BE7B"/>
      </colorScale>
    </cfRule>
    <cfRule type="colorScale" priority="1807">
      <colorScale>
        <cfvo type="min"/>
        <cfvo type="percentile" val="50"/>
        <cfvo type="max"/>
        <color rgb="FFF8696B"/>
        <color rgb="FFFCFCFF"/>
        <color rgb="FF63BE7B"/>
      </colorScale>
    </cfRule>
    <cfRule type="colorScale" priority="1808">
      <colorScale>
        <cfvo type="min"/>
        <cfvo type="percentile" val="50"/>
        <cfvo type="max"/>
        <color rgb="FFF8696B"/>
        <color rgb="FFFCFCFF"/>
        <color rgb="FF63BE7B"/>
      </colorScale>
    </cfRule>
    <cfRule type="colorScale" priority="1809">
      <colorScale>
        <cfvo type="min"/>
        <cfvo type="max"/>
        <color rgb="FFFCFCFF"/>
        <color rgb="FF63BE7B"/>
      </colorScale>
    </cfRule>
    <cfRule type="colorScale" priority="1836">
      <colorScale>
        <cfvo type="min"/>
        <cfvo type="percentile" val="50"/>
        <cfvo type="max"/>
        <color rgb="FFF8696B"/>
        <color rgb="FFFCFCFF"/>
        <color rgb="FF63BE7B"/>
      </colorScale>
    </cfRule>
    <cfRule type="colorScale" priority="1837">
      <colorScale>
        <cfvo type="min"/>
        <cfvo type="max"/>
        <color rgb="FFFCFCFF"/>
        <color rgb="FF63BE7B"/>
      </colorScale>
    </cfRule>
    <cfRule type="colorScale" priority="1838">
      <colorScale>
        <cfvo type="min"/>
        <cfvo type="percentile" val="50"/>
        <cfvo type="max"/>
        <color rgb="FFF8696B"/>
        <color rgb="FFFCFCFF"/>
        <color rgb="FF63BE7B"/>
      </colorScale>
    </cfRule>
    <cfRule type="colorScale" priority="1839">
      <colorScale>
        <cfvo type="min"/>
        <cfvo type="max"/>
        <color rgb="FFFCFCFF"/>
        <color rgb="FF63BE7B"/>
      </colorScale>
    </cfRule>
  </conditionalFormatting>
  <conditionalFormatting sqref="I11">
    <cfRule type="colorScale" priority="1840">
      <colorScale>
        <cfvo type="min"/>
        <cfvo type="percentile" val="50"/>
        <cfvo type="max"/>
        <color rgb="FFF8696B"/>
        <color rgb="FFFCFCFF"/>
        <color rgb="FF63BE7B"/>
      </colorScale>
    </cfRule>
    <cfRule type="colorScale" priority="1841">
      <colorScale>
        <cfvo type="min"/>
        <cfvo type="max"/>
        <color rgb="FFFCFCFF"/>
        <color rgb="FF63BE7B"/>
      </colorScale>
    </cfRule>
    <cfRule type="colorScale" priority="1842">
      <colorScale>
        <cfvo type="min"/>
        <cfvo type="percentile" val="50"/>
        <cfvo type="max"/>
        <color rgb="FFF8696B"/>
        <color rgb="FFFCFCFF"/>
        <color rgb="FF63BE7B"/>
      </colorScale>
    </cfRule>
    <cfRule type="colorScale" priority="1843">
      <colorScale>
        <cfvo type="min"/>
        <cfvo type="max"/>
        <color rgb="FFFCFCFF"/>
        <color rgb="FF63BE7B"/>
      </colorScale>
    </cfRule>
  </conditionalFormatting>
  <conditionalFormatting sqref="I11">
    <cfRule type="colorScale" priority="1810">
      <colorScale>
        <cfvo type="min"/>
        <cfvo type="percentile" val="50"/>
        <cfvo type="max"/>
        <color rgb="FFF8696B"/>
        <color rgb="FFFCFCFF"/>
        <color rgb="FF63BE7B"/>
      </colorScale>
    </cfRule>
    <cfRule type="colorScale" priority="1811">
      <colorScale>
        <cfvo type="min"/>
        <cfvo type="max"/>
        <color rgb="FFFCFCFF"/>
        <color rgb="FF63BE7B"/>
      </colorScale>
    </cfRule>
    <cfRule type="colorScale" priority="1844">
      <colorScale>
        <cfvo type="min"/>
        <cfvo type="percentile" val="50"/>
        <cfvo type="max"/>
        <color rgb="FFF8696B"/>
        <color rgb="FFFCFCFF"/>
        <color rgb="FF63BE7B"/>
      </colorScale>
    </cfRule>
    <cfRule type="colorScale" priority="1845">
      <colorScale>
        <cfvo type="min"/>
        <cfvo type="percentile" val="50"/>
        <cfvo type="max"/>
        <color rgb="FFF8696B"/>
        <color rgb="FFFCFCFF"/>
        <color rgb="FF5A8AC6"/>
      </colorScale>
    </cfRule>
    <cfRule type="colorScale" priority="1846">
      <colorScale>
        <cfvo type="min"/>
        <cfvo type="percentile" val="50"/>
        <cfvo type="max"/>
        <color rgb="FFF8696B"/>
        <color rgb="FFFCFCFF"/>
        <color rgb="FF63BE7B"/>
      </colorScale>
    </cfRule>
    <cfRule type="colorScale" priority="1847">
      <colorScale>
        <cfvo type="min"/>
        <cfvo type="percentile" val="50"/>
        <cfvo type="max"/>
        <color rgb="FFF8696B"/>
        <color rgb="FFFCFCFF"/>
        <color rgb="FF63BE7B"/>
      </colorScale>
    </cfRule>
    <cfRule type="colorScale" priority="1848">
      <colorScale>
        <cfvo type="min"/>
        <cfvo type="max"/>
        <color rgb="FFFCFCFF"/>
        <color rgb="FF63BE7B"/>
      </colorScale>
    </cfRule>
    <cfRule type="colorScale" priority="1849">
      <colorScale>
        <cfvo type="min"/>
        <cfvo type="percentile" val="50"/>
        <cfvo type="max"/>
        <color rgb="FFF8696B"/>
        <color rgb="FFFCFCFF"/>
        <color rgb="FF63BE7B"/>
      </colorScale>
    </cfRule>
  </conditionalFormatting>
  <conditionalFormatting sqref="I11">
    <cfRule type="colorScale" priority="1850">
      <colorScale>
        <cfvo type="min"/>
        <cfvo type="percentile" val="50"/>
        <cfvo type="max"/>
        <color rgb="FFF8696B"/>
        <color rgb="FFFCFCFF"/>
        <color rgb="FF63BE7B"/>
      </colorScale>
    </cfRule>
    <cfRule type="colorScale" priority="1851">
      <colorScale>
        <cfvo type="min"/>
        <cfvo type="max"/>
        <color rgb="FFFCFCFF"/>
        <color rgb="FF63BE7B"/>
      </colorScale>
    </cfRule>
  </conditionalFormatting>
  <conditionalFormatting sqref="K11">
    <cfRule type="colorScale" priority="1852">
      <colorScale>
        <cfvo type="min"/>
        <cfvo type="percentile" val="50"/>
        <cfvo type="max"/>
        <color rgb="FFF8696B"/>
        <color rgb="FFFCFCFF"/>
        <color rgb="FF63BE7B"/>
      </colorScale>
    </cfRule>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onditionalFormatting>
  <conditionalFormatting sqref="K11:L11">
    <cfRule type="colorScale" priority="1812">
      <colorScale>
        <cfvo type="min"/>
        <cfvo type="max"/>
        <color rgb="FFFCFCFF"/>
        <color rgb="FF63BE7B"/>
      </colorScale>
    </cfRule>
    <cfRule type="colorScale" priority="1855">
      <colorScale>
        <cfvo type="min"/>
        <cfvo type="max"/>
        <color rgb="FFFCFCFF"/>
        <color rgb="FF63BE7B"/>
      </colorScale>
    </cfRule>
    <cfRule type="colorScale" priority="1856">
      <colorScale>
        <cfvo type="min"/>
        <cfvo type="percentile" val="50"/>
        <cfvo type="max"/>
        <color rgb="FFF8696B"/>
        <color rgb="FFFCFCFF"/>
        <color rgb="FF63BE7B"/>
      </colorScale>
    </cfRule>
    <cfRule type="colorScale" priority="1857">
      <colorScale>
        <cfvo type="min"/>
        <cfvo type="max"/>
        <color rgb="FFFCFCFF"/>
        <color rgb="FF63BE7B"/>
      </colorScale>
    </cfRule>
  </conditionalFormatting>
  <conditionalFormatting sqref="L11">
    <cfRule type="colorScale" priority="1858">
      <colorScale>
        <cfvo type="min"/>
        <cfvo type="percentile" val="50"/>
        <cfvo type="max"/>
        <color rgb="FFF8696B"/>
        <color rgb="FFFCFCFF"/>
        <color rgb="FF63BE7B"/>
      </colorScale>
    </cfRule>
    <cfRule type="colorScale" priority="1859">
      <colorScale>
        <cfvo type="min"/>
        <cfvo type="max"/>
        <color rgb="FFFCFCFF"/>
        <color rgb="FF63BE7B"/>
      </colorScale>
    </cfRule>
    <cfRule type="colorScale" priority="1860">
      <colorScale>
        <cfvo type="min"/>
        <cfvo type="percentile" val="50"/>
        <cfvo type="max"/>
        <color rgb="FFF8696B"/>
        <color rgb="FFFCFCFF"/>
        <color rgb="FF63BE7B"/>
      </colorScale>
    </cfRule>
  </conditionalFormatting>
  <conditionalFormatting sqref="O11">
    <cfRule type="colorScale" priority="1813">
      <colorScale>
        <cfvo type="min"/>
        <cfvo type="percentile" val="50"/>
        <cfvo type="max"/>
        <color rgb="FF63BE7B"/>
        <color rgb="FFFCFCFF"/>
        <color rgb="FFF8696B"/>
      </colorScale>
    </cfRule>
    <cfRule type="colorScale" priority="1814">
      <colorScale>
        <cfvo type="min"/>
        <cfvo type="percentile" val="50"/>
        <cfvo type="max"/>
        <color rgb="FF63BE7B"/>
        <color rgb="FFFCFCFF"/>
        <color rgb="FFF8696B"/>
      </colorScale>
    </cfRule>
    <cfRule type="colorScale" priority="1815">
      <colorScale>
        <cfvo type="min"/>
        <cfvo type="percentile" val="50"/>
        <cfvo type="max"/>
        <color rgb="FF63BE7B"/>
        <color rgb="FFFCFCFF"/>
        <color rgb="FFF8696B"/>
      </colorScale>
    </cfRule>
    <cfRule type="colorScale" priority="1861">
      <colorScale>
        <cfvo type="min"/>
        <cfvo type="percentile" val="50"/>
        <cfvo type="max"/>
        <color rgb="FF63BE7B"/>
        <color rgb="FFFCFCFF"/>
        <color rgb="FFF8696B"/>
      </colorScale>
    </cfRule>
    <cfRule type="colorScale" priority="1862">
      <colorScale>
        <cfvo type="min"/>
        <cfvo type="percentile" val="50"/>
        <cfvo type="max"/>
        <color rgb="FF63BE7B"/>
        <color rgb="FFFCFCFF"/>
        <color rgb="FFF8696B"/>
      </colorScale>
    </cfRule>
  </conditionalFormatting>
  <conditionalFormatting sqref="P11">
    <cfRule type="colorScale" priority="1863">
      <colorScale>
        <cfvo type="min"/>
        <cfvo type="percentile" val="50"/>
        <cfvo type="max"/>
        <color rgb="FF63BE7B"/>
        <color rgb="FFFCFCFF"/>
        <color rgb="FFF8696B"/>
      </colorScale>
    </cfRule>
    <cfRule type="colorScale" priority="1864">
      <colorScale>
        <cfvo type="min"/>
        <cfvo type="percentile" val="50"/>
        <cfvo type="max"/>
        <color rgb="FF63BE7B"/>
        <color rgb="FFFCFCFF"/>
        <color rgb="FFF8696B"/>
      </colorScale>
    </cfRule>
    <cfRule type="colorScale" priority="1865">
      <colorScale>
        <cfvo type="min"/>
        <cfvo type="max"/>
        <color rgb="FFFCFCFF"/>
        <color rgb="FFF8696B"/>
      </colorScale>
    </cfRule>
    <cfRule type="colorScale" priority="1866">
      <colorScale>
        <cfvo type="min"/>
        <cfvo type="percentile" val="50"/>
        <cfvo type="max"/>
        <color rgb="FF63BE7B"/>
        <color rgb="FFFCFCFF"/>
        <color rgb="FFF8696B"/>
      </colorScale>
    </cfRule>
    <cfRule type="colorScale" priority="1867">
      <colorScale>
        <cfvo type="min"/>
        <cfvo type="percentile" val="50"/>
        <cfvo type="max"/>
        <color rgb="FF63BE7B"/>
        <color rgb="FFFCFCFF"/>
        <color rgb="FFF8696B"/>
      </colorScale>
    </cfRule>
  </conditionalFormatting>
  <conditionalFormatting sqref="Q11">
    <cfRule type="colorScale" priority="1816">
      <colorScale>
        <cfvo type="min"/>
        <cfvo type="max"/>
        <color rgb="FFFFEF9C"/>
        <color rgb="FF63BE7B"/>
      </colorScale>
    </cfRule>
    <cfRule type="colorScale" priority="1868">
      <colorScale>
        <cfvo type="min"/>
        <cfvo type="percentile" val="50"/>
        <cfvo type="max"/>
        <color rgb="FFF8696B"/>
        <color rgb="FFFCFCFF"/>
        <color rgb="FF63BE7B"/>
      </colorScale>
    </cfRule>
    <cfRule type="colorScale" priority="1869">
      <colorScale>
        <cfvo type="min"/>
        <cfvo type="max"/>
        <color rgb="FFFFEF9C"/>
        <color rgb="FF63BE7B"/>
      </colorScale>
    </cfRule>
    <cfRule type="colorScale" priority="1870">
      <colorScale>
        <cfvo type="min"/>
        <cfvo type="max"/>
        <color rgb="FFFCFCFF"/>
        <color rgb="FF63BE7B"/>
      </colorScale>
    </cfRule>
    <cfRule type="colorScale" priority="1871">
      <colorScale>
        <cfvo type="min"/>
        <cfvo type="max"/>
        <color rgb="FFFCFCFF"/>
        <color rgb="FF63BE7B"/>
      </colorScale>
    </cfRule>
    <cfRule type="colorScale" priority="1872">
      <colorScale>
        <cfvo type="min"/>
        <cfvo type="percentile" val="50"/>
        <cfvo type="max"/>
        <color rgb="FFF8696B"/>
        <color rgb="FFFCFCFF"/>
        <color rgb="FF63BE7B"/>
      </colorScale>
    </cfRule>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percentile" val="50"/>
        <cfvo type="max"/>
        <color rgb="FFF8696B"/>
        <color rgb="FFFCFCFF"/>
        <color rgb="FF63BE7B"/>
      </colorScale>
    </cfRule>
  </conditionalFormatting>
  <conditionalFormatting sqref="Q11:W11">
    <cfRule type="colorScale" priority="1797">
      <colorScale>
        <cfvo type="min"/>
        <cfvo type="max"/>
        <color rgb="FFFFEF9C"/>
        <color rgb="FF63BE7B"/>
      </colorScale>
    </cfRule>
  </conditionalFormatting>
  <conditionalFormatting sqref="R11">
    <cfRule type="colorScale" priority="1876">
      <colorScale>
        <cfvo type="min"/>
        <cfvo type="max"/>
        <color rgb="FFFCFCFF"/>
        <color rgb="FF63BE7B"/>
      </colorScale>
    </cfRule>
    <cfRule type="colorScale" priority="1877">
      <colorScale>
        <cfvo type="min"/>
        <cfvo type="percentile" val="50"/>
        <cfvo type="max"/>
        <color rgb="FFF8696B"/>
        <color rgb="FFFCFCFF"/>
        <color rgb="FF63BE7B"/>
      </colorScale>
    </cfRule>
    <cfRule type="colorScale" priority="1878">
      <colorScale>
        <cfvo type="min"/>
        <cfvo type="max"/>
        <color rgb="FFFCFCFF"/>
        <color rgb="FF63BE7B"/>
      </colorScale>
    </cfRule>
  </conditionalFormatting>
  <conditionalFormatting sqref="R11:S11">
    <cfRule type="colorScale" priority="1817">
      <colorScale>
        <cfvo type="min"/>
        <cfvo type="max"/>
        <color rgb="FFFFEF9C"/>
        <color rgb="FF63BE7B"/>
      </colorScale>
    </cfRule>
    <cfRule type="colorScale" priority="1879">
      <colorScale>
        <cfvo type="min"/>
        <cfvo type="percentile" val="50"/>
        <cfvo type="max"/>
        <color rgb="FFF8696B"/>
        <color rgb="FFFCFCFF"/>
        <color rgb="FF63BE7B"/>
      </colorScale>
    </cfRule>
    <cfRule type="colorScale" priority="1880">
      <colorScale>
        <cfvo type="min"/>
        <cfvo type="max"/>
        <color rgb="FFFCFCFF"/>
        <color rgb="FF63BE7B"/>
      </colorScale>
    </cfRule>
    <cfRule type="colorScale" priority="1881">
      <colorScale>
        <cfvo type="min"/>
        <cfvo type="max"/>
        <color rgb="FFFCFCFF"/>
        <color rgb="FF63BE7B"/>
      </colorScale>
    </cfRule>
    <cfRule type="colorScale" priority="1882">
      <colorScale>
        <cfvo type="min"/>
        <cfvo type="percentile" val="50"/>
        <cfvo type="max"/>
        <color rgb="FFF8696B"/>
        <color rgb="FFFCFCFF"/>
        <color rgb="FF63BE7B"/>
      </colorScale>
    </cfRule>
    <cfRule type="colorScale" priority="1883">
      <colorScale>
        <cfvo type="min"/>
        <cfvo type="max"/>
        <color rgb="FFFCFCFF"/>
        <color rgb="FF63BE7B"/>
      </colorScale>
    </cfRule>
  </conditionalFormatting>
  <conditionalFormatting sqref="S11">
    <cfRule type="colorScale" priority="1884">
      <colorScale>
        <cfvo type="min"/>
        <cfvo type="max"/>
        <color rgb="FFFCFCFF"/>
        <color rgb="FF63BE7B"/>
      </colorScale>
    </cfRule>
    <cfRule type="colorScale" priority="1885">
      <colorScale>
        <cfvo type="min"/>
        <cfvo type="percentile" val="50"/>
        <cfvo type="max"/>
        <color rgb="FFF8696B"/>
        <color rgb="FFFCFCFF"/>
        <color rgb="FF63BE7B"/>
      </colorScale>
    </cfRule>
    <cfRule type="colorScale" priority="1886">
      <colorScale>
        <cfvo type="min"/>
        <cfvo type="max"/>
        <color rgb="FFFCFCFF"/>
        <color rgb="FF63BE7B"/>
      </colorScale>
    </cfRule>
  </conditionalFormatting>
  <conditionalFormatting sqref="T11">
    <cfRule type="colorScale" priority="1818">
      <colorScale>
        <cfvo type="min"/>
        <cfvo type="max"/>
        <color rgb="FFFFEF9C"/>
        <color rgb="FF63BE7B"/>
      </colorScale>
    </cfRule>
    <cfRule type="colorScale" priority="1887">
      <colorScale>
        <cfvo type="min"/>
        <cfvo type="percentile" val="50"/>
        <cfvo type="max"/>
        <color rgb="FFF8696B"/>
        <color rgb="FFFCFCFF"/>
        <color rgb="FF63BE7B"/>
      </colorScale>
    </cfRule>
    <cfRule type="colorScale" priority="1888">
      <colorScale>
        <cfvo type="min"/>
        <cfvo type="max"/>
        <color rgb="FFFCFCFF"/>
        <color rgb="FF63BE7B"/>
      </colorScale>
    </cfRule>
    <cfRule type="colorScale" priority="1889">
      <colorScale>
        <cfvo type="min"/>
        <cfvo type="max"/>
        <color rgb="FFFCFCFF"/>
        <color rgb="FF63BE7B"/>
      </colorScale>
    </cfRule>
    <cfRule type="colorScale" priority="1890">
      <colorScale>
        <cfvo type="min"/>
        <cfvo type="max"/>
        <color rgb="FFFCFCFF"/>
        <color rgb="FF63BE7B"/>
      </colorScale>
    </cfRule>
    <cfRule type="colorScale" priority="1891">
      <colorScale>
        <cfvo type="min"/>
        <cfvo type="max"/>
        <color rgb="FFFCFCFF"/>
        <color rgb="FF63BE7B"/>
      </colorScale>
    </cfRule>
    <cfRule type="colorScale" priority="1892">
      <colorScale>
        <cfvo type="min"/>
        <cfvo type="percentile" val="50"/>
        <cfvo type="max"/>
        <color rgb="FFF8696B"/>
        <color rgb="FFFCFCFF"/>
        <color rgb="FF63BE7B"/>
      </colorScale>
    </cfRule>
    <cfRule type="colorScale" priority="1893">
      <colorScale>
        <cfvo type="min"/>
        <cfvo type="max"/>
        <color rgb="FFFCFCFF"/>
        <color rgb="FF63BE7B"/>
      </colorScale>
    </cfRule>
  </conditionalFormatting>
  <conditionalFormatting sqref="U11">
    <cfRule type="colorScale" priority="1894">
      <colorScale>
        <cfvo type="min"/>
        <cfvo type="percentile" val="50"/>
        <cfvo type="max"/>
        <color rgb="FFF8696B"/>
        <color rgb="FFFCFCFF"/>
        <color rgb="FF63BE7B"/>
      </colorScale>
    </cfRule>
    <cfRule type="colorScale" priority="1895">
      <colorScale>
        <cfvo type="min"/>
        <cfvo type="max"/>
        <color rgb="FFFCFCFF"/>
        <color rgb="FF63BE7B"/>
      </colorScale>
    </cfRule>
    <cfRule type="colorScale" priority="1896">
      <colorScale>
        <cfvo type="min"/>
        <cfvo type="max"/>
        <color rgb="FFFCFCFF"/>
        <color rgb="FF63BE7B"/>
      </colorScale>
    </cfRule>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onditionalFormatting>
  <conditionalFormatting sqref="U11:W11">
    <cfRule type="colorScale" priority="1798">
      <colorScale>
        <cfvo type="min"/>
        <cfvo type="max"/>
        <color rgb="FFFFEF9C"/>
        <color rgb="FF63BE7B"/>
      </colorScale>
    </cfRule>
    <cfRule type="colorScale" priority="1901">
      <colorScale>
        <cfvo type="min"/>
        <cfvo type="max"/>
        <color rgb="FFFFEF9C"/>
        <color rgb="FF63BE7B"/>
      </colorScale>
    </cfRule>
  </conditionalFormatting>
  <conditionalFormatting sqref="V11">
    <cfRule type="colorScale" priority="1899">
      <colorScale>
        <cfvo type="min"/>
        <cfvo type="max"/>
        <color rgb="FFFFEF9C"/>
        <color rgb="FF63BE7B"/>
      </colorScale>
    </cfRule>
    <cfRule type="colorScale" priority="1900">
      <colorScale>
        <cfvo type="min"/>
        <cfvo type="max"/>
        <color rgb="FFFFEF9C"/>
        <color rgb="FF63BE7B"/>
      </colorScale>
    </cfRule>
    <cfRule type="colorScale" priority="1902">
      <colorScale>
        <cfvo type="min"/>
        <cfvo type="percentile" val="50"/>
        <cfvo type="max"/>
        <color rgb="FF63BE7B"/>
        <color rgb="FFFCFCFF"/>
        <color rgb="FFF8696B"/>
      </colorScale>
    </cfRule>
    <cfRule type="colorScale" priority="1903">
      <colorScale>
        <cfvo type="min"/>
        <cfvo type="percentile" val="50"/>
        <cfvo type="max"/>
        <color rgb="FF63BE7B"/>
        <color rgb="FFFCFCFF"/>
        <color rgb="FFF8696B"/>
      </colorScale>
    </cfRule>
    <cfRule type="colorScale" priority="1904">
      <colorScale>
        <cfvo type="min"/>
        <cfvo type="max"/>
        <color rgb="FF63BE7B"/>
        <color rgb="FFFCFCFF"/>
      </colorScale>
    </cfRule>
    <cfRule type="colorScale" priority="1905">
      <colorScale>
        <cfvo type="min"/>
        <cfvo type="percentile" val="50"/>
        <cfvo type="max"/>
        <color rgb="FF63BE7B"/>
        <color rgb="FFFCFCFF"/>
        <color rgb="FFF8696B"/>
      </colorScale>
    </cfRule>
    <cfRule type="colorScale" priority="1906">
      <colorScale>
        <cfvo type="min"/>
        <cfvo type="percentile" val="50"/>
        <cfvo type="max"/>
        <color rgb="FF63BE7B"/>
        <color rgb="FFFCFCFF"/>
        <color rgb="FFF8696B"/>
      </colorScale>
    </cfRule>
    <cfRule type="colorScale" priority="1907">
      <colorScale>
        <cfvo type="min"/>
        <cfvo type="max"/>
        <color rgb="FFFFEF9C"/>
        <color rgb="FF63BE7B"/>
      </colorScale>
    </cfRule>
  </conditionalFormatting>
  <conditionalFormatting sqref="W11">
    <cfRule type="colorScale" priority="1908">
      <colorScale>
        <cfvo type="min"/>
        <cfvo type="percentile" val="50"/>
        <cfvo type="max"/>
        <color rgb="FF63BE7B"/>
        <color rgb="FFFCFCFF"/>
        <color rgb="FFF8696B"/>
      </colorScale>
    </cfRule>
    <cfRule type="colorScale" priority="1909">
      <colorScale>
        <cfvo type="min"/>
        <cfvo type="max"/>
        <color rgb="FF63BE7B"/>
        <color rgb="FFFCFCFF"/>
      </colorScale>
    </cfRule>
    <cfRule type="colorScale" priority="1910">
      <colorScale>
        <cfvo type="min"/>
        <cfvo type="percentile" val="50"/>
        <cfvo type="max"/>
        <color rgb="FF63BE7B"/>
        <color rgb="FFFCFCFF"/>
        <color rgb="FFF8696B"/>
      </colorScale>
    </cfRule>
    <cfRule type="colorScale" priority="1911">
      <colorScale>
        <cfvo type="min"/>
        <cfvo type="percentile" val="50"/>
        <cfvo type="max"/>
        <color rgb="FF63BE7B"/>
        <color rgb="FFFCFCFF"/>
        <color rgb="FFF8696B"/>
      </colorScale>
    </cfRule>
  </conditionalFormatting>
  <conditionalFormatting sqref="J11">
    <cfRule type="colorScale" priority="1783">
      <colorScale>
        <cfvo type="min"/>
        <cfvo type="max"/>
        <color rgb="FFFCFCFF"/>
        <color rgb="FF63BE7B"/>
      </colorScale>
    </cfRule>
    <cfRule type="colorScale" priority="1784">
      <colorScale>
        <cfvo type="min"/>
        <cfvo type="max"/>
        <color rgb="FFFCFCFF"/>
        <color rgb="FF63BE7B"/>
      </colorScale>
    </cfRule>
    <cfRule type="colorScale" priority="1785">
      <colorScale>
        <cfvo type="min"/>
        <cfvo type="max"/>
        <color rgb="FFFCFCFF"/>
        <color rgb="FF63BE7B"/>
      </colorScale>
    </cfRule>
    <cfRule type="colorScale" priority="1786">
      <colorScale>
        <cfvo type="min"/>
        <cfvo type="max"/>
        <color rgb="FFFCFCFF"/>
        <color rgb="FF63BE7B"/>
      </colorScale>
    </cfRule>
    <cfRule type="colorScale" priority="1787">
      <colorScale>
        <cfvo type="min"/>
        <cfvo type="percentile" val="50"/>
        <cfvo type="max"/>
        <color rgb="FFF8696B"/>
        <color rgb="FFFCFCFF"/>
        <color rgb="FF63BE7B"/>
      </colorScale>
    </cfRule>
    <cfRule type="colorScale" priority="1788">
      <colorScale>
        <cfvo type="min"/>
        <cfvo type="percentile" val="50"/>
        <cfvo type="max"/>
        <color rgb="FFF8696B"/>
        <color rgb="FFFCFCFF"/>
        <color rgb="FF63BE7B"/>
      </colorScale>
    </cfRule>
    <cfRule type="colorScale" priority="1789">
      <colorScale>
        <cfvo type="min"/>
        <cfvo type="max"/>
        <color rgb="FFFCFCFF"/>
        <color rgb="FF63BE7B"/>
      </colorScale>
    </cfRule>
  </conditionalFormatting>
  <conditionalFormatting sqref="M11:N11">
    <cfRule type="colorScale" priority="1776">
      <colorScale>
        <cfvo type="min"/>
        <cfvo type="max"/>
        <color rgb="FFFCFCFF"/>
        <color rgb="FF63BE7B"/>
      </colorScale>
    </cfRule>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max"/>
        <color rgb="FFFCFCFF"/>
        <color rgb="FF63BE7B"/>
      </colorScale>
    </cfRule>
    <cfRule type="colorScale" priority="1780">
      <colorScale>
        <cfvo type="min"/>
        <cfvo type="percentile" val="50"/>
        <cfvo type="max"/>
        <color rgb="FFF8696B"/>
        <color rgb="FFFCFCFF"/>
        <color rgb="FF63BE7B"/>
      </colorScale>
    </cfRule>
    <cfRule type="colorScale" priority="1781">
      <colorScale>
        <cfvo type="min"/>
        <cfvo type="percentile" val="50"/>
        <cfvo type="max"/>
        <color rgb="FFF8696B"/>
        <color rgb="FFFCFCFF"/>
        <color rgb="FF63BE7B"/>
      </colorScale>
    </cfRule>
    <cfRule type="colorScale" priority="1782">
      <colorScale>
        <cfvo type="min"/>
        <cfvo type="max"/>
        <color rgb="FFFCFCFF"/>
        <color rgb="FF63BE7B"/>
      </colorScale>
    </cfRule>
  </conditionalFormatting>
  <conditionalFormatting sqref="D11">
    <cfRule type="colorScale" priority="1913">
      <colorScale>
        <cfvo type="min"/>
        <cfvo type="percentile" val="50"/>
        <cfvo type="max"/>
        <color rgb="FFF8696B"/>
        <color rgb="FFFCFCFF"/>
        <color rgb="FF63BE7B"/>
      </colorScale>
    </cfRule>
  </conditionalFormatting>
  <conditionalFormatting sqref="M11">
    <cfRule type="colorScale" priority="1914">
      <colorScale>
        <cfvo type="min"/>
        <cfvo type="max"/>
        <color rgb="FFFCFCFF"/>
        <color rgb="FF63BE7B"/>
      </colorScale>
    </cfRule>
  </conditionalFormatting>
  <conditionalFormatting sqref="N11">
    <cfRule type="colorScale" priority="1915">
      <colorScale>
        <cfvo type="min"/>
        <cfvo type="max"/>
        <color rgb="FFFCFCFF"/>
        <color rgb="FF63BE7B"/>
      </colorScale>
    </cfRule>
    <cfRule type="colorScale" priority="1916">
      <colorScale>
        <cfvo type="min"/>
        <cfvo type="percentile" val="50"/>
        <cfvo type="max"/>
        <color rgb="FFF8696B"/>
        <color rgb="FFFCFCFF"/>
        <color rgb="FF63BE7B"/>
      </colorScale>
    </cfRule>
  </conditionalFormatting>
  <conditionalFormatting sqref="E11">
    <cfRule type="colorScale" priority="1917">
      <colorScale>
        <cfvo type="min"/>
        <cfvo type="max"/>
        <color rgb="FFFCFCFF"/>
        <color rgb="FF63BE7B"/>
      </colorScale>
    </cfRule>
  </conditionalFormatting>
  <conditionalFormatting sqref="F11">
    <cfRule type="colorScale" priority="1918">
      <colorScale>
        <cfvo type="min"/>
        <cfvo type="max"/>
        <color rgb="FFFCFCFF"/>
        <color rgb="FF63BE7B"/>
      </colorScale>
    </cfRule>
  </conditionalFormatting>
  <conditionalFormatting sqref="G11">
    <cfRule type="colorScale" priority="1919">
      <colorScale>
        <cfvo type="min"/>
        <cfvo type="max"/>
        <color rgb="FFFCFCFF"/>
        <color rgb="FF63BE7B"/>
      </colorScale>
    </cfRule>
  </conditionalFormatting>
  <conditionalFormatting sqref="H11">
    <cfRule type="colorScale" priority="1920">
      <colorScale>
        <cfvo type="min"/>
        <cfvo type="percentile" val="50"/>
        <cfvo type="max"/>
        <color rgb="FFF8696B"/>
        <color rgb="FFFCFCFF"/>
        <color rgb="FF63BE7B"/>
      </colorScale>
    </cfRule>
    <cfRule type="colorScale" priority="1921">
      <colorScale>
        <cfvo type="min"/>
        <cfvo type="max"/>
        <color rgb="FFFCFCFF"/>
        <color rgb="FF63BE7B"/>
      </colorScale>
    </cfRule>
  </conditionalFormatting>
  <conditionalFormatting sqref="I11">
    <cfRule type="colorScale" priority="1922">
      <colorScale>
        <cfvo type="min"/>
        <cfvo type="percentile" val="50"/>
        <cfvo type="max"/>
        <color rgb="FFF8696B"/>
        <color rgb="FFFCFCFF"/>
        <color rgb="FF63BE7B"/>
      </colorScale>
    </cfRule>
  </conditionalFormatting>
  <conditionalFormatting sqref="K11">
    <cfRule type="colorScale" priority="1923">
      <colorScale>
        <cfvo type="min"/>
        <cfvo type="percentile" val="50"/>
        <cfvo type="max"/>
        <color rgb="FFF8696B"/>
        <color rgb="FFFCFCFF"/>
        <color rgb="FF63BE7B"/>
      </colorScale>
    </cfRule>
  </conditionalFormatting>
  <conditionalFormatting sqref="L11">
    <cfRule type="colorScale" priority="1924">
      <colorScale>
        <cfvo type="min"/>
        <cfvo type="percentile" val="50"/>
        <cfvo type="max"/>
        <color rgb="FFF8696B"/>
        <color rgb="FFFCFCFF"/>
        <color rgb="FF63BE7B"/>
      </colorScale>
    </cfRule>
  </conditionalFormatting>
  <conditionalFormatting sqref="O11">
    <cfRule type="colorScale" priority="1925">
      <colorScale>
        <cfvo type="min"/>
        <cfvo type="percentile" val="50"/>
        <cfvo type="max"/>
        <color rgb="FF63BE7B"/>
        <color rgb="FFFCFCFF"/>
        <color rgb="FFF8696B"/>
      </colorScale>
    </cfRule>
  </conditionalFormatting>
  <conditionalFormatting sqref="P11">
    <cfRule type="colorScale" priority="1926">
      <colorScale>
        <cfvo type="min"/>
        <cfvo type="percentile" val="50"/>
        <cfvo type="max"/>
        <color rgb="FF63BE7B"/>
        <color rgb="FFFCFCFF"/>
        <color rgb="FFF8696B"/>
      </colorScale>
    </cfRule>
  </conditionalFormatting>
  <conditionalFormatting sqref="Q11">
    <cfRule type="colorScale" priority="1927">
      <colorScale>
        <cfvo type="min"/>
        <cfvo type="percentile" val="50"/>
        <cfvo type="max"/>
        <color rgb="FFF8696B"/>
        <color rgb="FFFCFCFF"/>
        <color rgb="FF63BE7B"/>
      </colorScale>
    </cfRule>
  </conditionalFormatting>
  <conditionalFormatting sqref="R11">
    <cfRule type="colorScale" priority="1928">
      <colorScale>
        <cfvo type="min"/>
        <cfvo type="max"/>
        <color rgb="FFFCFCFF"/>
        <color rgb="FF63BE7B"/>
      </colorScale>
    </cfRule>
    <cfRule type="colorScale" priority="1929">
      <colorScale>
        <cfvo type="min"/>
        <cfvo type="percentile" val="50"/>
        <cfvo type="max"/>
        <color rgb="FFF8696B"/>
        <color rgb="FFFCFCFF"/>
        <color rgb="FF63BE7B"/>
      </colorScale>
    </cfRule>
  </conditionalFormatting>
  <conditionalFormatting sqref="S11">
    <cfRule type="colorScale" priority="1930">
      <colorScale>
        <cfvo type="min"/>
        <cfvo type="percentile" val="50"/>
        <cfvo type="max"/>
        <color rgb="FFF8696B"/>
        <color rgb="FFFCFCFF"/>
        <color rgb="FF63BE7B"/>
      </colorScale>
    </cfRule>
    <cfRule type="colorScale" priority="1931">
      <colorScale>
        <cfvo type="min"/>
        <cfvo type="max"/>
        <color rgb="FFFCFCFF"/>
        <color rgb="FF63BE7B"/>
      </colorScale>
    </cfRule>
  </conditionalFormatting>
  <conditionalFormatting sqref="T11">
    <cfRule type="colorScale" priority="1932">
      <colorScale>
        <cfvo type="min"/>
        <cfvo type="percentile" val="50"/>
        <cfvo type="max"/>
        <color rgb="FFF8696B"/>
        <color rgb="FFFCFCFF"/>
        <color rgb="FF63BE7B"/>
      </colorScale>
    </cfRule>
    <cfRule type="colorScale" priority="1933">
      <colorScale>
        <cfvo type="min"/>
        <cfvo type="max"/>
        <color rgb="FFFCFCFF"/>
        <color rgb="FF63BE7B"/>
      </colorScale>
    </cfRule>
  </conditionalFormatting>
  <conditionalFormatting sqref="U11">
    <cfRule type="colorScale" priority="1934">
      <colorScale>
        <cfvo type="min"/>
        <cfvo type="percentile" val="50"/>
        <cfvo type="max"/>
        <color rgb="FFF8696B"/>
        <color rgb="FFFCFCFF"/>
        <color rgb="FF63BE7B"/>
      </colorScale>
    </cfRule>
  </conditionalFormatting>
  <conditionalFormatting sqref="V11">
    <cfRule type="colorScale" priority="1935">
      <colorScale>
        <cfvo type="min"/>
        <cfvo type="percentile" val="50"/>
        <cfvo type="max"/>
        <color rgb="FF63BE7B"/>
        <color rgb="FFFCFCFF"/>
        <color rgb="FFF8696B"/>
      </colorScale>
    </cfRule>
  </conditionalFormatting>
  <conditionalFormatting sqref="W11">
    <cfRule type="colorScale" priority="1936">
      <colorScale>
        <cfvo type="min"/>
        <cfvo type="percentile" val="50"/>
        <cfvo type="max"/>
        <color rgb="FF63BE7B"/>
        <color rgb="FFFCFCFF"/>
        <color rgb="FFF8696B"/>
      </colorScale>
    </cfRule>
  </conditionalFormatting>
  <conditionalFormatting sqref="J11">
    <cfRule type="colorScale" priority="1937">
      <colorScale>
        <cfvo type="min"/>
        <cfvo type="max"/>
        <color rgb="FFFCFCFF"/>
        <color rgb="FF63BE7B"/>
      </colorScale>
    </cfRule>
  </conditionalFormatting>
  <conditionalFormatting sqref="M11">
    <cfRule type="colorScale" priority="1938">
      <colorScale>
        <cfvo type="min"/>
        <cfvo type="max"/>
        <color rgb="FFFCFCFF"/>
        <color rgb="FF63BE7B"/>
      </colorScale>
    </cfRule>
  </conditionalFormatting>
  <conditionalFormatting sqref="N11">
    <cfRule type="colorScale" priority="1939">
      <colorScale>
        <cfvo type="min"/>
        <cfvo type="max"/>
        <color rgb="FFFCFCFF"/>
        <color rgb="FF63BE7B"/>
      </colorScale>
    </cfRule>
  </conditionalFormatting>
  <conditionalFormatting sqref="S11">
    <cfRule type="colorScale" priority="1940">
      <colorScale>
        <cfvo type="min"/>
        <cfvo type="percentile" val="50"/>
        <cfvo type="max"/>
        <color rgb="FFF8696B"/>
        <color rgb="FFFCFCFF"/>
        <color rgb="FF63BE7B"/>
      </colorScale>
    </cfRule>
  </conditionalFormatting>
  <conditionalFormatting sqref="D11">
    <cfRule type="colorScale" priority="1941">
      <colorScale>
        <cfvo type="min"/>
        <cfvo type="percentile" val="50"/>
        <cfvo type="max"/>
        <color rgb="FFF8696B"/>
        <color rgb="FFFCFCFF"/>
        <color rgb="FF63BE7B"/>
      </colorScale>
    </cfRule>
  </conditionalFormatting>
  <conditionalFormatting sqref="E11">
    <cfRule type="colorScale" priority="1942">
      <colorScale>
        <cfvo type="min"/>
        <cfvo type="max"/>
        <color rgb="FFFCFCFF"/>
        <color rgb="FF63BE7B"/>
      </colorScale>
    </cfRule>
  </conditionalFormatting>
  <conditionalFormatting sqref="F11">
    <cfRule type="colorScale" priority="1943">
      <colorScale>
        <cfvo type="min"/>
        <cfvo type="percentile" val="50"/>
        <cfvo type="max"/>
        <color rgb="FFF8696B"/>
        <color rgb="FFFCFCFF"/>
        <color rgb="FF63BE7B"/>
      </colorScale>
    </cfRule>
    <cfRule type="colorScale" priority="1944">
      <colorScale>
        <cfvo type="min"/>
        <cfvo type="max"/>
        <color rgb="FFFCFCFF"/>
        <color rgb="FF63BE7B"/>
      </colorScale>
    </cfRule>
  </conditionalFormatting>
  <conditionalFormatting sqref="G11">
    <cfRule type="colorScale" priority="1945">
      <colorScale>
        <cfvo type="min"/>
        <cfvo type="percentile" val="50"/>
        <cfvo type="max"/>
        <color rgb="FFF8696B"/>
        <color rgb="FFFCFCFF"/>
        <color rgb="FF63BE7B"/>
      </colorScale>
    </cfRule>
    <cfRule type="colorScale" priority="1946">
      <colorScale>
        <cfvo type="min"/>
        <cfvo type="max"/>
        <color rgb="FFFCFCFF"/>
        <color rgb="FF63BE7B"/>
      </colorScale>
    </cfRule>
  </conditionalFormatting>
  <conditionalFormatting sqref="H11">
    <cfRule type="colorScale" priority="1947">
      <colorScale>
        <cfvo type="min"/>
        <cfvo type="percentile" val="50"/>
        <cfvo type="max"/>
        <color rgb="FFF8696B"/>
        <color rgb="FFFCFCFF"/>
        <color rgb="FF63BE7B"/>
      </colorScale>
    </cfRule>
  </conditionalFormatting>
  <conditionalFormatting sqref="I11">
    <cfRule type="colorScale" priority="1948">
      <colorScale>
        <cfvo type="min"/>
        <cfvo type="percentile" val="50"/>
        <cfvo type="max"/>
        <color rgb="FFF8696B"/>
        <color rgb="FFFCFCFF"/>
        <color rgb="FF63BE7B"/>
      </colorScale>
    </cfRule>
  </conditionalFormatting>
  <conditionalFormatting sqref="K11">
    <cfRule type="colorScale" priority="1949">
      <colorScale>
        <cfvo type="min"/>
        <cfvo type="percentile" val="50"/>
        <cfvo type="max"/>
        <color rgb="FFF8696B"/>
        <color rgb="FFFCFCFF"/>
        <color rgb="FF63BE7B"/>
      </colorScale>
    </cfRule>
  </conditionalFormatting>
  <conditionalFormatting sqref="L11">
    <cfRule type="colorScale" priority="1950">
      <colorScale>
        <cfvo type="min"/>
        <cfvo type="percentile" val="50"/>
        <cfvo type="max"/>
        <color rgb="FFF8696B"/>
        <color rgb="FFFCFCFF"/>
        <color rgb="FF63BE7B"/>
      </colorScale>
    </cfRule>
  </conditionalFormatting>
  <conditionalFormatting sqref="O11">
    <cfRule type="colorScale" priority="1951">
      <colorScale>
        <cfvo type="min"/>
        <cfvo type="percentile" val="50"/>
        <cfvo type="max"/>
        <color rgb="FF63BE7B"/>
        <color rgb="FFFCFCFF"/>
        <color rgb="FFF8696B"/>
      </colorScale>
    </cfRule>
  </conditionalFormatting>
  <conditionalFormatting sqref="P11">
    <cfRule type="colorScale" priority="1952">
      <colorScale>
        <cfvo type="min"/>
        <cfvo type="percentile" val="50"/>
        <cfvo type="max"/>
        <color rgb="FF63BE7B"/>
        <color rgb="FFFCFCFF"/>
        <color rgb="FFF8696B"/>
      </colorScale>
    </cfRule>
  </conditionalFormatting>
  <conditionalFormatting sqref="Q11">
    <cfRule type="colorScale" priority="1953">
      <colorScale>
        <cfvo type="min"/>
        <cfvo type="percentile" val="50"/>
        <cfvo type="max"/>
        <color rgb="FFF8696B"/>
        <color rgb="FFFCFCFF"/>
        <color rgb="FF63BE7B"/>
      </colorScale>
    </cfRule>
  </conditionalFormatting>
  <conditionalFormatting sqref="R11">
    <cfRule type="colorScale" priority="1954">
      <colorScale>
        <cfvo type="min"/>
        <cfvo type="percentile" val="50"/>
        <cfvo type="max"/>
        <color rgb="FFF8696B"/>
        <color rgb="FFFCFCFF"/>
        <color rgb="FF63BE7B"/>
      </colorScale>
    </cfRule>
    <cfRule type="colorScale" priority="1955">
      <colorScale>
        <cfvo type="min"/>
        <cfvo type="max"/>
        <color rgb="FFFCFCFF"/>
        <color rgb="FF63BE7B"/>
      </colorScale>
    </cfRule>
  </conditionalFormatting>
  <conditionalFormatting sqref="T11">
    <cfRule type="colorScale" priority="1956">
      <colorScale>
        <cfvo type="min"/>
        <cfvo type="percentile" val="50"/>
        <cfvo type="max"/>
        <color rgb="FFF8696B"/>
        <color rgb="FFFCFCFF"/>
        <color rgb="FF63BE7B"/>
      </colorScale>
    </cfRule>
  </conditionalFormatting>
  <conditionalFormatting sqref="U11">
    <cfRule type="colorScale" priority="1957">
      <colorScale>
        <cfvo type="min"/>
        <cfvo type="percentile" val="50"/>
        <cfvo type="max"/>
        <color rgb="FFF8696B"/>
        <color rgb="FFFCFCFF"/>
        <color rgb="FF63BE7B"/>
      </colorScale>
    </cfRule>
  </conditionalFormatting>
  <conditionalFormatting sqref="V11">
    <cfRule type="colorScale" priority="1958">
      <colorScale>
        <cfvo type="min"/>
        <cfvo type="percentile" val="50"/>
        <cfvo type="max"/>
        <color rgb="FF63BE7B"/>
        <color rgb="FFFCFCFF"/>
        <color rgb="FFF8696B"/>
      </colorScale>
    </cfRule>
  </conditionalFormatting>
  <conditionalFormatting sqref="W11">
    <cfRule type="colorScale" priority="1959">
      <colorScale>
        <cfvo type="min"/>
        <cfvo type="percentile" val="50"/>
        <cfvo type="max"/>
        <color rgb="FF63BE7B"/>
        <color rgb="FFFCFCFF"/>
        <color rgb="FFF8696B"/>
      </colorScale>
    </cfRule>
  </conditionalFormatting>
  <conditionalFormatting sqref="J11">
    <cfRule type="colorScale" priority="1960">
      <colorScale>
        <cfvo type="min"/>
        <cfvo type="percentile" val="50"/>
        <cfvo type="max"/>
        <color rgb="FFF8696B"/>
        <color rgb="FFFCFCFF"/>
        <color rgb="FF63BE7B"/>
      </colorScale>
    </cfRule>
    <cfRule type="colorScale" priority="1961">
      <colorScale>
        <cfvo type="min"/>
        <cfvo type="max"/>
        <color rgb="FFFCFCFF"/>
        <color rgb="FF63BE7B"/>
      </colorScale>
    </cfRule>
  </conditionalFormatting>
  <conditionalFormatting sqref="M11">
    <cfRule type="colorScale" priority="1962">
      <colorScale>
        <cfvo type="min"/>
        <cfvo type="percentile" val="50"/>
        <cfvo type="max"/>
        <color rgb="FFF8696B"/>
        <color rgb="FFFCFCFF"/>
        <color rgb="FF63BE7B"/>
      </colorScale>
    </cfRule>
    <cfRule type="colorScale" priority="1963">
      <colorScale>
        <cfvo type="min"/>
        <cfvo type="max"/>
        <color rgb="FFFCFCFF"/>
        <color rgb="FF63BE7B"/>
      </colorScale>
    </cfRule>
  </conditionalFormatting>
  <conditionalFormatting sqref="N11">
    <cfRule type="colorScale" priority="1964">
      <colorScale>
        <cfvo type="min"/>
        <cfvo type="percentile" val="50"/>
        <cfvo type="max"/>
        <color rgb="FFF8696B"/>
        <color rgb="FFFCFCFF"/>
        <color rgb="FF63BE7B"/>
      </colorScale>
    </cfRule>
    <cfRule type="colorScale" priority="1965">
      <colorScale>
        <cfvo type="min"/>
        <cfvo type="max"/>
        <color rgb="FFFCFCFF"/>
        <color rgb="FF63BE7B"/>
      </colorScale>
    </cfRule>
  </conditionalFormatting>
  <conditionalFormatting sqref="G11">
    <cfRule type="colorScale" priority="1966">
      <colorScale>
        <cfvo type="min"/>
        <cfvo type="max"/>
        <color rgb="FFFCFCFF"/>
        <color rgb="FF63BE7B"/>
      </colorScale>
    </cfRule>
    <cfRule type="colorScale" priority="1967">
      <colorScale>
        <cfvo type="min"/>
        <cfvo type="percentile" val="50"/>
        <cfvo type="max"/>
        <color rgb="FFF8696B"/>
        <color rgb="FFFCFCFF"/>
        <color rgb="FF63BE7B"/>
      </colorScale>
    </cfRule>
  </conditionalFormatting>
  <conditionalFormatting sqref="J11">
    <cfRule type="colorScale" priority="1968">
      <colorScale>
        <cfvo type="min"/>
        <cfvo type="max"/>
        <color rgb="FFFCFCFF"/>
        <color rgb="FF63BE7B"/>
      </colorScale>
    </cfRule>
    <cfRule type="colorScale" priority="1969">
      <colorScale>
        <cfvo type="min"/>
        <cfvo type="percentile" val="50"/>
        <cfvo type="max"/>
        <color rgb="FFF8696B"/>
        <color rgb="FFFCFCFF"/>
        <color rgb="FF63BE7B"/>
      </colorScale>
    </cfRule>
  </conditionalFormatting>
  <conditionalFormatting sqref="M11">
    <cfRule type="colorScale" priority="1970">
      <colorScale>
        <cfvo type="min"/>
        <cfvo type="max"/>
        <color rgb="FFFCFCFF"/>
        <color rgb="FF63BE7B"/>
      </colorScale>
    </cfRule>
    <cfRule type="colorScale" priority="1971">
      <colorScale>
        <cfvo type="min"/>
        <cfvo type="percentile" val="50"/>
        <cfvo type="max"/>
        <color rgb="FFF8696B"/>
        <color rgb="FFFCFCFF"/>
        <color rgb="FF63BE7B"/>
      </colorScale>
    </cfRule>
  </conditionalFormatting>
  <conditionalFormatting sqref="N11">
    <cfRule type="colorScale" priority="1972">
      <colorScale>
        <cfvo type="min"/>
        <cfvo type="max"/>
        <color rgb="FFFCFCFF"/>
        <color rgb="FF63BE7B"/>
      </colorScale>
    </cfRule>
    <cfRule type="colorScale" priority="1973">
      <colorScale>
        <cfvo type="min"/>
        <cfvo type="percentile" val="50"/>
        <cfvo type="max"/>
        <color rgb="FFF8696B"/>
        <color rgb="FFFCFCFF"/>
        <color rgb="FF63BE7B"/>
      </colorScale>
    </cfRule>
  </conditionalFormatting>
  <conditionalFormatting sqref="R11">
    <cfRule type="colorScale" priority="1974">
      <colorScale>
        <cfvo type="min"/>
        <cfvo type="max"/>
        <color rgb="FFFCFCFF"/>
        <color rgb="FF63BE7B"/>
      </colorScale>
    </cfRule>
    <cfRule type="colorScale" priority="1975">
      <colorScale>
        <cfvo type="min"/>
        <cfvo type="percentile" val="50"/>
        <cfvo type="max"/>
        <color rgb="FFF8696B"/>
        <color rgb="FFFCFCFF"/>
        <color rgb="FF63BE7B"/>
      </colorScale>
    </cfRule>
  </conditionalFormatting>
  <conditionalFormatting sqref="F11">
    <cfRule type="colorScale" priority="1976">
      <colorScale>
        <cfvo type="min"/>
        <cfvo type="max"/>
        <color rgb="FFFCFCFF"/>
        <color rgb="FF63BE7B"/>
      </colorScale>
    </cfRule>
  </conditionalFormatting>
  <conditionalFormatting sqref="H11">
    <cfRule type="colorScale" priority="1977">
      <colorScale>
        <cfvo type="min"/>
        <cfvo type="max"/>
        <color rgb="FFFCFCFF"/>
        <color rgb="FF63BE7B"/>
      </colorScale>
    </cfRule>
  </conditionalFormatting>
  <conditionalFormatting sqref="I11">
    <cfRule type="colorScale" priority="1978">
      <colorScale>
        <cfvo type="min"/>
        <cfvo type="max"/>
        <color rgb="FFFCFCFF"/>
        <color rgb="FF63BE7B"/>
      </colorScale>
    </cfRule>
  </conditionalFormatting>
  <conditionalFormatting sqref="K11">
    <cfRule type="colorScale" priority="1979">
      <colorScale>
        <cfvo type="min"/>
        <cfvo type="max"/>
        <color rgb="FFFCFCFF"/>
        <color rgb="FF63BE7B"/>
      </colorScale>
    </cfRule>
  </conditionalFormatting>
  <conditionalFormatting sqref="L11">
    <cfRule type="colorScale" priority="1980">
      <colorScale>
        <cfvo type="min"/>
        <cfvo type="max"/>
        <color rgb="FFFCFCFF"/>
        <color rgb="FF63BE7B"/>
      </colorScale>
    </cfRule>
  </conditionalFormatting>
  <conditionalFormatting sqref="G11">
    <cfRule type="colorScale" priority="1981">
      <colorScale>
        <cfvo type="min"/>
        <cfvo type="max"/>
        <color rgb="FFFCFCFF"/>
        <color rgb="FF63BE7B"/>
      </colorScale>
    </cfRule>
  </conditionalFormatting>
  <conditionalFormatting sqref="J11">
    <cfRule type="colorScale" priority="1982">
      <colorScale>
        <cfvo type="min"/>
        <cfvo type="max"/>
        <color rgb="FFFCFCFF"/>
        <color rgb="FF63BE7B"/>
      </colorScale>
    </cfRule>
  </conditionalFormatting>
  <conditionalFormatting sqref="D11">
    <cfRule type="colorScale" priority="1775">
      <colorScale>
        <cfvo type="min"/>
        <cfvo type="percentile" val="50"/>
        <cfvo type="max"/>
        <color rgb="FFF8696B"/>
        <color rgb="FFFCFCFF"/>
        <color rgb="FF63BE7B"/>
      </colorScale>
    </cfRule>
  </conditionalFormatting>
  <conditionalFormatting sqref="G11">
    <cfRule type="colorScale" priority="1774">
      <colorScale>
        <cfvo type="min"/>
        <cfvo type="max"/>
        <color rgb="FFFCFCFF"/>
        <color rgb="FF63BE7B"/>
      </colorScale>
    </cfRule>
  </conditionalFormatting>
  <conditionalFormatting sqref="J11">
    <cfRule type="colorScale" priority="1773">
      <colorScale>
        <cfvo type="min"/>
        <cfvo type="max"/>
        <color rgb="FFFCFCFF"/>
        <color rgb="FF63BE7B"/>
      </colorScale>
    </cfRule>
  </conditionalFormatting>
  <conditionalFormatting sqref="M11">
    <cfRule type="colorScale" priority="1771">
      <colorScale>
        <cfvo type="min"/>
        <cfvo type="max"/>
        <color rgb="FFFCFCFF"/>
        <color rgb="FF63BE7B"/>
      </colorScale>
    </cfRule>
    <cfRule type="colorScale" priority="1772">
      <colorScale>
        <cfvo type="min"/>
        <cfvo type="percentile" val="50"/>
        <cfvo type="max"/>
        <color rgb="FFF8696B"/>
        <color rgb="FFFCFCFF"/>
        <color rgb="FF63BE7B"/>
      </colorScale>
    </cfRule>
  </conditionalFormatting>
  <conditionalFormatting sqref="N11">
    <cfRule type="colorScale" priority="1770">
      <colorScale>
        <cfvo type="min"/>
        <cfvo type="max"/>
        <color rgb="FFFCFCFF"/>
        <color rgb="FF63BE7B"/>
      </colorScale>
    </cfRule>
  </conditionalFormatting>
  <conditionalFormatting sqref="O11">
    <cfRule type="colorScale" priority="1769">
      <colorScale>
        <cfvo type="min"/>
        <cfvo type="percentile" val="50"/>
        <cfvo type="max"/>
        <color rgb="FF63BE7B"/>
        <color rgb="FFFCFCFF"/>
        <color rgb="FFF8696B"/>
      </colorScale>
    </cfRule>
  </conditionalFormatting>
  <conditionalFormatting sqref="P11">
    <cfRule type="colorScale" priority="1768">
      <colorScale>
        <cfvo type="min"/>
        <cfvo type="percentile" val="50"/>
        <cfvo type="max"/>
        <color rgb="FF63BE7B"/>
        <color rgb="FFFCFCFF"/>
        <color rgb="FFF8696B"/>
      </colorScale>
    </cfRule>
  </conditionalFormatting>
  <conditionalFormatting sqref="Q11">
    <cfRule type="colorScale" priority="1767">
      <colorScale>
        <cfvo type="min"/>
        <cfvo type="percentile" val="50"/>
        <cfvo type="max"/>
        <color rgb="FFF8696B"/>
        <color rgb="FFFCFCFF"/>
        <color rgb="FF63BE7B"/>
      </colorScale>
    </cfRule>
  </conditionalFormatting>
  <conditionalFormatting sqref="R11">
    <cfRule type="colorScale" priority="1766">
      <colorScale>
        <cfvo type="min"/>
        <cfvo type="max"/>
        <color rgb="FFFCFCFF"/>
        <color rgb="FF63BE7B"/>
      </colorScale>
    </cfRule>
  </conditionalFormatting>
  <conditionalFormatting sqref="S11">
    <cfRule type="colorScale" priority="1765">
      <colorScale>
        <cfvo type="min"/>
        <cfvo type="max"/>
        <color rgb="FFFCFCFF"/>
        <color rgb="FF63BE7B"/>
      </colorScale>
    </cfRule>
  </conditionalFormatting>
  <conditionalFormatting sqref="T11">
    <cfRule type="colorScale" priority="1764">
      <colorScale>
        <cfvo type="min"/>
        <cfvo type="max"/>
        <color rgb="FFFCFCFF"/>
        <color rgb="FF63BE7B"/>
      </colorScale>
    </cfRule>
  </conditionalFormatting>
  <conditionalFormatting sqref="U11">
    <cfRule type="colorScale" priority="1763">
      <colorScale>
        <cfvo type="min"/>
        <cfvo type="percentile" val="50"/>
        <cfvo type="max"/>
        <color rgb="FFF8696B"/>
        <color rgb="FFFCFCFF"/>
        <color rgb="FF63BE7B"/>
      </colorScale>
    </cfRule>
  </conditionalFormatting>
  <conditionalFormatting sqref="V11">
    <cfRule type="colorScale" priority="1762">
      <colorScale>
        <cfvo type="min"/>
        <cfvo type="percentile" val="50"/>
        <cfvo type="max"/>
        <color rgb="FF63BE7B"/>
        <color rgb="FFFCFCFF"/>
        <color rgb="FFF8696B"/>
      </colorScale>
    </cfRule>
  </conditionalFormatting>
  <conditionalFormatting sqref="W11">
    <cfRule type="colorScale" priority="1761">
      <colorScale>
        <cfvo type="min"/>
        <cfvo type="percentile" val="50"/>
        <cfvo type="max"/>
        <color rgb="FF63BE7B"/>
        <color rgb="FFFCFCFF"/>
        <color rgb="FFF8696B"/>
      </colorScale>
    </cfRule>
  </conditionalFormatting>
  <conditionalFormatting sqref="D11">
    <cfRule type="colorScale" priority="1752">
      <colorScale>
        <cfvo type="min"/>
        <cfvo type="percentile" val="50"/>
        <cfvo type="max"/>
        <color rgb="FFF8696B"/>
        <color rgb="FFFCFCFF"/>
        <color rgb="FF63BE7B"/>
      </colorScale>
    </cfRule>
  </conditionalFormatting>
  <conditionalFormatting sqref="G11">
    <cfRule type="colorScale" priority="1751">
      <colorScale>
        <cfvo type="min"/>
        <cfvo type="max"/>
        <color rgb="FFFCFCFF"/>
        <color rgb="FF63BE7B"/>
      </colorScale>
    </cfRule>
  </conditionalFormatting>
  <conditionalFormatting sqref="J11">
    <cfRule type="colorScale" priority="1750">
      <colorScale>
        <cfvo type="min"/>
        <cfvo type="max"/>
        <color rgb="FFFCFCFF"/>
        <color rgb="FF63BE7B"/>
      </colorScale>
    </cfRule>
  </conditionalFormatting>
  <conditionalFormatting sqref="M11">
    <cfRule type="colorScale" priority="1749">
      <colorScale>
        <cfvo type="min"/>
        <cfvo type="max"/>
        <color rgb="FFFCFCFF"/>
        <color rgb="FF63BE7B"/>
      </colorScale>
    </cfRule>
  </conditionalFormatting>
  <conditionalFormatting sqref="N11">
    <cfRule type="colorScale" priority="1748">
      <colorScale>
        <cfvo type="min"/>
        <cfvo type="max"/>
        <color rgb="FFFCFCFF"/>
        <color rgb="FF63BE7B"/>
      </colorScale>
    </cfRule>
  </conditionalFormatting>
  <conditionalFormatting sqref="O11">
    <cfRule type="colorScale" priority="1746">
      <colorScale>
        <cfvo type="min"/>
        <cfvo type="percentile" val="50"/>
        <cfvo type="max"/>
        <color rgb="FF63BE7B"/>
        <color rgb="FFFCFCFF"/>
        <color rgb="FFF8696B"/>
      </colorScale>
    </cfRule>
    <cfRule type="colorScale" priority="1747">
      <colorScale>
        <cfvo type="min"/>
        <cfvo type="max"/>
        <color rgb="FFFCFCFF"/>
        <color rgb="FF63BE7B"/>
      </colorScale>
    </cfRule>
  </conditionalFormatting>
  <conditionalFormatting sqref="P11">
    <cfRule type="colorScale" priority="1760">
      <colorScale>
        <cfvo type="min"/>
        <cfvo type="percentile" val="50"/>
        <cfvo type="max"/>
        <color rgb="FF63BE7B"/>
        <color rgb="FFFCFCFF"/>
        <color rgb="FFF8696B"/>
      </colorScale>
    </cfRule>
  </conditionalFormatting>
  <conditionalFormatting sqref="Q11">
    <cfRule type="colorScale" priority="1759">
      <colorScale>
        <cfvo type="min"/>
        <cfvo type="percentile" val="50"/>
        <cfvo type="max"/>
        <color rgb="FFF8696B"/>
        <color rgb="FFFCFCFF"/>
        <color rgb="FF63BE7B"/>
      </colorScale>
    </cfRule>
  </conditionalFormatting>
  <conditionalFormatting sqref="R11">
    <cfRule type="colorScale" priority="1758">
      <colorScale>
        <cfvo type="min"/>
        <cfvo type="max"/>
        <color rgb="FFFCFCFF"/>
        <color rgb="FF63BE7B"/>
      </colorScale>
    </cfRule>
  </conditionalFormatting>
  <conditionalFormatting sqref="S11">
    <cfRule type="colorScale" priority="1757">
      <colorScale>
        <cfvo type="min"/>
        <cfvo type="max"/>
        <color rgb="FFFCFCFF"/>
        <color rgb="FF63BE7B"/>
      </colorScale>
    </cfRule>
  </conditionalFormatting>
  <conditionalFormatting sqref="T11">
    <cfRule type="colorScale" priority="1756">
      <colorScale>
        <cfvo type="min"/>
        <cfvo type="max"/>
        <color rgb="FFFCFCFF"/>
        <color rgb="FF63BE7B"/>
      </colorScale>
    </cfRule>
  </conditionalFormatting>
  <conditionalFormatting sqref="U11">
    <cfRule type="colorScale" priority="1755">
      <colorScale>
        <cfvo type="min"/>
        <cfvo type="percentile" val="50"/>
        <cfvo type="max"/>
        <color rgb="FFF8696B"/>
        <color rgb="FFFCFCFF"/>
        <color rgb="FF63BE7B"/>
      </colorScale>
    </cfRule>
  </conditionalFormatting>
  <conditionalFormatting sqref="V11">
    <cfRule type="colorScale" priority="1754">
      <colorScale>
        <cfvo type="min"/>
        <cfvo type="percentile" val="50"/>
        <cfvo type="max"/>
        <color rgb="FF63BE7B"/>
        <color rgb="FFFCFCFF"/>
        <color rgb="FFF8696B"/>
      </colorScale>
    </cfRule>
  </conditionalFormatting>
  <conditionalFormatting sqref="W11">
    <cfRule type="colorScale" priority="1753">
      <colorScale>
        <cfvo type="min"/>
        <cfvo type="percentile" val="50"/>
        <cfvo type="max"/>
        <color rgb="FF63BE7B"/>
        <color rgb="FFFCFCFF"/>
        <color rgb="FFF8696B"/>
      </colorScale>
    </cfRule>
  </conditionalFormatting>
  <conditionalFormatting sqref="D11">
    <cfRule type="colorScale" priority="1745">
      <colorScale>
        <cfvo type="min"/>
        <cfvo type="percentile" val="50"/>
        <cfvo type="max"/>
        <color rgb="FFF8696B"/>
        <color rgb="FFFCFCFF"/>
        <color rgb="FF63BE7B"/>
      </colorScale>
    </cfRule>
  </conditionalFormatting>
  <conditionalFormatting sqref="G11">
    <cfRule type="colorScale" priority="1744">
      <colorScale>
        <cfvo type="min"/>
        <cfvo type="max"/>
        <color rgb="FFFCFCFF"/>
        <color rgb="FF63BE7B"/>
      </colorScale>
    </cfRule>
  </conditionalFormatting>
  <conditionalFormatting sqref="J11">
    <cfRule type="colorScale" priority="1743">
      <colorScale>
        <cfvo type="min"/>
        <cfvo type="max"/>
        <color rgb="FFFCFCFF"/>
        <color rgb="FF63BE7B"/>
      </colorScale>
    </cfRule>
  </conditionalFormatting>
  <conditionalFormatting sqref="M11">
    <cfRule type="colorScale" priority="1742">
      <colorScale>
        <cfvo type="min"/>
        <cfvo type="max"/>
        <color rgb="FFFCFCFF"/>
        <color rgb="FF63BE7B"/>
      </colorScale>
    </cfRule>
  </conditionalFormatting>
  <conditionalFormatting sqref="N11">
    <cfRule type="colorScale" priority="1741">
      <colorScale>
        <cfvo type="min"/>
        <cfvo type="max"/>
        <color rgb="FFFCFCFF"/>
        <color rgb="FF63BE7B"/>
      </colorScale>
    </cfRule>
  </conditionalFormatting>
  <conditionalFormatting sqref="O11">
    <cfRule type="colorScale" priority="1740">
      <colorScale>
        <cfvo type="min"/>
        <cfvo type="percentile" val="50"/>
        <cfvo type="max"/>
        <color rgb="FF63BE7B"/>
        <color rgb="FFFCFCFF"/>
        <color rgb="FFF8696B"/>
      </colorScale>
    </cfRule>
  </conditionalFormatting>
  <conditionalFormatting sqref="P11">
    <cfRule type="colorScale" priority="1739">
      <colorScale>
        <cfvo type="min"/>
        <cfvo type="percentile" val="50"/>
        <cfvo type="max"/>
        <color rgb="FF63BE7B"/>
        <color rgb="FFFCFCFF"/>
        <color rgb="FFF8696B"/>
      </colorScale>
    </cfRule>
  </conditionalFormatting>
  <conditionalFormatting sqref="Q11">
    <cfRule type="colorScale" priority="1738">
      <colorScale>
        <cfvo type="min"/>
        <cfvo type="percentile" val="50"/>
        <cfvo type="max"/>
        <color rgb="FFF8696B"/>
        <color rgb="FFFCFCFF"/>
        <color rgb="FF63BE7B"/>
      </colorScale>
    </cfRule>
  </conditionalFormatting>
  <conditionalFormatting sqref="R11">
    <cfRule type="colorScale" priority="1737">
      <colorScale>
        <cfvo type="min"/>
        <cfvo type="max"/>
        <color rgb="FFFCFCFF"/>
        <color rgb="FF63BE7B"/>
      </colorScale>
    </cfRule>
  </conditionalFormatting>
  <conditionalFormatting sqref="S11">
    <cfRule type="colorScale" priority="1731">
      <colorScale>
        <cfvo type="min"/>
        <cfvo type="max"/>
        <color rgb="FFFCFCFF"/>
        <color rgb="FF63BE7B"/>
      </colorScale>
    </cfRule>
    <cfRule type="colorScale" priority="1733">
      <colorScale>
        <cfvo type="min"/>
        <cfvo type="percentile" val="50"/>
        <cfvo type="max"/>
        <color rgb="FFF8696B"/>
        <color rgb="FFFCFCFF"/>
        <color rgb="FF63BE7B"/>
      </colorScale>
    </cfRule>
  </conditionalFormatting>
  <conditionalFormatting sqref="T11">
    <cfRule type="colorScale" priority="1730">
      <colorScale>
        <cfvo type="min"/>
        <cfvo type="max"/>
        <color rgb="FFFCFCFF"/>
        <color rgb="FF63BE7B"/>
      </colorScale>
    </cfRule>
    <cfRule type="colorScale" priority="1732">
      <colorScale>
        <cfvo type="min"/>
        <cfvo type="percentile" val="50"/>
        <cfvo type="max"/>
        <color rgb="FFF8696B"/>
        <color rgb="FFFCFCFF"/>
        <color rgb="FF63BE7B"/>
      </colorScale>
    </cfRule>
  </conditionalFormatting>
  <conditionalFormatting sqref="U11">
    <cfRule type="colorScale" priority="1736">
      <colorScale>
        <cfvo type="min"/>
        <cfvo type="percentile" val="50"/>
        <cfvo type="max"/>
        <color rgb="FFF8696B"/>
        <color rgb="FFFCFCFF"/>
        <color rgb="FF63BE7B"/>
      </colorScale>
    </cfRule>
  </conditionalFormatting>
  <conditionalFormatting sqref="V11">
    <cfRule type="colorScale" priority="1735">
      <colorScale>
        <cfvo type="min"/>
        <cfvo type="percentile" val="50"/>
        <cfvo type="max"/>
        <color rgb="FF63BE7B"/>
        <color rgb="FFFCFCFF"/>
        <color rgb="FFF8696B"/>
      </colorScale>
    </cfRule>
  </conditionalFormatting>
  <conditionalFormatting sqref="W11">
    <cfRule type="colorScale" priority="1734">
      <colorScale>
        <cfvo type="min"/>
        <cfvo type="percentile" val="50"/>
        <cfvo type="max"/>
        <color rgb="FF63BE7B"/>
        <color rgb="FFFCFCFF"/>
        <color rgb="FFF8696B"/>
      </colorScale>
    </cfRule>
  </conditionalFormatting>
  <conditionalFormatting sqref="N12">
    <cfRule type="colorScale" priority="1720">
      <colorScale>
        <cfvo type="min"/>
        <cfvo type="max"/>
        <color rgb="FFFCFCFF"/>
        <color rgb="FF63BE7B"/>
      </colorScale>
    </cfRule>
    <cfRule type="colorScale" priority="1721">
      <colorScale>
        <cfvo type="min"/>
        <cfvo type="max"/>
        <color rgb="FFFCFCFF"/>
        <color rgb="FF63BE7B"/>
      </colorScale>
    </cfRule>
    <cfRule type="colorScale" priority="1722">
      <colorScale>
        <cfvo type="min"/>
        <cfvo type="percentile" val="50"/>
        <cfvo type="max"/>
        <color rgb="FFF8696B"/>
        <color rgb="FFFFEB84"/>
        <color rgb="FF63BE7B"/>
      </colorScale>
    </cfRule>
    <cfRule type="colorScale" priority="1723">
      <colorScale>
        <cfvo type="min"/>
        <cfvo type="max"/>
        <color rgb="FFFFEF9C"/>
        <color rgb="FF63BE7B"/>
      </colorScale>
    </cfRule>
  </conditionalFormatting>
  <conditionalFormatting sqref="N12">
    <cfRule type="colorScale" priority="1716">
      <colorScale>
        <cfvo type="min"/>
        <cfvo type="max"/>
        <color rgb="FFFCFCFF"/>
        <color rgb="FF63BE7B"/>
      </colorScale>
    </cfRule>
  </conditionalFormatting>
  <conditionalFormatting sqref="N12">
    <cfRule type="colorScale" priority="1717">
      <colorScale>
        <cfvo type="min"/>
        <cfvo type="percentile" val="50"/>
        <cfvo type="max"/>
        <color rgb="FFF8696B"/>
        <color rgb="FFFCFCFF"/>
        <color rgb="FF63BE7B"/>
      </colorScale>
    </cfRule>
    <cfRule type="colorScale" priority="1718">
      <colorScale>
        <cfvo type="min"/>
        <cfvo type="max"/>
        <color rgb="FFFCFCFF"/>
        <color rgb="FF63BE7B"/>
      </colorScale>
    </cfRule>
  </conditionalFormatting>
  <conditionalFormatting sqref="N12">
    <cfRule type="colorScale" priority="1715">
      <colorScale>
        <cfvo type="min"/>
        <cfvo type="max"/>
        <color rgb="FFFCFCFF"/>
        <color rgb="FF63BE7B"/>
      </colorScale>
    </cfRule>
    <cfRule type="colorScale" priority="1719">
      <colorScale>
        <cfvo type="min"/>
        <cfvo type="percentile" val="50"/>
        <cfvo type="max"/>
        <color rgb="FFF8696B"/>
        <color rgb="FFFCFCFF"/>
        <color rgb="FF63BE7B"/>
      </colorScale>
    </cfRule>
  </conditionalFormatting>
  <conditionalFormatting sqref="N12">
    <cfRule type="colorScale" priority="1714">
      <colorScale>
        <cfvo type="min"/>
        <cfvo type="max"/>
        <color rgb="FFFCFCFF"/>
        <color rgb="FF63BE7B"/>
      </colorScale>
    </cfRule>
  </conditionalFormatting>
  <conditionalFormatting sqref="N12">
    <cfRule type="colorScale" priority="1724">
      <colorScale>
        <cfvo type="min"/>
        <cfvo type="max"/>
        <color rgb="FFFCFCFF"/>
        <color rgb="FF63BE7B"/>
      </colorScale>
    </cfRule>
    <cfRule type="colorScale" priority="1725">
      <colorScale>
        <cfvo type="min"/>
        <cfvo type="percentile" val="50"/>
        <cfvo type="max"/>
        <color rgb="FFF8696B"/>
        <color rgb="FFFCFCFF"/>
        <color rgb="FF63BE7B"/>
      </colorScale>
    </cfRule>
  </conditionalFormatting>
  <conditionalFormatting sqref="N12">
    <cfRule type="colorScale" priority="1726">
      <colorScale>
        <cfvo type="min"/>
        <cfvo type="percentile" val="50"/>
        <cfvo type="max"/>
        <color rgb="FFF8696B"/>
        <color rgb="FFFCFCFF"/>
        <color rgb="FF63BE7B"/>
      </colorScale>
    </cfRule>
    <cfRule type="colorScale" priority="1727">
      <colorScale>
        <cfvo type="min"/>
        <cfvo type="max"/>
        <color rgb="FFFCFCFF"/>
        <color rgb="FF63BE7B"/>
      </colorScale>
    </cfRule>
  </conditionalFormatting>
  <conditionalFormatting sqref="N12">
    <cfRule type="colorScale" priority="1728">
      <colorScale>
        <cfvo type="min"/>
        <cfvo type="max"/>
        <color rgb="FFFCFCFF"/>
        <color rgb="FF63BE7B"/>
      </colorScale>
    </cfRule>
    <cfRule type="colorScale" priority="1729">
      <colorScale>
        <cfvo type="min"/>
        <cfvo type="percentile" val="50"/>
        <cfvo type="max"/>
        <color rgb="FFF8696B"/>
        <color rgb="FFFCFCFF"/>
        <color rgb="FF63BE7B"/>
      </colorScale>
    </cfRule>
  </conditionalFormatting>
  <conditionalFormatting sqref="D12">
    <cfRule type="colorScale" priority="1658">
      <colorScale>
        <cfvo type="min"/>
        <cfvo type="percentile" val="50"/>
        <cfvo type="max"/>
        <color rgb="FFF8696B"/>
        <color rgb="FFFCFCFF"/>
        <color rgb="FF63BE7B"/>
      </colorScale>
    </cfRule>
  </conditionalFormatting>
  <conditionalFormatting sqref="D12">
    <cfRule type="colorScale" priority="1695">
      <colorScale>
        <cfvo type="min"/>
        <cfvo type="percentile" val="50"/>
        <cfvo type="max"/>
        <color rgb="FFF8696B"/>
        <color rgb="FFFCFCFF"/>
        <color rgb="FF63BE7B"/>
      </colorScale>
    </cfRule>
  </conditionalFormatting>
  <conditionalFormatting sqref="D12">
    <cfRule type="colorScale" priority="1560">
      <colorScale>
        <cfvo type="min"/>
        <cfvo type="percentile" val="50"/>
        <cfvo type="max"/>
        <color rgb="FFF8696B"/>
        <color rgb="FFFCFCFF"/>
        <color rgb="FF63BE7B"/>
      </colorScale>
    </cfRule>
  </conditionalFormatting>
  <conditionalFormatting sqref="E12">
    <cfRule type="colorScale" priority="1659">
      <colorScale>
        <cfvo type="min"/>
        <cfvo type="max"/>
        <color rgb="FFFCFCFF"/>
        <color rgb="FF63BE7B"/>
      </colorScale>
    </cfRule>
  </conditionalFormatting>
  <conditionalFormatting sqref="E12">
    <cfRule type="colorScale" priority="1696">
      <colorScale>
        <cfvo type="min"/>
        <cfvo type="max"/>
        <color rgb="FFFCFCFF"/>
        <color rgb="FF63BE7B"/>
      </colorScale>
    </cfRule>
  </conditionalFormatting>
  <conditionalFormatting sqref="E12">
    <cfRule type="colorScale" priority="1547">
      <colorScale>
        <cfvo type="min"/>
        <cfvo type="max"/>
        <color rgb="FFFCFCFF"/>
        <color rgb="FF63BE7B"/>
      </colorScale>
    </cfRule>
  </conditionalFormatting>
  <conditionalFormatting sqref="E12">
    <cfRule type="colorScale" priority="1568">
      <colorScale>
        <cfvo type="min"/>
        <cfvo type="max"/>
        <color rgb="FFFCFCFF"/>
        <color rgb="FF63BE7B"/>
      </colorScale>
    </cfRule>
    <cfRule type="colorScale" priority="1569">
      <colorScale>
        <cfvo type="min"/>
        <cfvo type="percentile" val="50"/>
        <cfvo type="max"/>
        <color rgb="FFF8696B"/>
        <color rgb="FFFCFCFF"/>
        <color rgb="FF63BE7B"/>
      </colorScale>
    </cfRule>
    <cfRule type="colorScale" priority="1570">
      <colorScale>
        <cfvo type="min"/>
        <cfvo type="max"/>
        <color rgb="FFFCFCFF"/>
        <color rgb="FF63BE7B"/>
      </colorScale>
    </cfRule>
    <cfRule type="colorScale" priority="1571">
      <colorScale>
        <cfvo type="min"/>
        <cfvo type="percentile" val="50"/>
        <cfvo type="max"/>
        <color rgb="FFF8696B"/>
        <color rgb="FFFCFCFF"/>
        <color rgb="FF63BE7B"/>
      </colorScale>
    </cfRule>
  </conditionalFormatting>
  <conditionalFormatting sqref="E12:M12">
    <cfRule type="colorScale" priority="1543">
      <colorScale>
        <cfvo type="min"/>
        <cfvo type="max"/>
        <color rgb="FFFCFCFF"/>
        <color rgb="FF63BE7B"/>
      </colorScale>
    </cfRule>
    <cfRule type="colorScale" priority="1544">
      <colorScale>
        <cfvo type="min"/>
        <cfvo type="max"/>
        <color rgb="FFFCFCFF"/>
        <color rgb="FF63BE7B"/>
      </colorScale>
    </cfRule>
    <cfRule type="colorScale" priority="1545">
      <colorScale>
        <cfvo type="min"/>
        <cfvo type="percentile" val="50"/>
        <cfvo type="max"/>
        <color rgb="FFF8696B"/>
        <color rgb="FFFFEB84"/>
        <color rgb="FF63BE7B"/>
      </colorScale>
    </cfRule>
    <cfRule type="colorScale" priority="1546">
      <colorScale>
        <cfvo type="min"/>
        <cfvo type="max"/>
        <color rgb="FFFFEF9C"/>
        <color rgb="FF63BE7B"/>
      </colorScale>
    </cfRule>
  </conditionalFormatting>
  <conditionalFormatting sqref="F12">
    <cfRule type="colorScale" priority="1660">
      <colorScale>
        <cfvo type="min"/>
        <cfvo type="max"/>
        <color rgb="FFFCFCFF"/>
        <color rgb="FF63BE7B"/>
      </colorScale>
    </cfRule>
    <cfRule type="colorScale" priority="1677">
      <colorScale>
        <cfvo type="min"/>
        <cfvo type="percentile" val="50"/>
        <cfvo type="max"/>
        <color rgb="FFF8696B"/>
        <color rgb="FFFCFCFF"/>
        <color rgb="FF63BE7B"/>
      </colorScale>
    </cfRule>
    <cfRule type="colorScale" priority="1678">
      <colorScale>
        <cfvo type="min"/>
        <cfvo type="max"/>
        <color rgb="FFFCFCFF"/>
        <color rgb="FF63BE7B"/>
      </colorScale>
    </cfRule>
  </conditionalFormatting>
  <conditionalFormatting sqref="F12">
    <cfRule type="colorScale" priority="1697">
      <colorScale>
        <cfvo type="min"/>
        <cfvo type="max"/>
        <color rgb="FFFCFCFF"/>
        <color rgb="FF63BE7B"/>
      </colorScale>
    </cfRule>
  </conditionalFormatting>
  <conditionalFormatting sqref="F12">
    <cfRule type="colorScale" priority="1548">
      <colorScale>
        <cfvo type="min"/>
        <cfvo type="max"/>
        <color rgb="FFFCFCFF"/>
        <color rgb="FF63BE7B"/>
      </colorScale>
    </cfRule>
  </conditionalFormatting>
  <conditionalFormatting sqref="F12">
    <cfRule type="colorScale" priority="1562">
      <colorScale>
        <cfvo type="min"/>
        <cfvo type="max"/>
        <color rgb="FFFCFCFF"/>
        <color rgb="FF63BE7B"/>
      </colorScale>
    </cfRule>
    <cfRule type="colorScale" priority="1572">
      <colorScale>
        <cfvo type="min"/>
        <cfvo type="max"/>
        <color rgb="FFFCFCFF"/>
        <color rgb="FF63BE7B"/>
      </colorScale>
    </cfRule>
    <cfRule type="colorScale" priority="1573">
      <colorScale>
        <cfvo type="min"/>
        <cfvo type="percentile" val="50"/>
        <cfvo type="max"/>
        <color rgb="FFF8696B"/>
        <color rgb="FFFCFCFF"/>
        <color rgb="FF63BE7B"/>
      </colorScale>
    </cfRule>
    <cfRule type="colorScale" priority="1574">
      <colorScale>
        <cfvo type="min"/>
        <cfvo type="max"/>
        <color rgb="FFFCFCFF"/>
        <color rgb="FF63BE7B"/>
      </colorScale>
    </cfRule>
    <cfRule type="colorScale" priority="1575">
      <colorScale>
        <cfvo type="min"/>
        <cfvo type="percentile" val="50"/>
        <cfvo type="max"/>
        <color rgb="FFF8696B"/>
        <color rgb="FFFCFCFF"/>
        <color rgb="FF63BE7B"/>
      </colorScale>
    </cfRule>
  </conditionalFormatting>
  <conditionalFormatting sqref="G12">
    <cfRule type="colorScale" priority="1668">
      <colorScale>
        <cfvo type="min"/>
        <cfvo type="max"/>
        <color rgb="FFFCFCFF"/>
        <color rgb="FF63BE7B"/>
      </colorScale>
    </cfRule>
    <cfRule type="colorScale" priority="1669">
      <colorScale>
        <cfvo type="min"/>
        <cfvo type="percentile" val="50"/>
        <cfvo type="max"/>
        <color rgb="FFF8696B"/>
        <color rgb="FFFCFCFF"/>
        <color rgb="FF63BE7B"/>
      </colorScale>
    </cfRule>
    <cfRule type="colorScale" priority="1679">
      <colorScale>
        <cfvo type="min"/>
        <cfvo type="percentile" val="50"/>
        <cfvo type="max"/>
        <color rgb="FFF8696B"/>
        <color rgb="FFFCFCFF"/>
        <color rgb="FF63BE7B"/>
      </colorScale>
    </cfRule>
    <cfRule type="colorScale" priority="1680">
      <colorScale>
        <cfvo type="min"/>
        <cfvo type="max"/>
        <color rgb="FFFCFCFF"/>
        <color rgb="FF63BE7B"/>
      </colorScale>
    </cfRule>
  </conditionalFormatting>
  <conditionalFormatting sqref="G12">
    <cfRule type="colorScale" priority="1698">
      <colorScale>
        <cfvo type="min"/>
        <cfvo type="max"/>
        <color rgb="FFFCFCFF"/>
        <color rgb="FF63BE7B"/>
      </colorScale>
    </cfRule>
  </conditionalFormatting>
  <conditionalFormatting sqref="G12">
    <cfRule type="colorScale" priority="1549">
      <colorScale>
        <cfvo type="min"/>
        <cfvo type="max"/>
        <color rgb="FFFCFCFF"/>
        <color rgb="FF63BE7B"/>
      </colorScale>
    </cfRule>
  </conditionalFormatting>
  <conditionalFormatting sqref="G12">
    <cfRule type="colorScale" priority="1563">
      <colorScale>
        <cfvo type="min"/>
        <cfvo type="max"/>
        <color rgb="FFFCFCFF"/>
        <color rgb="FF63BE7B"/>
      </colorScale>
    </cfRule>
    <cfRule type="colorScale" priority="1576">
      <colorScale>
        <cfvo type="min"/>
        <cfvo type="max"/>
        <color rgb="FFFCFCFF"/>
        <color rgb="FF63BE7B"/>
      </colorScale>
    </cfRule>
    <cfRule type="colorScale" priority="1577">
      <colorScale>
        <cfvo type="min"/>
        <cfvo type="percentile" val="50"/>
        <cfvo type="max"/>
        <color rgb="FFF8696B"/>
        <color rgb="FFFCFCFF"/>
        <color rgb="FF63BE7B"/>
      </colorScale>
    </cfRule>
    <cfRule type="colorScale" priority="1578">
      <colorScale>
        <cfvo type="min"/>
        <cfvo type="percentile" val="50"/>
        <cfvo type="max"/>
        <color rgb="FFF8696B"/>
        <color rgb="FFFCFCFF"/>
        <color rgb="FF63BE7B"/>
      </colorScale>
    </cfRule>
  </conditionalFormatting>
  <conditionalFormatting sqref="H12">
    <cfRule type="colorScale" priority="1661">
      <colorScale>
        <cfvo type="min"/>
        <cfvo type="percentile" val="50"/>
        <cfvo type="max"/>
        <color rgb="FFF8696B"/>
        <color rgb="FFFCFCFF"/>
        <color rgb="FF63BE7B"/>
      </colorScale>
    </cfRule>
    <cfRule type="colorScale" priority="1691">
      <colorScale>
        <cfvo type="min"/>
        <cfvo type="max"/>
        <color rgb="FFFCFCFF"/>
        <color rgb="FF63BE7B"/>
      </colorScale>
    </cfRule>
  </conditionalFormatting>
  <conditionalFormatting sqref="H12">
    <cfRule type="colorScale" priority="1699">
      <colorScale>
        <cfvo type="min"/>
        <cfvo type="max"/>
        <color rgb="FFFCFCFF"/>
        <color rgb="FF63BE7B"/>
      </colorScale>
    </cfRule>
  </conditionalFormatting>
  <conditionalFormatting sqref="H12">
    <cfRule type="colorScale" priority="1550">
      <colorScale>
        <cfvo type="min"/>
        <cfvo type="max"/>
        <color rgb="FFFCFCFF"/>
        <color rgb="FF63BE7B"/>
      </colorScale>
    </cfRule>
    <cfRule type="colorScale" priority="1551">
      <colorScale>
        <cfvo type="min"/>
        <cfvo type="percentile" val="50"/>
        <cfvo type="max"/>
        <color rgb="FFF8696B"/>
        <color rgb="FFFCFCFF"/>
        <color rgb="FF63BE7B"/>
      </colorScale>
    </cfRule>
  </conditionalFormatting>
  <conditionalFormatting sqref="H12">
    <cfRule type="colorScale" priority="1561">
      <colorScale>
        <cfvo type="min"/>
        <cfvo type="percentile" val="50"/>
        <cfvo type="max"/>
        <color rgb="FFF8696B"/>
        <color rgb="FFFCFCFF"/>
        <color rgb="FF5A8AC6"/>
      </colorScale>
    </cfRule>
    <cfRule type="colorScale" priority="1564">
      <colorScale>
        <cfvo type="min"/>
        <cfvo type="percentile" val="50"/>
        <cfvo type="max"/>
        <color rgb="FFF8696B"/>
        <color rgb="FFFCFCFF"/>
        <color rgb="FF63BE7B"/>
      </colorScale>
    </cfRule>
    <cfRule type="colorScale" priority="1565">
      <colorScale>
        <cfvo type="min"/>
        <cfvo type="max"/>
        <color rgb="FFFCFCFF"/>
        <color rgb="FF63BE7B"/>
      </colorScale>
    </cfRule>
    <cfRule type="colorScale" priority="1566">
      <colorScale>
        <cfvo type="min"/>
        <cfvo type="percentile" val="50"/>
        <cfvo type="max"/>
        <color rgb="FFF8696B"/>
        <color rgb="FFFCFCFF"/>
        <color rgb="FF63BE7B"/>
      </colorScale>
    </cfRule>
    <cfRule type="colorScale" priority="1579">
      <colorScale>
        <cfvo type="min"/>
        <cfvo type="max"/>
        <color rgb="FFFCFCFF"/>
        <color rgb="FF63BE7B"/>
      </colorScale>
    </cfRule>
    <cfRule type="colorScale" priority="1647">
      <colorScale>
        <cfvo type="min"/>
        <cfvo type="percentile" val="50"/>
        <cfvo type="max"/>
        <color rgb="FFF8696B"/>
        <color rgb="FFFCFCFF"/>
        <color rgb="FF63BE7B"/>
      </colorScale>
    </cfRule>
    <cfRule type="colorScale" priority="1648">
      <colorScale>
        <cfvo type="min"/>
        <cfvo type="max"/>
        <color rgb="FFFCFCFF"/>
        <color rgb="FF63BE7B"/>
      </colorScale>
    </cfRule>
  </conditionalFormatting>
  <conditionalFormatting sqref="I12">
    <cfRule type="colorScale" priority="1662">
      <colorScale>
        <cfvo type="min"/>
        <cfvo type="percentile" val="50"/>
        <cfvo type="max"/>
        <color rgb="FFF8696B"/>
        <color rgb="FFFCFCFF"/>
        <color rgb="FF63BE7B"/>
      </colorScale>
    </cfRule>
    <cfRule type="colorScale" priority="1692">
      <colorScale>
        <cfvo type="min"/>
        <cfvo type="max"/>
        <color rgb="FFFCFCFF"/>
        <color rgb="FF63BE7B"/>
      </colorScale>
    </cfRule>
  </conditionalFormatting>
  <conditionalFormatting sqref="I12">
    <cfRule type="colorScale" priority="1700">
      <colorScale>
        <cfvo type="min"/>
        <cfvo type="max"/>
        <color rgb="FFFCFCFF"/>
        <color rgb="FF63BE7B"/>
      </colorScale>
    </cfRule>
  </conditionalFormatting>
  <conditionalFormatting sqref="I12">
    <cfRule type="colorScale" priority="1556">
      <colorScale>
        <cfvo type="min"/>
        <cfvo type="max"/>
        <color rgb="FFFCFCFF"/>
        <color rgb="FF63BE7B"/>
      </colorScale>
    </cfRule>
    <cfRule type="colorScale" priority="1557">
      <colorScale>
        <cfvo type="min"/>
        <cfvo type="percentile" val="50"/>
        <cfvo type="max"/>
        <color rgb="FFF8696B"/>
        <color rgb="FFFCFCFF"/>
        <color rgb="FF63BE7B"/>
      </colorScale>
    </cfRule>
  </conditionalFormatting>
  <conditionalFormatting sqref="I12">
    <cfRule type="colorScale" priority="1580">
      <colorScale>
        <cfvo type="min"/>
        <cfvo type="percentile" val="50"/>
        <cfvo type="max"/>
        <color rgb="FFF8696B"/>
        <color rgb="FFFCFCFF"/>
        <color rgb="FF63BE7B"/>
      </colorScale>
    </cfRule>
    <cfRule type="colorScale" priority="1581">
      <colorScale>
        <cfvo type="min"/>
        <cfvo type="max"/>
        <color rgb="FFFCFCFF"/>
        <color rgb="FF63BE7B"/>
      </colorScale>
    </cfRule>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fRule type="colorScale" priority="1584">
      <colorScale>
        <cfvo type="min"/>
        <cfvo type="percentile" val="50"/>
        <cfvo type="max"/>
        <color rgb="FFF8696B"/>
        <color rgb="FFFCFCFF"/>
        <color rgb="FF63BE7B"/>
      </colorScale>
    </cfRule>
    <cfRule type="colorScale" priority="1585">
      <colorScale>
        <cfvo type="min"/>
        <cfvo type="percentile" val="50"/>
        <cfvo type="max"/>
        <color rgb="FFF8696B"/>
        <color rgb="FFFCFCFF"/>
        <color rgb="FF5A8AC6"/>
      </colorScale>
    </cfRule>
    <cfRule type="colorScale" priority="1586">
      <colorScale>
        <cfvo type="min"/>
        <cfvo type="percentile" val="50"/>
        <cfvo type="max"/>
        <color rgb="FFF8696B"/>
        <color rgb="FFFCFCFF"/>
        <color rgb="FF63BE7B"/>
      </colorScale>
    </cfRule>
    <cfRule type="colorScale" priority="1587">
      <colorScale>
        <cfvo type="min"/>
        <cfvo type="percentile" val="50"/>
        <cfvo type="max"/>
        <color rgb="FFF8696B"/>
        <color rgb="FFFCFCFF"/>
        <color rgb="FF63BE7B"/>
      </colorScale>
    </cfRule>
    <cfRule type="colorScale" priority="1588">
      <colorScale>
        <cfvo type="min"/>
        <cfvo type="max"/>
        <color rgb="FFFCFCFF"/>
        <color rgb="FF63BE7B"/>
      </colorScale>
    </cfRule>
    <cfRule type="colorScale" priority="1589">
      <colorScale>
        <cfvo type="min"/>
        <cfvo type="percentile" val="50"/>
        <cfvo type="max"/>
        <color rgb="FFF8696B"/>
        <color rgb="FFFCFCFF"/>
        <color rgb="FF63BE7B"/>
      </colorScale>
    </cfRule>
    <cfRule type="colorScale" priority="1590">
      <colorScale>
        <cfvo type="min"/>
        <cfvo type="percentile" val="50"/>
        <cfvo type="max"/>
        <color rgb="FFF8696B"/>
        <color rgb="FFFCFCFF"/>
        <color rgb="FF63BE7B"/>
      </colorScale>
    </cfRule>
    <cfRule type="colorScale" priority="1591">
      <colorScale>
        <cfvo type="min"/>
        <cfvo type="max"/>
        <color rgb="FFFCFCFF"/>
        <color rgb="FF63BE7B"/>
      </colorScale>
    </cfRule>
  </conditionalFormatting>
  <conditionalFormatting sqref="J12">
    <cfRule type="colorScale" priority="1672">
      <colorScale>
        <cfvo type="min"/>
        <cfvo type="max"/>
        <color rgb="FFFCFCFF"/>
        <color rgb="FF63BE7B"/>
      </colorScale>
    </cfRule>
    <cfRule type="colorScale" priority="1673">
      <colorScale>
        <cfvo type="min"/>
        <cfvo type="percentile" val="50"/>
        <cfvo type="max"/>
        <color rgb="FFF8696B"/>
        <color rgb="FFFCFCFF"/>
        <color rgb="FF63BE7B"/>
      </colorScale>
    </cfRule>
    <cfRule type="colorScale" priority="1685">
      <colorScale>
        <cfvo type="min"/>
        <cfvo type="percentile" val="50"/>
        <cfvo type="max"/>
        <color rgb="FFF8696B"/>
        <color rgb="FFFCFCFF"/>
        <color rgb="FF63BE7B"/>
      </colorScale>
    </cfRule>
    <cfRule type="colorScale" priority="1686">
      <colorScale>
        <cfvo type="min"/>
        <cfvo type="max"/>
        <color rgb="FFFCFCFF"/>
        <color rgb="FF63BE7B"/>
      </colorScale>
    </cfRule>
  </conditionalFormatting>
  <conditionalFormatting sqref="J12">
    <cfRule type="colorScale" priority="1701">
      <colorScale>
        <cfvo type="min"/>
        <cfvo type="max"/>
        <color rgb="FFFCFCFF"/>
        <color rgb="FF63BE7B"/>
      </colorScale>
    </cfRule>
  </conditionalFormatting>
  <conditionalFormatting sqref="J12">
    <cfRule type="colorScale" priority="1558">
      <colorScale>
        <cfvo type="min"/>
        <cfvo type="max"/>
        <color rgb="FFFCFCFF"/>
        <color rgb="FF63BE7B"/>
      </colorScale>
    </cfRule>
  </conditionalFormatting>
  <conditionalFormatting sqref="J12">
    <cfRule type="colorScale" priority="1650">
      <colorScale>
        <cfvo type="min"/>
        <cfvo type="max"/>
        <color rgb="FFFCFCFF"/>
        <color rgb="FF63BE7B"/>
      </colorScale>
    </cfRule>
    <cfRule type="colorScale" priority="1651">
      <colorScale>
        <cfvo type="min"/>
        <cfvo type="max"/>
        <color rgb="FFFCFCFF"/>
        <color rgb="FF63BE7B"/>
      </colorScale>
    </cfRule>
    <cfRule type="colorScale" priority="1652">
      <colorScale>
        <cfvo type="min"/>
        <cfvo type="percentile" val="50"/>
        <cfvo type="max"/>
        <color rgb="FFF8696B"/>
        <color rgb="FFFCFCFF"/>
        <color rgb="FF63BE7B"/>
      </colorScale>
    </cfRule>
    <cfRule type="colorScale" priority="1653">
      <colorScale>
        <cfvo type="min"/>
        <cfvo type="percentile" val="50"/>
        <cfvo type="max"/>
        <color rgb="FFF8696B"/>
        <color rgb="FFFCFCFF"/>
        <color rgb="FF63BE7B"/>
      </colorScale>
    </cfRule>
  </conditionalFormatting>
  <conditionalFormatting sqref="K12">
    <cfRule type="colorScale" priority="1666">
      <colorScale>
        <cfvo type="min"/>
        <cfvo type="percentile" val="50"/>
        <cfvo type="max"/>
        <color rgb="FFF8696B"/>
        <color rgb="FFFCFCFF"/>
        <color rgb="FF63BE7B"/>
      </colorScale>
    </cfRule>
    <cfRule type="colorScale" priority="1693">
      <colorScale>
        <cfvo type="min"/>
        <cfvo type="max"/>
        <color rgb="FFFCFCFF"/>
        <color rgb="FF63BE7B"/>
      </colorScale>
    </cfRule>
  </conditionalFormatting>
  <conditionalFormatting sqref="K12">
    <cfRule type="colorScale" priority="1702">
      <colorScale>
        <cfvo type="min"/>
        <cfvo type="max"/>
        <color rgb="FFFCFCFF"/>
        <color rgb="FF63BE7B"/>
      </colorScale>
    </cfRule>
  </conditionalFormatting>
  <conditionalFormatting sqref="K12">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fRule type="colorScale" priority="1594">
      <colorScale>
        <cfvo type="min"/>
        <cfvo type="percentile" val="50"/>
        <cfvo type="max"/>
        <color rgb="FFF8696B"/>
        <color rgb="FFFCFCFF"/>
        <color rgb="FF63BE7B"/>
      </colorScale>
    </cfRule>
  </conditionalFormatting>
  <conditionalFormatting sqref="K12:L12">
    <cfRule type="colorScale" priority="1552">
      <colorScale>
        <cfvo type="min"/>
        <cfvo type="max"/>
        <color rgb="FFFCFCFF"/>
        <color rgb="FF63BE7B"/>
      </colorScale>
    </cfRule>
  </conditionalFormatting>
  <conditionalFormatting sqref="K12:L12">
    <cfRule type="colorScale" priority="1595">
      <colorScale>
        <cfvo type="min"/>
        <cfvo type="max"/>
        <color rgb="FFFCFCFF"/>
        <color rgb="FF63BE7B"/>
      </colorScale>
    </cfRule>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onditionalFormatting>
  <conditionalFormatting sqref="L12">
    <cfRule type="colorScale" priority="1667">
      <colorScale>
        <cfvo type="min"/>
        <cfvo type="percentile" val="50"/>
        <cfvo type="max"/>
        <color rgb="FFF8696B"/>
        <color rgb="FFFCFCFF"/>
        <color rgb="FF63BE7B"/>
      </colorScale>
    </cfRule>
    <cfRule type="colorScale" priority="1694">
      <colorScale>
        <cfvo type="min"/>
        <cfvo type="max"/>
        <color rgb="FFFCFCFF"/>
        <color rgb="FF63BE7B"/>
      </colorScale>
    </cfRule>
  </conditionalFormatting>
  <conditionalFormatting sqref="L12">
    <cfRule type="colorScale" priority="1703">
      <colorScale>
        <cfvo type="min"/>
        <cfvo type="max"/>
        <color rgb="FFFCFCFF"/>
        <color rgb="FF63BE7B"/>
      </colorScale>
    </cfRule>
  </conditionalFormatting>
  <conditionalFormatting sqref="L12">
    <cfRule type="colorScale" priority="1598">
      <colorScale>
        <cfvo type="min"/>
        <cfvo type="percentile" val="50"/>
        <cfvo type="max"/>
        <color rgb="FFF8696B"/>
        <color rgb="FFFCFCFF"/>
        <color rgb="FF63BE7B"/>
      </colorScale>
    </cfRule>
    <cfRule type="colorScale" priority="1599">
      <colorScale>
        <cfvo type="min"/>
        <cfvo type="max"/>
        <color rgb="FFFCFCFF"/>
        <color rgb="FF63BE7B"/>
      </colorScale>
    </cfRule>
    <cfRule type="colorScale" priority="1600">
      <colorScale>
        <cfvo type="min"/>
        <cfvo type="percentile" val="50"/>
        <cfvo type="max"/>
        <color rgb="FFF8696B"/>
        <color rgb="FFFCFCFF"/>
        <color rgb="FF63BE7B"/>
      </colorScale>
    </cfRule>
  </conditionalFormatting>
  <conditionalFormatting sqref="M12">
    <cfRule type="colorScale" priority="1674">
      <colorScale>
        <cfvo type="min"/>
        <cfvo type="max"/>
        <color rgb="FFFCFCFF"/>
        <color rgb="FF63BE7B"/>
      </colorScale>
    </cfRule>
    <cfRule type="colorScale" priority="1675">
      <colorScale>
        <cfvo type="min"/>
        <cfvo type="percentile" val="50"/>
        <cfvo type="max"/>
        <color rgb="FFF8696B"/>
        <color rgb="FFFCFCFF"/>
        <color rgb="FF63BE7B"/>
      </colorScale>
    </cfRule>
    <cfRule type="colorScale" priority="1687">
      <colorScale>
        <cfvo type="min"/>
        <cfvo type="percentile" val="50"/>
        <cfvo type="max"/>
        <color rgb="FFF8696B"/>
        <color rgb="FFFCFCFF"/>
        <color rgb="FF63BE7B"/>
      </colorScale>
    </cfRule>
    <cfRule type="colorScale" priority="1688">
      <colorScale>
        <cfvo type="min"/>
        <cfvo type="max"/>
        <color rgb="FFFCFCFF"/>
        <color rgb="FF63BE7B"/>
      </colorScale>
    </cfRule>
  </conditionalFormatting>
  <conditionalFormatting sqref="M12">
    <cfRule type="colorScale" priority="1704">
      <colorScale>
        <cfvo type="min"/>
        <cfvo type="max"/>
        <color rgb="FFFCFCFF"/>
        <color rgb="FF63BE7B"/>
      </colorScale>
    </cfRule>
  </conditionalFormatting>
  <conditionalFormatting sqref="M12">
    <cfRule type="colorScale" priority="1559">
      <colorScale>
        <cfvo type="min"/>
        <cfvo type="max"/>
        <color rgb="FFFCFCFF"/>
        <color rgb="FF63BE7B"/>
      </colorScale>
    </cfRule>
  </conditionalFormatting>
  <conditionalFormatting sqref="M12">
    <cfRule type="colorScale" priority="1654">
      <colorScale>
        <cfvo type="min"/>
        <cfvo type="max"/>
        <color rgb="FFFCFCFF"/>
        <color rgb="FF63BE7B"/>
      </colorScale>
    </cfRule>
    <cfRule type="colorScale" priority="1655">
      <colorScale>
        <cfvo type="min"/>
        <cfvo type="max"/>
        <color rgb="FFFCFCFF"/>
        <color rgb="FF63BE7B"/>
      </colorScale>
    </cfRule>
    <cfRule type="colorScale" priority="1656">
      <colorScale>
        <cfvo type="min"/>
        <cfvo type="percentile" val="50"/>
        <cfvo type="max"/>
        <color rgb="FFF8696B"/>
        <color rgb="FFFCFCFF"/>
        <color rgb="FF63BE7B"/>
      </colorScale>
    </cfRule>
    <cfRule type="colorScale" priority="1657">
      <colorScale>
        <cfvo type="min"/>
        <cfvo type="percentile" val="50"/>
        <cfvo type="max"/>
        <color rgb="FFF8696B"/>
        <color rgb="FFFCFCFF"/>
        <color rgb="FF63BE7B"/>
      </colorScale>
    </cfRule>
  </conditionalFormatting>
  <conditionalFormatting sqref="O12">
    <cfRule type="colorScale" priority="1663">
      <colorScale>
        <cfvo type="min"/>
        <cfvo type="percentile" val="50"/>
        <cfvo type="max"/>
        <color rgb="FF63BE7B"/>
        <color rgb="FFFCFCFF"/>
        <color rgb="FFF8696B"/>
      </colorScale>
    </cfRule>
  </conditionalFormatting>
  <conditionalFormatting sqref="O12">
    <cfRule type="colorScale" priority="1705">
      <colorScale>
        <cfvo type="min"/>
        <cfvo type="percentile" val="50"/>
        <cfvo type="max"/>
        <color rgb="FF63BE7B"/>
        <color rgb="FFFCFCFF"/>
        <color rgb="FFF8696B"/>
      </colorScale>
    </cfRule>
  </conditionalFormatting>
  <conditionalFormatting sqref="O12">
    <cfRule type="colorScale" priority="1541">
      <colorScale>
        <cfvo type="min"/>
        <cfvo type="percentile" val="50"/>
        <cfvo type="max"/>
        <color rgb="FF63BE7B"/>
        <color rgb="FFFCFCFF"/>
        <color rgb="FFF8696B"/>
      </colorScale>
    </cfRule>
  </conditionalFormatting>
  <conditionalFormatting sqref="O12">
    <cfRule type="colorScale" priority="1567">
      <colorScale>
        <cfvo type="min"/>
        <cfvo type="percentile" val="50"/>
        <cfvo type="max"/>
        <color rgb="FF63BE7B"/>
        <color rgb="FFFCFCFF"/>
        <color rgb="FFF8696B"/>
      </colorScale>
    </cfRule>
  </conditionalFormatting>
  <conditionalFormatting sqref="P12">
    <cfRule type="colorScale" priority="1670">
      <colorScale>
        <cfvo type="min"/>
        <cfvo type="percentile" val="50"/>
        <cfvo type="max"/>
        <color rgb="FF63BE7B"/>
        <color rgb="FFFCFCFF"/>
        <color rgb="FFF8696B"/>
      </colorScale>
    </cfRule>
  </conditionalFormatting>
  <conditionalFormatting sqref="P12">
    <cfRule type="colorScale" priority="1706">
      <colorScale>
        <cfvo type="min"/>
        <cfvo type="percentile" val="50"/>
        <cfvo type="max"/>
        <color rgb="FF63BE7B"/>
        <color rgb="FFFCFCFF"/>
        <color rgb="FFF8696B"/>
      </colorScale>
    </cfRule>
  </conditionalFormatting>
  <conditionalFormatting sqref="P12">
    <cfRule type="colorScale" priority="1601">
      <colorScale>
        <cfvo type="min"/>
        <cfvo type="percentile" val="50"/>
        <cfvo type="max"/>
        <color rgb="FF63BE7B"/>
        <color rgb="FFFCFCFF"/>
        <color rgb="FFF8696B"/>
      </colorScale>
    </cfRule>
    <cfRule type="colorScale" priority="1602">
      <colorScale>
        <cfvo type="min"/>
        <cfvo type="percentile" val="50"/>
        <cfvo type="max"/>
        <color rgb="FF63BE7B"/>
        <color rgb="FFFCFCFF"/>
        <color rgb="FFF8696B"/>
      </colorScale>
    </cfRule>
    <cfRule type="colorScale" priority="1603">
      <colorScale>
        <cfvo type="min"/>
        <cfvo type="max"/>
        <color rgb="FFFCFCFF"/>
        <color rgb="FFF8696B"/>
      </colorScale>
    </cfRule>
    <cfRule type="colorScale" priority="1604">
      <colorScale>
        <cfvo type="min"/>
        <cfvo type="percentile" val="50"/>
        <cfvo type="max"/>
        <color rgb="FF63BE7B"/>
        <color rgb="FFFCFCFF"/>
        <color rgb="FFF8696B"/>
      </colorScale>
    </cfRule>
  </conditionalFormatting>
  <conditionalFormatting sqref="Q12">
    <cfRule type="colorScale" priority="1671">
      <colorScale>
        <cfvo type="min"/>
        <cfvo type="percentile" val="50"/>
        <cfvo type="max"/>
        <color rgb="FFF8696B"/>
        <color rgb="FFFCFCFF"/>
        <color rgb="FF63BE7B"/>
      </colorScale>
    </cfRule>
  </conditionalFormatting>
  <conditionalFormatting sqref="Q12">
    <cfRule type="colorScale" priority="1707">
      <colorScale>
        <cfvo type="min"/>
        <cfvo type="percentile" val="50"/>
        <cfvo type="max"/>
        <color rgb="FFF8696B"/>
        <color rgb="FFFCFCFF"/>
        <color rgb="FF63BE7B"/>
      </colorScale>
    </cfRule>
  </conditionalFormatting>
  <conditionalFormatting sqref="Q12">
    <cfRule type="colorScale" priority="1553">
      <colorScale>
        <cfvo type="min"/>
        <cfvo type="max"/>
        <color rgb="FFFFEF9C"/>
        <color rgb="FF63BE7B"/>
      </colorScale>
    </cfRule>
  </conditionalFormatting>
  <conditionalFormatting sqref="Q12">
    <cfRule type="colorScale" priority="1605">
      <colorScale>
        <cfvo type="min"/>
        <cfvo type="percentile" val="50"/>
        <cfvo type="max"/>
        <color rgb="FFF8696B"/>
        <color rgb="FFFCFCFF"/>
        <color rgb="FF63BE7B"/>
      </colorScale>
    </cfRule>
    <cfRule type="colorScale" priority="1606">
      <colorScale>
        <cfvo type="min"/>
        <cfvo type="max"/>
        <color rgb="FFFFEF9C"/>
        <color rgb="FF63BE7B"/>
      </colorScale>
    </cfRule>
    <cfRule type="colorScale" priority="1607">
      <colorScale>
        <cfvo type="min"/>
        <cfvo type="max"/>
        <color rgb="FFFCFCFF"/>
        <color rgb="FF63BE7B"/>
      </colorScale>
    </cfRule>
    <cfRule type="colorScale" priority="1608">
      <colorScale>
        <cfvo type="min"/>
        <cfvo type="max"/>
        <color rgb="FFFCFCFF"/>
        <color rgb="FF63BE7B"/>
      </colorScale>
    </cfRule>
    <cfRule type="colorScale" priority="1609">
      <colorScale>
        <cfvo type="min"/>
        <cfvo type="percentile" val="50"/>
        <cfvo type="max"/>
        <color rgb="FFF8696B"/>
        <color rgb="FFFCFCFF"/>
        <color rgb="FF63BE7B"/>
      </colorScale>
    </cfRule>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fRule type="colorScale" priority="1612">
      <colorScale>
        <cfvo type="min"/>
        <cfvo type="percentile" val="50"/>
        <cfvo type="max"/>
        <color rgb="FFF8696B"/>
        <color rgb="FFFCFCFF"/>
        <color rgb="FF63BE7B"/>
      </colorScale>
    </cfRule>
  </conditionalFormatting>
  <conditionalFormatting sqref="Q12:W12">
    <cfRule type="colorScale" priority="1542">
      <colorScale>
        <cfvo type="min"/>
        <cfvo type="max"/>
        <color rgb="FFFFEF9C"/>
        <color rgb="FF63BE7B"/>
      </colorScale>
    </cfRule>
  </conditionalFormatting>
  <conditionalFormatting sqref="R12">
    <cfRule type="colorScale" priority="1681">
      <colorScale>
        <cfvo type="min"/>
        <cfvo type="percentile" val="50"/>
        <cfvo type="max"/>
        <color rgb="FFF8696B"/>
        <color rgb="FFFCFCFF"/>
        <color rgb="FF63BE7B"/>
      </colorScale>
    </cfRule>
    <cfRule type="colorScale" priority="1682">
      <colorScale>
        <cfvo type="min"/>
        <cfvo type="max"/>
        <color rgb="FFFCFCFF"/>
        <color rgb="FF63BE7B"/>
      </colorScale>
    </cfRule>
    <cfRule type="colorScale" priority="1689">
      <colorScale>
        <cfvo type="min"/>
        <cfvo type="max"/>
        <color rgb="FFFCFCFF"/>
        <color rgb="FF63BE7B"/>
      </colorScale>
    </cfRule>
    <cfRule type="colorScale" priority="1690">
      <colorScale>
        <cfvo type="min"/>
        <cfvo type="percentile" val="50"/>
        <cfvo type="max"/>
        <color rgb="FFF8696B"/>
        <color rgb="FFFCFCFF"/>
        <color rgb="FF63BE7B"/>
      </colorScale>
    </cfRule>
  </conditionalFormatting>
  <conditionalFormatting sqref="R12">
    <cfRule type="colorScale" priority="1708">
      <colorScale>
        <cfvo type="min"/>
        <cfvo type="max"/>
        <color rgb="FFFCFCFF"/>
        <color rgb="FF63BE7B"/>
      </colorScale>
    </cfRule>
  </conditionalFormatting>
  <conditionalFormatting sqref="R12">
    <cfRule type="colorScale" priority="1613">
      <colorScale>
        <cfvo type="min"/>
        <cfvo type="max"/>
        <color rgb="FFFCFCFF"/>
        <color rgb="FF63BE7B"/>
      </colorScale>
    </cfRule>
    <cfRule type="colorScale" priority="1614">
      <colorScale>
        <cfvo type="min"/>
        <cfvo type="percentile" val="50"/>
        <cfvo type="max"/>
        <color rgb="FFF8696B"/>
        <color rgb="FFFCFCFF"/>
        <color rgb="FF63BE7B"/>
      </colorScale>
    </cfRule>
    <cfRule type="colorScale" priority="1615">
      <colorScale>
        <cfvo type="min"/>
        <cfvo type="max"/>
        <color rgb="FFFCFCFF"/>
        <color rgb="FF63BE7B"/>
      </colorScale>
    </cfRule>
  </conditionalFormatting>
  <conditionalFormatting sqref="R12:S12">
    <cfRule type="colorScale" priority="1554">
      <colorScale>
        <cfvo type="min"/>
        <cfvo type="max"/>
        <color rgb="FFFFEF9C"/>
        <color rgb="FF63BE7B"/>
      </colorScale>
    </cfRule>
  </conditionalFormatting>
  <conditionalFormatting sqref="R12:S12">
    <cfRule type="colorScale" priority="1616">
      <colorScale>
        <cfvo type="min"/>
        <cfvo type="percentile" val="50"/>
        <cfvo type="max"/>
        <color rgb="FFF8696B"/>
        <color rgb="FFFCFCFF"/>
        <color rgb="FF63BE7B"/>
      </colorScale>
    </cfRule>
    <cfRule type="colorScale" priority="1617">
      <colorScale>
        <cfvo type="min"/>
        <cfvo type="max"/>
        <color rgb="FFFCFCFF"/>
        <color rgb="FF63BE7B"/>
      </colorScale>
    </cfRule>
    <cfRule type="colorScale" priority="1618">
      <colorScale>
        <cfvo type="min"/>
        <cfvo type="max"/>
        <color rgb="FFFCFCFF"/>
        <color rgb="FF63BE7B"/>
      </colorScale>
    </cfRule>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onditionalFormatting>
  <conditionalFormatting sqref="S12">
    <cfRule type="colorScale" priority="1676">
      <colorScale>
        <cfvo type="min"/>
        <cfvo type="percentile" val="50"/>
        <cfvo type="max"/>
        <color rgb="FFF8696B"/>
        <color rgb="FFFCFCFF"/>
        <color rgb="FF63BE7B"/>
      </colorScale>
    </cfRule>
  </conditionalFormatting>
  <conditionalFormatting sqref="S12">
    <cfRule type="colorScale" priority="1709">
      <colorScale>
        <cfvo type="min"/>
        <cfvo type="max"/>
        <color rgb="FFFCFCFF"/>
        <color rgb="FF63BE7B"/>
      </colorScale>
    </cfRule>
  </conditionalFormatting>
  <conditionalFormatting sqref="S12">
    <cfRule type="colorScale" priority="1621">
      <colorScale>
        <cfvo type="min"/>
        <cfvo type="max"/>
        <color rgb="FFFCFCFF"/>
        <color rgb="FF63BE7B"/>
      </colorScale>
    </cfRule>
    <cfRule type="colorScale" priority="1622">
      <colorScale>
        <cfvo type="min"/>
        <cfvo type="percentile" val="50"/>
        <cfvo type="max"/>
        <color rgb="FFF8696B"/>
        <color rgb="FFFCFCFF"/>
        <color rgb="FF63BE7B"/>
      </colorScale>
    </cfRule>
    <cfRule type="colorScale" priority="1623">
      <colorScale>
        <cfvo type="min"/>
        <cfvo type="max"/>
        <color rgb="FFFCFCFF"/>
        <color rgb="FF63BE7B"/>
      </colorScale>
    </cfRule>
  </conditionalFormatting>
  <conditionalFormatting sqref="T12">
    <cfRule type="colorScale" priority="1683">
      <colorScale>
        <cfvo type="min"/>
        <cfvo type="percentile" val="50"/>
        <cfvo type="max"/>
        <color rgb="FFF8696B"/>
        <color rgb="FFFCFCFF"/>
        <color rgb="FF63BE7B"/>
      </colorScale>
    </cfRule>
  </conditionalFormatting>
  <conditionalFormatting sqref="T12">
    <cfRule type="colorScale" priority="1710">
      <colorScale>
        <cfvo type="min"/>
        <cfvo type="max"/>
        <color rgb="FFFCFCFF"/>
        <color rgb="FF63BE7B"/>
      </colorScale>
    </cfRule>
  </conditionalFormatting>
  <conditionalFormatting sqref="T12">
    <cfRule type="colorScale" priority="1555">
      <colorScale>
        <cfvo type="min"/>
        <cfvo type="max"/>
        <color rgb="FFFFEF9C"/>
        <color rgb="FF63BE7B"/>
      </colorScale>
    </cfRule>
  </conditionalFormatting>
  <conditionalFormatting sqref="T12">
    <cfRule type="colorScale" priority="1624">
      <colorScale>
        <cfvo type="min"/>
        <cfvo type="percentile" val="50"/>
        <cfvo type="max"/>
        <color rgb="FFF8696B"/>
        <color rgb="FFFCFCFF"/>
        <color rgb="FF63BE7B"/>
      </colorScale>
    </cfRule>
    <cfRule type="colorScale" priority="1625">
      <colorScale>
        <cfvo type="min"/>
        <cfvo type="max"/>
        <color rgb="FFFCFCFF"/>
        <color rgb="FF63BE7B"/>
      </colorScale>
    </cfRule>
    <cfRule type="colorScale" priority="1626">
      <colorScale>
        <cfvo type="min"/>
        <cfvo type="max"/>
        <color rgb="FFFCFCFF"/>
        <color rgb="FF63BE7B"/>
      </colorScale>
    </cfRule>
    <cfRule type="colorScale" priority="1627">
      <colorScale>
        <cfvo type="min"/>
        <cfvo type="max"/>
        <color rgb="FFFCFCFF"/>
        <color rgb="FF63BE7B"/>
      </colorScale>
    </cfRule>
    <cfRule type="colorScale" priority="1628">
      <colorScale>
        <cfvo type="min"/>
        <cfvo type="max"/>
        <color rgb="FFFCFCFF"/>
        <color rgb="FF63BE7B"/>
      </colorScale>
    </cfRule>
    <cfRule type="colorScale" priority="1629">
      <colorScale>
        <cfvo type="min"/>
        <cfvo type="percentile" val="50"/>
        <cfvo type="max"/>
        <color rgb="FFF8696B"/>
        <color rgb="FFFCFCFF"/>
        <color rgb="FF63BE7B"/>
      </colorScale>
    </cfRule>
    <cfRule type="colorScale" priority="1630">
      <colorScale>
        <cfvo type="min"/>
        <cfvo type="max"/>
        <color rgb="FFFCFCFF"/>
        <color rgb="FF63BE7B"/>
      </colorScale>
    </cfRule>
  </conditionalFormatting>
  <conditionalFormatting sqref="U12">
    <cfRule type="colorScale" priority="1664">
      <colorScale>
        <cfvo type="min"/>
        <cfvo type="percentile" val="50"/>
        <cfvo type="max"/>
        <color rgb="FFF8696B"/>
        <color rgb="FFFCFCFF"/>
        <color rgb="FF63BE7B"/>
      </colorScale>
    </cfRule>
  </conditionalFormatting>
  <conditionalFormatting sqref="U12">
    <cfRule type="colorScale" priority="1711">
      <colorScale>
        <cfvo type="min"/>
        <cfvo type="max"/>
        <color rgb="FFFCFCFF"/>
        <color rgb="FF63BE7B"/>
      </colorScale>
    </cfRule>
  </conditionalFormatting>
  <conditionalFormatting sqref="U12">
    <cfRule type="colorScale" priority="1631">
      <colorScale>
        <cfvo type="min"/>
        <cfvo type="percentile" val="50"/>
        <cfvo type="max"/>
        <color rgb="FFF8696B"/>
        <color rgb="FFFCFCFF"/>
        <color rgb="FF63BE7B"/>
      </colorScale>
    </cfRule>
    <cfRule type="colorScale" priority="1632">
      <colorScale>
        <cfvo type="min"/>
        <cfvo type="max"/>
        <color rgb="FFFCFCFF"/>
        <color rgb="FF63BE7B"/>
      </colorScale>
    </cfRule>
    <cfRule type="colorScale" priority="1633">
      <colorScale>
        <cfvo type="min"/>
        <cfvo type="max"/>
        <color rgb="FFFCFCFF"/>
        <color rgb="FF63BE7B"/>
      </colorScale>
    </cfRule>
    <cfRule type="colorScale" priority="1634">
      <colorScale>
        <cfvo type="min"/>
        <cfvo type="percentile" val="50"/>
        <cfvo type="max"/>
        <color rgb="FFF8696B"/>
        <color rgb="FFFCFCFF"/>
        <color rgb="FF63BE7B"/>
      </colorScale>
    </cfRule>
    <cfRule type="colorScale" priority="1635">
      <colorScale>
        <cfvo type="min"/>
        <cfvo type="max"/>
        <color rgb="FFFCFCFF"/>
        <color rgb="FF63BE7B"/>
      </colorScale>
    </cfRule>
    <cfRule type="colorScale" priority="1649">
      <colorScale>
        <cfvo type="min"/>
        <cfvo type="percentile" val="50"/>
        <cfvo type="max"/>
        <color rgb="FFF8696B"/>
        <color rgb="FFFCFCFF"/>
        <color rgb="FF63BE7B"/>
      </colorScale>
    </cfRule>
  </conditionalFormatting>
  <conditionalFormatting sqref="U12:W12">
    <cfRule type="colorScale" priority="1636">
      <colorScale>
        <cfvo type="min"/>
        <cfvo type="max"/>
        <color rgb="FFFFEF9C"/>
        <color rgb="FF63BE7B"/>
      </colorScale>
    </cfRule>
  </conditionalFormatting>
  <conditionalFormatting sqref="U12:W12">
    <cfRule type="colorScale" priority="1637">
      <colorScale>
        <cfvo type="min"/>
        <cfvo type="max"/>
        <color rgb="FFFFEF9C"/>
        <color rgb="FF63BE7B"/>
      </colorScale>
    </cfRule>
  </conditionalFormatting>
  <conditionalFormatting sqref="V12">
    <cfRule type="colorScale" priority="1684">
      <colorScale>
        <cfvo type="min"/>
        <cfvo type="percentile" val="50"/>
        <cfvo type="max"/>
        <color rgb="FF63BE7B"/>
        <color rgb="FFFCFCFF"/>
        <color rgb="FFF8696B"/>
      </colorScale>
    </cfRule>
  </conditionalFormatting>
  <conditionalFormatting sqref="V12">
    <cfRule type="colorScale" priority="1712">
      <colorScale>
        <cfvo type="min"/>
        <cfvo type="percentile" val="50"/>
        <cfvo type="max"/>
        <color rgb="FF63BE7B"/>
        <color rgb="FFFCFCFF"/>
        <color rgb="FFF8696B"/>
      </colorScale>
    </cfRule>
  </conditionalFormatting>
  <conditionalFormatting sqref="V12">
    <cfRule type="colorScale" priority="1638">
      <colorScale>
        <cfvo type="min"/>
        <cfvo type="percentile" val="50"/>
        <cfvo type="max"/>
        <color rgb="FF63BE7B"/>
        <color rgb="FFFCFCFF"/>
        <color rgb="FFF8696B"/>
      </colorScale>
    </cfRule>
    <cfRule type="colorScale" priority="1639">
      <colorScale>
        <cfvo type="min"/>
        <cfvo type="percentile" val="50"/>
        <cfvo type="max"/>
        <color rgb="FF63BE7B"/>
        <color rgb="FFFCFCFF"/>
        <color rgb="FFF8696B"/>
      </colorScale>
    </cfRule>
    <cfRule type="colorScale" priority="1640">
      <colorScale>
        <cfvo type="min"/>
        <cfvo type="max"/>
        <color rgb="FF63BE7B"/>
        <color rgb="FFFCFCFF"/>
      </colorScale>
    </cfRule>
    <cfRule type="colorScale" priority="1641">
      <colorScale>
        <cfvo type="min"/>
        <cfvo type="percentile" val="50"/>
        <cfvo type="max"/>
        <color rgb="FF63BE7B"/>
        <color rgb="FFFCFCFF"/>
        <color rgb="FFF8696B"/>
      </colorScale>
    </cfRule>
    <cfRule type="colorScale" priority="1642">
      <colorScale>
        <cfvo type="min"/>
        <cfvo type="percentile" val="50"/>
        <cfvo type="max"/>
        <color rgb="FF63BE7B"/>
        <color rgb="FFFCFCFF"/>
        <color rgb="FFF8696B"/>
      </colorScale>
    </cfRule>
  </conditionalFormatting>
  <conditionalFormatting sqref="W12">
    <cfRule type="colorScale" priority="1665">
      <colorScale>
        <cfvo type="min"/>
        <cfvo type="percentile" val="50"/>
        <cfvo type="max"/>
        <color rgb="FF63BE7B"/>
        <color rgb="FFFCFCFF"/>
        <color rgb="FFF8696B"/>
      </colorScale>
    </cfRule>
  </conditionalFormatting>
  <conditionalFormatting sqref="W12">
    <cfRule type="colorScale" priority="1713">
      <colorScale>
        <cfvo type="min"/>
        <cfvo type="percentile" val="50"/>
        <cfvo type="max"/>
        <color rgb="FF63BE7B"/>
        <color rgb="FFFCFCFF"/>
        <color rgb="FFF8696B"/>
      </colorScale>
    </cfRule>
  </conditionalFormatting>
  <conditionalFormatting sqref="W12">
    <cfRule type="colorScale" priority="1643">
      <colorScale>
        <cfvo type="min"/>
        <cfvo type="percentile" val="50"/>
        <cfvo type="max"/>
        <color rgb="FF63BE7B"/>
        <color rgb="FFFCFCFF"/>
        <color rgb="FFF8696B"/>
      </colorScale>
    </cfRule>
    <cfRule type="colorScale" priority="1644">
      <colorScale>
        <cfvo type="min"/>
        <cfvo type="max"/>
        <color rgb="FF63BE7B"/>
        <color rgb="FFFCFCFF"/>
      </colorScale>
    </cfRule>
    <cfRule type="colorScale" priority="1645">
      <colorScale>
        <cfvo type="min"/>
        <cfvo type="percentile" val="50"/>
        <cfvo type="max"/>
        <color rgb="FF63BE7B"/>
        <color rgb="FFFCFCFF"/>
        <color rgb="FFF8696B"/>
      </colorScale>
    </cfRule>
    <cfRule type="colorScale" priority="1646">
      <colorScale>
        <cfvo type="min"/>
        <cfvo type="percentile" val="50"/>
        <cfvo type="max"/>
        <color rgb="FF63BE7B"/>
        <color rgb="FFFCFCFF"/>
        <color rgb="FFF8696B"/>
      </colorScale>
    </cfRule>
  </conditionalFormatting>
  <conditionalFormatting sqref="D12">
    <cfRule type="colorScale" priority="1540">
      <colorScale>
        <cfvo type="min"/>
        <cfvo type="percentile" val="50"/>
        <cfvo type="max"/>
        <color rgb="FFF8696B"/>
        <color rgb="FFFCFCFF"/>
        <color rgb="FF63BE7B"/>
      </colorScale>
    </cfRule>
  </conditionalFormatting>
  <conditionalFormatting sqref="G12">
    <cfRule type="colorScale" priority="1539">
      <colorScale>
        <cfvo type="min"/>
        <cfvo type="max"/>
        <color rgb="FFFCFCFF"/>
        <color rgb="FF63BE7B"/>
      </colorScale>
    </cfRule>
  </conditionalFormatting>
  <conditionalFormatting sqref="J12">
    <cfRule type="colorScale" priority="1538">
      <colorScale>
        <cfvo type="min"/>
        <cfvo type="max"/>
        <color rgb="FFFCFCFF"/>
        <color rgb="FF63BE7B"/>
      </colorScale>
    </cfRule>
  </conditionalFormatting>
  <conditionalFormatting sqref="M12">
    <cfRule type="colorScale" priority="1536">
      <colorScale>
        <cfvo type="min"/>
        <cfvo type="max"/>
        <color rgb="FFFCFCFF"/>
        <color rgb="FF63BE7B"/>
      </colorScale>
    </cfRule>
    <cfRule type="colorScale" priority="1537">
      <colorScale>
        <cfvo type="min"/>
        <cfvo type="percentile" val="50"/>
        <cfvo type="max"/>
        <color rgb="FFF8696B"/>
        <color rgb="FFFCFCFF"/>
        <color rgb="FF63BE7B"/>
      </colorScale>
    </cfRule>
  </conditionalFormatting>
  <conditionalFormatting sqref="N12">
    <cfRule type="colorScale" priority="1535">
      <colorScale>
        <cfvo type="min"/>
        <cfvo type="max"/>
        <color rgb="FFFCFCFF"/>
        <color rgb="FF63BE7B"/>
      </colorScale>
    </cfRule>
  </conditionalFormatting>
  <conditionalFormatting sqref="O12">
    <cfRule type="colorScale" priority="1534">
      <colorScale>
        <cfvo type="min"/>
        <cfvo type="percentile" val="50"/>
        <cfvo type="max"/>
        <color rgb="FF63BE7B"/>
        <color rgb="FFFCFCFF"/>
        <color rgb="FFF8696B"/>
      </colorScale>
    </cfRule>
  </conditionalFormatting>
  <conditionalFormatting sqref="P12">
    <cfRule type="colorScale" priority="1533">
      <colorScale>
        <cfvo type="min"/>
        <cfvo type="percentile" val="50"/>
        <cfvo type="max"/>
        <color rgb="FF63BE7B"/>
        <color rgb="FFFCFCFF"/>
        <color rgb="FFF8696B"/>
      </colorScale>
    </cfRule>
  </conditionalFormatting>
  <conditionalFormatting sqref="Q12">
    <cfRule type="colorScale" priority="1532">
      <colorScale>
        <cfvo type="min"/>
        <cfvo type="percentile" val="50"/>
        <cfvo type="max"/>
        <color rgb="FFF8696B"/>
        <color rgb="FFFCFCFF"/>
        <color rgb="FF63BE7B"/>
      </colorScale>
    </cfRule>
  </conditionalFormatting>
  <conditionalFormatting sqref="R12">
    <cfRule type="colorScale" priority="1531">
      <colorScale>
        <cfvo type="min"/>
        <cfvo type="max"/>
        <color rgb="FFFCFCFF"/>
        <color rgb="FF63BE7B"/>
      </colorScale>
    </cfRule>
  </conditionalFormatting>
  <conditionalFormatting sqref="S12">
    <cfRule type="colorScale" priority="1530">
      <colorScale>
        <cfvo type="min"/>
        <cfvo type="max"/>
        <color rgb="FFFCFCFF"/>
        <color rgb="FF63BE7B"/>
      </colorScale>
    </cfRule>
  </conditionalFormatting>
  <conditionalFormatting sqref="T12">
    <cfRule type="colorScale" priority="1529">
      <colorScale>
        <cfvo type="min"/>
        <cfvo type="max"/>
        <color rgb="FFFCFCFF"/>
        <color rgb="FF63BE7B"/>
      </colorScale>
    </cfRule>
  </conditionalFormatting>
  <conditionalFormatting sqref="U12">
    <cfRule type="colorScale" priority="1528">
      <colorScale>
        <cfvo type="min"/>
        <cfvo type="percentile" val="50"/>
        <cfvo type="max"/>
        <color rgb="FFF8696B"/>
        <color rgb="FFFCFCFF"/>
        <color rgb="FF63BE7B"/>
      </colorScale>
    </cfRule>
  </conditionalFormatting>
  <conditionalFormatting sqref="V12">
    <cfRule type="colorScale" priority="1527">
      <colorScale>
        <cfvo type="min"/>
        <cfvo type="percentile" val="50"/>
        <cfvo type="max"/>
        <color rgb="FF63BE7B"/>
        <color rgb="FFFCFCFF"/>
        <color rgb="FFF8696B"/>
      </colorScale>
    </cfRule>
  </conditionalFormatting>
  <conditionalFormatting sqref="W12">
    <cfRule type="colorScale" priority="1526">
      <colorScale>
        <cfvo type="min"/>
        <cfvo type="percentile" val="50"/>
        <cfvo type="max"/>
        <color rgb="FF63BE7B"/>
        <color rgb="FFFCFCFF"/>
        <color rgb="FFF8696B"/>
      </colorScale>
    </cfRule>
  </conditionalFormatting>
  <conditionalFormatting sqref="D12">
    <cfRule type="colorScale" priority="1517">
      <colorScale>
        <cfvo type="min"/>
        <cfvo type="percentile" val="50"/>
        <cfvo type="max"/>
        <color rgb="FFF8696B"/>
        <color rgb="FFFCFCFF"/>
        <color rgb="FF63BE7B"/>
      </colorScale>
    </cfRule>
  </conditionalFormatting>
  <conditionalFormatting sqref="G12">
    <cfRule type="colorScale" priority="1516">
      <colorScale>
        <cfvo type="min"/>
        <cfvo type="max"/>
        <color rgb="FFFCFCFF"/>
        <color rgb="FF63BE7B"/>
      </colorScale>
    </cfRule>
  </conditionalFormatting>
  <conditionalFormatting sqref="J12">
    <cfRule type="colorScale" priority="1515">
      <colorScale>
        <cfvo type="min"/>
        <cfvo type="max"/>
        <color rgb="FFFCFCFF"/>
        <color rgb="FF63BE7B"/>
      </colorScale>
    </cfRule>
  </conditionalFormatting>
  <conditionalFormatting sqref="M12">
    <cfRule type="colorScale" priority="1514">
      <colorScale>
        <cfvo type="min"/>
        <cfvo type="max"/>
        <color rgb="FFFCFCFF"/>
        <color rgb="FF63BE7B"/>
      </colorScale>
    </cfRule>
  </conditionalFormatting>
  <conditionalFormatting sqref="N12">
    <cfRule type="colorScale" priority="1513">
      <colorScale>
        <cfvo type="min"/>
        <cfvo type="max"/>
        <color rgb="FFFCFCFF"/>
        <color rgb="FF63BE7B"/>
      </colorScale>
    </cfRule>
  </conditionalFormatting>
  <conditionalFormatting sqref="O12">
    <cfRule type="colorScale" priority="1511">
      <colorScale>
        <cfvo type="min"/>
        <cfvo type="percentile" val="50"/>
        <cfvo type="max"/>
        <color rgb="FF63BE7B"/>
        <color rgb="FFFCFCFF"/>
        <color rgb="FFF8696B"/>
      </colorScale>
    </cfRule>
    <cfRule type="colorScale" priority="1512">
      <colorScale>
        <cfvo type="min"/>
        <cfvo type="max"/>
        <color rgb="FFFCFCFF"/>
        <color rgb="FF63BE7B"/>
      </colorScale>
    </cfRule>
  </conditionalFormatting>
  <conditionalFormatting sqref="P12">
    <cfRule type="colorScale" priority="1525">
      <colorScale>
        <cfvo type="min"/>
        <cfvo type="percentile" val="50"/>
        <cfvo type="max"/>
        <color rgb="FF63BE7B"/>
        <color rgb="FFFCFCFF"/>
        <color rgb="FFF8696B"/>
      </colorScale>
    </cfRule>
  </conditionalFormatting>
  <conditionalFormatting sqref="Q12">
    <cfRule type="colorScale" priority="1524">
      <colorScale>
        <cfvo type="min"/>
        <cfvo type="percentile" val="50"/>
        <cfvo type="max"/>
        <color rgb="FFF8696B"/>
        <color rgb="FFFCFCFF"/>
        <color rgb="FF63BE7B"/>
      </colorScale>
    </cfRule>
  </conditionalFormatting>
  <conditionalFormatting sqref="R12">
    <cfRule type="colorScale" priority="1523">
      <colorScale>
        <cfvo type="min"/>
        <cfvo type="max"/>
        <color rgb="FFFCFCFF"/>
        <color rgb="FF63BE7B"/>
      </colorScale>
    </cfRule>
  </conditionalFormatting>
  <conditionalFormatting sqref="S12">
    <cfRule type="colorScale" priority="1522">
      <colorScale>
        <cfvo type="min"/>
        <cfvo type="max"/>
        <color rgb="FFFCFCFF"/>
        <color rgb="FF63BE7B"/>
      </colorScale>
    </cfRule>
  </conditionalFormatting>
  <conditionalFormatting sqref="T12">
    <cfRule type="colorScale" priority="1521">
      <colorScale>
        <cfvo type="min"/>
        <cfvo type="max"/>
        <color rgb="FFFCFCFF"/>
        <color rgb="FF63BE7B"/>
      </colorScale>
    </cfRule>
  </conditionalFormatting>
  <conditionalFormatting sqref="U12">
    <cfRule type="colorScale" priority="1520">
      <colorScale>
        <cfvo type="min"/>
        <cfvo type="percentile" val="50"/>
        <cfvo type="max"/>
        <color rgb="FFF8696B"/>
        <color rgb="FFFCFCFF"/>
        <color rgb="FF63BE7B"/>
      </colorScale>
    </cfRule>
  </conditionalFormatting>
  <conditionalFormatting sqref="V12">
    <cfRule type="colorScale" priority="1519">
      <colorScale>
        <cfvo type="min"/>
        <cfvo type="percentile" val="50"/>
        <cfvo type="max"/>
        <color rgb="FF63BE7B"/>
        <color rgb="FFFCFCFF"/>
        <color rgb="FFF8696B"/>
      </colorScale>
    </cfRule>
  </conditionalFormatting>
  <conditionalFormatting sqref="W12">
    <cfRule type="colorScale" priority="1518">
      <colorScale>
        <cfvo type="min"/>
        <cfvo type="percentile" val="50"/>
        <cfvo type="max"/>
        <color rgb="FF63BE7B"/>
        <color rgb="FFFCFCFF"/>
        <color rgb="FFF8696B"/>
      </colorScale>
    </cfRule>
  </conditionalFormatting>
  <conditionalFormatting sqref="D12">
    <cfRule type="colorScale" priority="1510">
      <colorScale>
        <cfvo type="min"/>
        <cfvo type="percentile" val="50"/>
        <cfvo type="max"/>
        <color rgb="FFF8696B"/>
        <color rgb="FFFCFCFF"/>
        <color rgb="FF63BE7B"/>
      </colorScale>
    </cfRule>
  </conditionalFormatting>
  <conditionalFormatting sqref="G12">
    <cfRule type="colorScale" priority="1509">
      <colorScale>
        <cfvo type="min"/>
        <cfvo type="max"/>
        <color rgb="FFFCFCFF"/>
        <color rgb="FF63BE7B"/>
      </colorScale>
    </cfRule>
  </conditionalFormatting>
  <conditionalFormatting sqref="J12">
    <cfRule type="colorScale" priority="1508">
      <colorScale>
        <cfvo type="min"/>
        <cfvo type="max"/>
        <color rgb="FFFCFCFF"/>
        <color rgb="FF63BE7B"/>
      </colorScale>
    </cfRule>
  </conditionalFormatting>
  <conditionalFormatting sqref="M12">
    <cfRule type="colorScale" priority="1507">
      <colorScale>
        <cfvo type="min"/>
        <cfvo type="max"/>
        <color rgb="FFFCFCFF"/>
        <color rgb="FF63BE7B"/>
      </colorScale>
    </cfRule>
  </conditionalFormatting>
  <conditionalFormatting sqref="N12">
    <cfRule type="colorScale" priority="1506">
      <colorScale>
        <cfvo type="min"/>
        <cfvo type="max"/>
        <color rgb="FFFCFCFF"/>
        <color rgb="FF63BE7B"/>
      </colorScale>
    </cfRule>
  </conditionalFormatting>
  <conditionalFormatting sqref="O12">
    <cfRule type="colorScale" priority="1505">
      <colorScale>
        <cfvo type="min"/>
        <cfvo type="percentile" val="50"/>
        <cfvo type="max"/>
        <color rgb="FF63BE7B"/>
        <color rgb="FFFCFCFF"/>
        <color rgb="FFF8696B"/>
      </colorScale>
    </cfRule>
  </conditionalFormatting>
  <conditionalFormatting sqref="P12">
    <cfRule type="colorScale" priority="1504">
      <colorScale>
        <cfvo type="min"/>
        <cfvo type="percentile" val="50"/>
        <cfvo type="max"/>
        <color rgb="FF63BE7B"/>
        <color rgb="FFFCFCFF"/>
        <color rgb="FFF8696B"/>
      </colorScale>
    </cfRule>
  </conditionalFormatting>
  <conditionalFormatting sqref="Q12">
    <cfRule type="colorScale" priority="1503">
      <colorScale>
        <cfvo type="min"/>
        <cfvo type="percentile" val="50"/>
        <cfvo type="max"/>
        <color rgb="FFF8696B"/>
        <color rgb="FFFCFCFF"/>
        <color rgb="FF63BE7B"/>
      </colorScale>
    </cfRule>
  </conditionalFormatting>
  <conditionalFormatting sqref="R12">
    <cfRule type="colorScale" priority="1502">
      <colorScale>
        <cfvo type="min"/>
        <cfvo type="max"/>
        <color rgb="FFFCFCFF"/>
        <color rgb="FF63BE7B"/>
      </colorScale>
    </cfRule>
  </conditionalFormatting>
  <conditionalFormatting sqref="S12">
    <cfRule type="colorScale" priority="1496">
      <colorScale>
        <cfvo type="min"/>
        <cfvo type="max"/>
        <color rgb="FFFCFCFF"/>
        <color rgb="FF63BE7B"/>
      </colorScale>
    </cfRule>
    <cfRule type="colorScale" priority="1498">
      <colorScale>
        <cfvo type="min"/>
        <cfvo type="percentile" val="50"/>
        <cfvo type="max"/>
        <color rgb="FFF8696B"/>
        <color rgb="FFFCFCFF"/>
        <color rgb="FF63BE7B"/>
      </colorScale>
    </cfRule>
  </conditionalFormatting>
  <conditionalFormatting sqref="T12">
    <cfRule type="colorScale" priority="1495">
      <colorScale>
        <cfvo type="min"/>
        <cfvo type="max"/>
        <color rgb="FFFCFCFF"/>
        <color rgb="FF63BE7B"/>
      </colorScale>
    </cfRule>
    <cfRule type="colorScale" priority="1497">
      <colorScale>
        <cfvo type="min"/>
        <cfvo type="percentile" val="50"/>
        <cfvo type="max"/>
        <color rgb="FFF8696B"/>
        <color rgb="FFFCFCFF"/>
        <color rgb="FF63BE7B"/>
      </colorScale>
    </cfRule>
  </conditionalFormatting>
  <conditionalFormatting sqref="U12">
    <cfRule type="colorScale" priority="1501">
      <colorScale>
        <cfvo type="min"/>
        <cfvo type="percentile" val="50"/>
        <cfvo type="max"/>
        <color rgb="FFF8696B"/>
        <color rgb="FFFCFCFF"/>
        <color rgb="FF63BE7B"/>
      </colorScale>
    </cfRule>
  </conditionalFormatting>
  <conditionalFormatting sqref="V12">
    <cfRule type="colorScale" priority="1500">
      <colorScale>
        <cfvo type="min"/>
        <cfvo type="percentile" val="50"/>
        <cfvo type="max"/>
        <color rgb="FF63BE7B"/>
        <color rgb="FFFCFCFF"/>
        <color rgb="FFF8696B"/>
      </colorScale>
    </cfRule>
  </conditionalFormatting>
  <conditionalFormatting sqref="W12">
    <cfRule type="colorScale" priority="1499">
      <colorScale>
        <cfvo type="min"/>
        <cfvo type="percentile" val="50"/>
        <cfvo type="max"/>
        <color rgb="FF63BE7B"/>
        <color rgb="FFFCFCFF"/>
        <color rgb="FFF8696B"/>
      </colorScale>
    </cfRule>
  </conditionalFormatting>
  <conditionalFormatting sqref="D13">
    <cfRule type="colorScale" priority="1367">
      <colorScale>
        <cfvo type="min"/>
        <cfvo type="percentile" val="50"/>
        <cfvo type="max"/>
        <color rgb="FFF8696B"/>
        <color rgb="FFFCFCFF"/>
        <color rgb="FF63BE7B"/>
      </colorScale>
    </cfRule>
  </conditionalFormatting>
  <conditionalFormatting sqref="D13">
    <cfRule type="colorScale" priority="1314">
      <colorScale>
        <cfvo type="min"/>
        <cfvo type="percentile" val="50"/>
        <cfvo type="max"/>
        <color rgb="FFF8696B"/>
        <color rgb="FFFCFCFF"/>
        <color rgb="FF63BE7B"/>
      </colorScale>
    </cfRule>
  </conditionalFormatting>
  <conditionalFormatting sqref="E13">
    <cfRule type="colorScale" priority="1315">
      <colorScale>
        <cfvo type="min"/>
        <cfvo type="max"/>
        <color rgb="FFFCFCFF"/>
        <color rgb="FF63BE7B"/>
      </colorScale>
    </cfRule>
    <cfRule type="colorScale" priority="1316">
      <colorScale>
        <cfvo type="min"/>
        <cfvo type="max"/>
        <color rgb="FFFCFCFF"/>
        <color rgb="FF63BE7B"/>
      </colorScale>
    </cfRule>
    <cfRule type="colorScale" priority="1317">
      <colorScale>
        <cfvo type="min"/>
        <cfvo type="max"/>
        <color rgb="FFFCFCFF"/>
        <color rgb="FF63BE7B"/>
      </colorScale>
    </cfRule>
  </conditionalFormatting>
  <conditionalFormatting sqref="E13:N13">
    <cfRule type="colorScale" priority="1306">
      <colorScale>
        <cfvo type="min"/>
        <cfvo type="max"/>
        <color rgb="FFFCFCFF"/>
        <color rgb="FF63BE7B"/>
      </colorScale>
    </cfRule>
    <cfRule type="colorScale" priority="1307">
      <colorScale>
        <cfvo type="min"/>
        <cfvo type="max"/>
        <color rgb="FFFCFCFF"/>
        <color rgb="FF63BE7B"/>
      </colorScale>
    </cfRule>
    <cfRule type="colorScale" priority="1308">
      <colorScale>
        <cfvo type="min"/>
        <cfvo type="percentile" val="50"/>
        <cfvo type="max"/>
        <color rgb="FFF8696B"/>
        <color rgb="FFFFEB84"/>
        <color rgb="FF63BE7B"/>
      </colorScale>
    </cfRule>
    <cfRule type="colorScale" priority="1309">
      <colorScale>
        <cfvo type="min"/>
        <cfvo type="max"/>
        <color rgb="FFFFEF9C"/>
        <color rgb="FF63BE7B"/>
      </colorScale>
    </cfRule>
  </conditionalFormatting>
  <conditionalFormatting sqref="F13">
    <cfRule type="colorScale" priority="1302">
      <colorScale>
        <cfvo type="min"/>
        <cfvo type="max"/>
        <color rgb="FFFCFCFF"/>
        <color rgb="FF63BE7B"/>
      </colorScale>
    </cfRule>
    <cfRule type="colorScale" priority="1303">
      <colorScale>
        <cfvo type="min"/>
        <cfvo type="max"/>
        <color rgb="FFFCFCFF"/>
        <color rgb="FF63BE7B"/>
      </colorScale>
    </cfRule>
    <cfRule type="colorScale" priority="1304">
      <colorScale>
        <cfvo type="min"/>
        <cfvo type="max"/>
        <color rgb="FFFCFCFF"/>
        <color rgb="FF63BE7B"/>
      </colorScale>
    </cfRule>
  </conditionalFormatting>
  <conditionalFormatting sqref="G13">
    <cfRule type="colorScale" priority="1318">
      <colorScale>
        <cfvo type="min"/>
        <cfvo type="max"/>
        <color rgb="FFFCFCFF"/>
        <color rgb="FF63BE7B"/>
      </colorScale>
    </cfRule>
    <cfRule type="colorScale" priority="1319">
      <colorScale>
        <cfvo type="min"/>
        <cfvo type="max"/>
        <color rgb="FFFCFCFF"/>
        <color rgb="FF63BE7B"/>
      </colorScale>
    </cfRule>
    <cfRule type="colorScale" priority="1320">
      <colorScale>
        <cfvo type="min"/>
        <cfvo type="max"/>
        <color rgb="FFFCFCFF"/>
        <color rgb="FF63BE7B"/>
      </colorScale>
    </cfRule>
  </conditionalFormatting>
  <conditionalFormatting sqref="H13">
    <cfRule type="colorScale" priority="1313">
      <colorScale>
        <cfvo type="min"/>
        <cfvo type="percentile" val="50"/>
        <cfvo type="max"/>
        <color rgb="FFF8696B"/>
        <color rgb="FFFCFCFF"/>
        <color rgb="FF5A8AC6"/>
      </colorScale>
    </cfRule>
  </conditionalFormatting>
  <conditionalFormatting sqref="H13">
    <cfRule type="colorScale" priority="1321">
      <colorScale>
        <cfvo type="min"/>
        <cfvo type="percentile" val="50"/>
        <cfvo type="max"/>
        <color rgb="FFF8696B"/>
        <color rgb="FFFCFCFF"/>
        <color rgb="FF63BE7B"/>
      </colorScale>
    </cfRule>
    <cfRule type="colorScale" priority="1322">
      <colorScale>
        <cfvo type="min"/>
        <cfvo type="max"/>
        <color rgb="FFFCFCFF"/>
        <color rgb="FF63BE7B"/>
      </colorScale>
    </cfRule>
    <cfRule type="colorScale" priority="1323">
      <colorScale>
        <cfvo type="min"/>
        <cfvo type="percentile" val="50"/>
        <cfvo type="max"/>
        <color rgb="FFF8696B"/>
        <color rgb="FFFCFCFF"/>
        <color rgb="FF63BE7B"/>
      </colorScale>
    </cfRule>
    <cfRule type="colorScale" priority="1324">
      <colorScale>
        <cfvo type="min"/>
        <cfvo type="max"/>
        <color rgb="FFFCFCFF"/>
        <color rgb="FF63BE7B"/>
      </colorScale>
    </cfRule>
    <cfRule type="colorScale" priority="1325">
      <colorScale>
        <cfvo type="min"/>
        <cfvo type="percentile" val="50"/>
        <cfvo type="max"/>
        <color rgb="FFF8696B"/>
        <color rgb="FFFCFCFF"/>
        <color rgb="FF63BE7B"/>
      </colorScale>
    </cfRule>
  </conditionalFormatting>
  <conditionalFormatting sqref="I13">
    <cfRule type="colorScale" priority="1329">
      <colorScale>
        <cfvo type="min"/>
        <cfvo type="percentile" val="50"/>
        <cfvo type="max"/>
        <color rgb="FFF8696B"/>
        <color rgb="FFFCFCFF"/>
        <color rgb="FF63BE7B"/>
      </colorScale>
    </cfRule>
    <cfRule type="colorScale" priority="1330">
      <colorScale>
        <cfvo type="min"/>
        <cfvo type="max"/>
        <color rgb="FFFCFCFF"/>
        <color rgb="FF63BE7B"/>
      </colorScale>
    </cfRule>
    <cfRule type="colorScale" priority="1331">
      <colorScale>
        <cfvo type="min"/>
        <cfvo type="percentile" val="50"/>
        <cfvo type="max"/>
        <color rgb="FFF8696B"/>
        <color rgb="FFFCFCFF"/>
        <color rgb="FF63BE7B"/>
      </colorScale>
    </cfRule>
    <cfRule type="colorScale" priority="1332">
      <colorScale>
        <cfvo type="min"/>
        <cfvo type="percentile" val="50"/>
        <cfvo type="max"/>
        <color rgb="FFF8696B"/>
        <color rgb="FFFCFCFF"/>
        <color rgb="FF5A8AC6"/>
      </colorScale>
    </cfRule>
    <cfRule type="colorScale" priority="1333">
      <colorScale>
        <cfvo type="min"/>
        <cfvo type="percentile" val="50"/>
        <cfvo type="max"/>
        <color rgb="FFF8696B"/>
        <color rgb="FFFCFCFF"/>
        <color rgb="FF63BE7B"/>
      </colorScale>
    </cfRule>
    <cfRule type="colorScale" priority="1334">
      <colorScale>
        <cfvo type="min"/>
        <cfvo type="percentile" val="50"/>
        <cfvo type="max"/>
        <color rgb="FFF8696B"/>
        <color rgb="FFFCFCFF"/>
        <color rgb="FF63BE7B"/>
      </colorScale>
    </cfRule>
    <cfRule type="colorScale" priority="1335">
      <colorScale>
        <cfvo type="min"/>
        <cfvo type="max"/>
        <color rgb="FFFCFCFF"/>
        <color rgb="FF63BE7B"/>
      </colorScale>
    </cfRule>
    <cfRule type="colorScale" priority="1336">
      <colorScale>
        <cfvo type="min"/>
        <cfvo type="percentile" val="50"/>
        <cfvo type="max"/>
        <color rgb="FFF8696B"/>
        <color rgb="FFFCFCFF"/>
        <color rgb="FF63BE7B"/>
      </colorScale>
    </cfRule>
  </conditionalFormatting>
  <conditionalFormatting sqref="K13:L13">
    <cfRule type="colorScale" priority="1326">
      <colorScale>
        <cfvo type="min"/>
        <cfvo type="max"/>
        <color rgb="FFFCFCFF"/>
        <color rgb="FF63BE7B"/>
      </colorScale>
    </cfRule>
    <cfRule type="colorScale" priority="1327">
      <colorScale>
        <cfvo type="min"/>
        <cfvo type="max"/>
        <color rgb="FFFCFCFF"/>
        <color rgb="FF63BE7B"/>
      </colorScale>
    </cfRule>
    <cfRule type="colorScale" priority="1328">
      <colorScale>
        <cfvo type="min"/>
        <cfvo type="max"/>
        <color rgb="FFFCFCFF"/>
        <color rgb="FF63BE7B"/>
      </colorScale>
    </cfRule>
  </conditionalFormatting>
  <conditionalFormatting sqref="O13">
    <cfRule type="colorScale" priority="1337">
      <colorScale>
        <cfvo type="min"/>
        <cfvo type="percentile" val="50"/>
        <cfvo type="max"/>
        <color rgb="FF63BE7B"/>
        <color rgb="FFFCFCFF"/>
        <color rgb="FFF8696B"/>
      </colorScale>
    </cfRule>
    <cfRule type="colorScale" priority="1338">
      <colorScale>
        <cfvo type="min"/>
        <cfvo type="percentile" val="50"/>
        <cfvo type="max"/>
        <color rgb="FF63BE7B"/>
        <color rgb="FFFCFCFF"/>
        <color rgb="FFF8696B"/>
      </colorScale>
    </cfRule>
    <cfRule type="colorScale" priority="1339">
      <colorScale>
        <cfvo type="min"/>
        <cfvo type="percentile" val="50"/>
        <cfvo type="max"/>
        <color rgb="FF63BE7B"/>
        <color rgb="FFFCFCFF"/>
        <color rgb="FFF8696B"/>
      </colorScale>
    </cfRule>
    <cfRule type="colorScale" priority="1340">
      <colorScale>
        <cfvo type="min"/>
        <cfvo type="percentile" val="50"/>
        <cfvo type="max"/>
        <color rgb="FF63BE7B"/>
        <color rgb="FFFCFCFF"/>
        <color rgb="FFF8696B"/>
      </colorScale>
    </cfRule>
  </conditionalFormatting>
  <conditionalFormatting sqref="P13">
    <cfRule type="colorScale" priority="1341">
      <colorScale>
        <cfvo type="min"/>
        <cfvo type="percentile" val="50"/>
        <cfvo type="max"/>
        <color rgb="FF63BE7B"/>
        <color rgb="FFFCFCFF"/>
        <color rgb="FFF8696B"/>
      </colorScale>
    </cfRule>
    <cfRule type="colorScale" priority="1342">
      <colorScale>
        <cfvo type="min"/>
        <cfvo type="percentile" val="50"/>
        <cfvo type="max"/>
        <color rgb="FF63BE7B"/>
        <color rgb="FFFCFCFF"/>
        <color rgb="FFF8696B"/>
      </colorScale>
    </cfRule>
    <cfRule type="colorScale" priority="1343">
      <colorScale>
        <cfvo type="min"/>
        <cfvo type="max"/>
        <color rgb="FFFCFCFF"/>
        <color rgb="FFF8696B"/>
      </colorScale>
    </cfRule>
  </conditionalFormatting>
  <conditionalFormatting sqref="Q13">
    <cfRule type="colorScale" priority="1344">
      <colorScale>
        <cfvo type="min"/>
        <cfvo type="percentile" val="50"/>
        <cfvo type="max"/>
        <color rgb="FFF8696B"/>
        <color rgb="FFFCFCFF"/>
        <color rgb="FF63BE7B"/>
      </colorScale>
    </cfRule>
    <cfRule type="colorScale" priority="1345">
      <colorScale>
        <cfvo type="min"/>
        <cfvo type="max"/>
        <color rgb="FFFFEF9C"/>
        <color rgb="FF63BE7B"/>
      </colorScale>
    </cfRule>
    <cfRule type="colorScale" priority="1346">
      <colorScale>
        <cfvo type="min"/>
        <cfvo type="max"/>
        <color rgb="FFFFEF9C"/>
        <color rgb="FF63BE7B"/>
      </colorScale>
    </cfRule>
    <cfRule type="colorScale" priority="1347">
      <colorScale>
        <cfvo type="min"/>
        <cfvo type="max"/>
        <color rgb="FFFFEF9C"/>
        <color rgb="FF63BE7B"/>
      </colorScale>
    </cfRule>
    <cfRule type="colorScale" priority="1348">
      <colorScale>
        <cfvo type="min"/>
        <cfvo type="max"/>
        <color rgb="FFFCFCFF"/>
        <color rgb="FF63BE7B"/>
      </colorScale>
    </cfRule>
    <cfRule type="colorScale" priority="1349">
      <colorScale>
        <cfvo type="min"/>
        <cfvo type="max"/>
        <color rgb="FFFCFCFF"/>
        <color rgb="FF63BE7B"/>
      </colorScale>
    </cfRule>
    <cfRule type="colorScale" priority="1350">
      <colorScale>
        <cfvo type="min"/>
        <cfvo type="percentile" val="50"/>
        <cfvo type="max"/>
        <color rgb="FFF8696B"/>
        <color rgb="FFFCFCFF"/>
        <color rgb="FF63BE7B"/>
      </colorScale>
    </cfRule>
  </conditionalFormatting>
  <conditionalFormatting sqref="Q13:U13 W13">
    <cfRule type="colorScale" priority="1305">
      <colorScale>
        <cfvo type="min"/>
        <cfvo type="max"/>
        <color rgb="FFFFEF9C"/>
        <color rgb="FF63BE7B"/>
      </colorScale>
    </cfRule>
  </conditionalFormatting>
  <conditionalFormatting sqref="R13:S13">
    <cfRule type="colorScale" priority="1351">
      <colorScale>
        <cfvo type="min"/>
        <cfvo type="percentile" val="50"/>
        <cfvo type="max"/>
        <color rgb="FFF8696B"/>
        <color rgb="FFFCFCFF"/>
        <color rgb="FF63BE7B"/>
      </colorScale>
    </cfRule>
    <cfRule type="colorScale" priority="1352">
      <colorScale>
        <cfvo type="min"/>
        <cfvo type="max"/>
        <color rgb="FFFCFCFF"/>
        <color rgb="FF63BE7B"/>
      </colorScale>
    </cfRule>
    <cfRule type="colorScale" priority="1353">
      <colorScale>
        <cfvo type="min"/>
        <cfvo type="max"/>
        <color rgb="FFFFEF9C"/>
        <color rgb="FF63BE7B"/>
      </colorScale>
    </cfRule>
    <cfRule type="colorScale" priority="1354">
      <colorScale>
        <cfvo type="min"/>
        <cfvo type="max"/>
        <color rgb="FFFFEF9C"/>
        <color rgb="FF63BE7B"/>
      </colorScale>
    </cfRule>
    <cfRule type="colorScale" priority="1355">
      <colorScale>
        <cfvo type="min"/>
        <cfvo type="max"/>
        <color rgb="FFFCFCFF"/>
        <color rgb="FF63BE7B"/>
      </colorScale>
    </cfRule>
  </conditionalFormatting>
  <conditionalFormatting sqref="T13">
    <cfRule type="colorScale" priority="1356">
      <colorScale>
        <cfvo type="min"/>
        <cfvo type="percentile" val="50"/>
        <cfvo type="max"/>
        <color rgb="FFF8696B"/>
        <color rgb="FFFCFCFF"/>
        <color rgb="FF63BE7B"/>
      </colorScale>
    </cfRule>
    <cfRule type="colorScale" priority="1357">
      <colorScale>
        <cfvo type="min"/>
        <cfvo type="max"/>
        <color rgb="FFFCFCFF"/>
        <color rgb="FF63BE7B"/>
      </colorScale>
    </cfRule>
    <cfRule type="colorScale" priority="1358">
      <colorScale>
        <cfvo type="min"/>
        <cfvo type="max"/>
        <color rgb="FFFFEF9C"/>
        <color rgb="FF63BE7B"/>
      </colorScale>
    </cfRule>
    <cfRule type="colorScale" priority="1359">
      <colorScale>
        <cfvo type="min"/>
        <cfvo type="max"/>
        <color rgb="FFFFEF9C"/>
        <color rgb="FF63BE7B"/>
      </colorScale>
    </cfRule>
    <cfRule type="colorScale" priority="1360">
      <colorScale>
        <cfvo type="min"/>
        <cfvo type="max"/>
        <color rgb="FFFCFCFF"/>
        <color rgb="FF63BE7B"/>
      </colorScale>
    </cfRule>
    <cfRule type="colorScale" priority="1361">
      <colorScale>
        <cfvo type="min"/>
        <cfvo type="max"/>
        <color rgb="FFFCFCFF"/>
        <color rgb="FF63BE7B"/>
      </colorScale>
    </cfRule>
  </conditionalFormatting>
  <conditionalFormatting sqref="W13 U13">
    <cfRule type="colorScale" priority="1310">
      <colorScale>
        <cfvo type="min"/>
        <cfvo type="max"/>
        <color rgb="FFFFEF9C"/>
        <color rgb="FF63BE7B"/>
      </colorScale>
    </cfRule>
    <cfRule type="colorScale" priority="1311">
      <colorScale>
        <cfvo type="min"/>
        <cfvo type="max"/>
        <color rgb="FFFFEF9C"/>
        <color rgb="FF63BE7B"/>
      </colorScale>
    </cfRule>
    <cfRule type="colorScale" priority="1312">
      <colorScale>
        <cfvo type="min"/>
        <cfvo type="max"/>
        <color rgb="FFFFEF9C"/>
        <color rgb="FF63BE7B"/>
      </colorScale>
    </cfRule>
  </conditionalFormatting>
  <conditionalFormatting sqref="U13">
    <cfRule type="colorScale" priority="1362">
      <colorScale>
        <cfvo type="min"/>
        <cfvo type="percentile" val="50"/>
        <cfvo type="max"/>
        <color rgb="FFF8696B"/>
        <color rgb="FFFCFCFF"/>
        <color rgb="FF63BE7B"/>
      </colorScale>
    </cfRule>
    <cfRule type="colorScale" priority="1363">
      <colorScale>
        <cfvo type="min"/>
        <cfvo type="max"/>
        <color rgb="FFFCFCFF"/>
        <color rgb="FF63BE7B"/>
      </colorScale>
    </cfRule>
  </conditionalFormatting>
  <conditionalFormatting sqref="V13">
    <cfRule type="colorScale" priority="1296">
      <colorScale>
        <cfvo type="min"/>
        <cfvo type="max"/>
        <color rgb="FFFFEF9C"/>
        <color rgb="FF63BE7B"/>
      </colorScale>
    </cfRule>
    <cfRule type="colorScale" priority="1297">
      <colorScale>
        <cfvo type="min"/>
        <cfvo type="max"/>
        <color rgb="FFFFEF9C"/>
        <color rgb="FF63BE7B"/>
      </colorScale>
    </cfRule>
    <cfRule type="colorScale" priority="1298">
      <colorScale>
        <cfvo type="min"/>
        <cfvo type="max"/>
        <color rgb="FFFFEF9C"/>
        <color rgb="FF63BE7B"/>
      </colorScale>
    </cfRule>
  </conditionalFormatting>
  <conditionalFormatting sqref="V13">
    <cfRule type="colorScale" priority="1299">
      <colorScale>
        <cfvo type="min"/>
        <cfvo type="max"/>
        <color rgb="FFFFEF9C"/>
        <color rgb="FF63BE7B"/>
      </colorScale>
    </cfRule>
    <cfRule type="colorScale" priority="1300">
      <colorScale>
        <cfvo type="min"/>
        <cfvo type="percentile" val="50"/>
        <cfvo type="max"/>
        <color rgb="FFF8696B"/>
        <color rgb="FFFFEB84"/>
        <color rgb="FF63BE7B"/>
      </colorScale>
    </cfRule>
    <cfRule type="colorScale" priority="1301">
      <colorScale>
        <cfvo type="min"/>
        <cfvo type="percentile" val="50"/>
        <cfvo type="max"/>
        <color rgb="FFF8696B"/>
        <color rgb="FFFFEB84"/>
        <color rgb="FF63BE7B"/>
      </colorScale>
    </cfRule>
  </conditionalFormatting>
  <conditionalFormatting sqref="W13">
    <cfRule type="colorScale" priority="1364">
      <colorScale>
        <cfvo type="min"/>
        <cfvo type="percentile" val="50"/>
        <cfvo type="max"/>
        <color rgb="FF63BE7B"/>
        <color rgb="FFFCFCFF"/>
        <color rgb="FFF8696B"/>
      </colorScale>
    </cfRule>
    <cfRule type="colorScale" priority="1365">
      <colorScale>
        <cfvo type="min"/>
        <cfvo type="max"/>
        <color rgb="FF63BE7B"/>
        <color rgb="FFFCFCFF"/>
      </colorScale>
    </cfRule>
    <cfRule type="colorScale" priority="1366">
      <colorScale>
        <cfvo type="min"/>
        <cfvo type="percentile" val="50"/>
        <cfvo type="max"/>
        <color rgb="FF63BE7B"/>
        <color rgb="FFFCFCFF"/>
        <color rgb="FFF8696B"/>
      </colorScale>
    </cfRule>
  </conditionalFormatting>
  <conditionalFormatting sqref="J13">
    <cfRule type="colorScale" priority="1293">
      <colorScale>
        <cfvo type="min"/>
        <cfvo type="max"/>
        <color rgb="FFFCFCFF"/>
        <color rgb="FF63BE7B"/>
      </colorScale>
    </cfRule>
    <cfRule type="colorScale" priority="1294">
      <colorScale>
        <cfvo type="min"/>
        <cfvo type="max"/>
        <color rgb="FFFCFCFF"/>
        <color rgb="FF63BE7B"/>
      </colorScale>
    </cfRule>
    <cfRule type="colorScale" priority="1295">
      <colorScale>
        <cfvo type="min"/>
        <cfvo type="max"/>
        <color rgb="FFFCFCFF"/>
        <color rgb="FF63BE7B"/>
      </colorScale>
    </cfRule>
  </conditionalFormatting>
  <conditionalFormatting sqref="M13">
    <cfRule type="colorScale" priority="1290">
      <colorScale>
        <cfvo type="min"/>
        <cfvo type="max"/>
        <color rgb="FFFCFCFF"/>
        <color rgb="FF63BE7B"/>
      </colorScale>
    </cfRule>
    <cfRule type="colorScale" priority="1291">
      <colorScale>
        <cfvo type="min"/>
        <cfvo type="max"/>
        <color rgb="FFFCFCFF"/>
        <color rgb="FF63BE7B"/>
      </colorScale>
    </cfRule>
    <cfRule type="colorScale" priority="1292">
      <colorScale>
        <cfvo type="min"/>
        <cfvo type="max"/>
        <color rgb="FFFCFCFF"/>
        <color rgb="FF63BE7B"/>
      </colorScale>
    </cfRule>
  </conditionalFormatting>
  <conditionalFormatting sqref="N13">
    <cfRule type="colorScale" priority="1287">
      <colorScale>
        <cfvo type="min"/>
        <cfvo type="max"/>
        <color rgb="FFFCFCFF"/>
        <color rgb="FF63BE7B"/>
      </colorScale>
    </cfRule>
    <cfRule type="colorScale" priority="1288">
      <colorScale>
        <cfvo type="min"/>
        <cfvo type="max"/>
        <color rgb="FFFCFCFF"/>
        <color rgb="FF63BE7B"/>
      </colorScale>
    </cfRule>
    <cfRule type="colorScale" priority="1289">
      <colorScale>
        <cfvo type="min"/>
        <cfvo type="max"/>
        <color rgb="FFFCFCFF"/>
        <color rgb="FF63BE7B"/>
      </colorScale>
    </cfRule>
  </conditionalFormatting>
  <conditionalFormatting sqref="D13">
    <cfRule type="colorScale" priority="1368">
      <colorScale>
        <cfvo type="min"/>
        <cfvo type="percentile" val="50"/>
        <cfvo type="max"/>
        <color rgb="FFF8696B"/>
        <color rgb="FFFCFCFF"/>
        <color rgb="FF63BE7B"/>
      </colorScale>
    </cfRule>
  </conditionalFormatting>
  <conditionalFormatting sqref="D13">
    <cfRule type="colorScale" priority="1369">
      <colorScale>
        <cfvo type="min"/>
        <cfvo type="percentile" val="50"/>
        <cfvo type="max"/>
        <color rgb="FFF8696B"/>
        <color rgb="FFFCFCFF"/>
        <color rgb="FF63BE7B"/>
      </colorScale>
    </cfRule>
  </conditionalFormatting>
  <conditionalFormatting sqref="K13">
    <cfRule type="colorScale" priority="1370">
      <colorScale>
        <cfvo type="min"/>
        <cfvo type="percentile" val="50"/>
        <cfvo type="max"/>
        <color rgb="FFF8696B"/>
        <color rgb="FFFCFCFF"/>
        <color rgb="FF63BE7B"/>
      </colorScale>
    </cfRule>
  </conditionalFormatting>
  <conditionalFormatting sqref="L13">
    <cfRule type="colorScale" priority="1371">
      <colorScale>
        <cfvo type="min"/>
        <cfvo type="percentile" val="50"/>
        <cfvo type="max"/>
        <color rgb="FFF8696B"/>
        <color rgb="FFFCFCFF"/>
        <color rgb="FF63BE7B"/>
      </colorScale>
    </cfRule>
  </conditionalFormatting>
  <conditionalFormatting sqref="M13">
    <cfRule type="colorScale" priority="1372">
      <colorScale>
        <cfvo type="min"/>
        <cfvo type="max"/>
        <color rgb="FFFCFCFF"/>
        <color rgb="FF63BE7B"/>
      </colorScale>
    </cfRule>
  </conditionalFormatting>
  <conditionalFormatting sqref="N13">
    <cfRule type="colorScale" priority="1373">
      <colorScale>
        <cfvo type="min"/>
        <cfvo type="max"/>
        <color rgb="FFFCFCFF"/>
        <color rgb="FF63BE7B"/>
      </colorScale>
    </cfRule>
    <cfRule type="colorScale" priority="1374">
      <colorScale>
        <cfvo type="min"/>
        <cfvo type="percentile" val="50"/>
        <cfvo type="max"/>
        <color rgb="FFF8696B"/>
        <color rgb="FFFCFCFF"/>
        <color rgb="FF63BE7B"/>
      </colorScale>
    </cfRule>
  </conditionalFormatting>
  <conditionalFormatting sqref="D13">
    <cfRule type="colorScale" priority="1375">
      <colorScale>
        <cfvo type="min"/>
        <cfvo type="percentile" val="50"/>
        <cfvo type="max"/>
        <color rgb="FFF8696B"/>
        <color rgb="FFFCFCFF"/>
        <color rgb="FF63BE7B"/>
      </colorScale>
    </cfRule>
  </conditionalFormatting>
  <conditionalFormatting sqref="E13">
    <cfRule type="colorScale" priority="1376">
      <colorScale>
        <cfvo type="min"/>
        <cfvo type="percentile" val="50"/>
        <cfvo type="max"/>
        <color rgb="FFF8696B"/>
        <color rgb="FFFCFCFF"/>
        <color rgb="FF63BE7B"/>
      </colorScale>
    </cfRule>
    <cfRule type="colorScale" priority="1377">
      <colorScale>
        <cfvo type="min"/>
        <cfvo type="max"/>
        <color rgb="FFFCFCFF"/>
        <color rgb="FF63BE7B"/>
      </colorScale>
    </cfRule>
  </conditionalFormatting>
  <conditionalFormatting sqref="E13">
    <cfRule type="colorScale" priority="1378">
      <colorScale>
        <cfvo type="min"/>
        <cfvo type="percentile" val="50"/>
        <cfvo type="max"/>
        <color rgb="FFF8696B"/>
        <color rgb="FFFCFCFF"/>
        <color rgb="FF63BE7B"/>
      </colorScale>
    </cfRule>
  </conditionalFormatting>
  <conditionalFormatting sqref="F13">
    <cfRule type="colorScale" priority="1379">
      <colorScale>
        <cfvo type="min"/>
        <cfvo type="max"/>
        <color rgb="FFFCFCFF"/>
        <color rgb="FF63BE7B"/>
      </colorScale>
    </cfRule>
  </conditionalFormatting>
  <conditionalFormatting sqref="F13">
    <cfRule type="colorScale" priority="1380">
      <colorScale>
        <cfvo type="min"/>
        <cfvo type="percentile" val="50"/>
        <cfvo type="max"/>
        <color rgb="FFF8696B"/>
        <color rgb="FFFCFCFF"/>
        <color rgb="FF63BE7B"/>
      </colorScale>
    </cfRule>
    <cfRule type="colorScale" priority="1381">
      <colorScale>
        <cfvo type="min"/>
        <cfvo type="max"/>
        <color rgb="FFFCFCFF"/>
        <color rgb="FF63BE7B"/>
      </colorScale>
    </cfRule>
  </conditionalFormatting>
  <conditionalFormatting sqref="F13">
    <cfRule type="colorScale" priority="1382">
      <colorScale>
        <cfvo type="min"/>
        <cfvo type="percentile" val="50"/>
        <cfvo type="max"/>
        <color rgb="FFF8696B"/>
        <color rgb="FFFCFCFF"/>
        <color rgb="FF63BE7B"/>
      </colorScale>
    </cfRule>
  </conditionalFormatting>
  <conditionalFormatting sqref="G13">
    <cfRule type="colorScale" priority="1383">
      <colorScale>
        <cfvo type="min"/>
        <cfvo type="percentile" val="50"/>
        <cfvo type="max"/>
        <color rgb="FFF8696B"/>
        <color rgb="FFFCFCFF"/>
        <color rgb="FF63BE7B"/>
      </colorScale>
    </cfRule>
    <cfRule type="colorScale" priority="1384">
      <colorScale>
        <cfvo type="min"/>
        <cfvo type="max"/>
        <color rgb="FFFCFCFF"/>
        <color rgb="FF63BE7B"/>
      </colorScale>
    </cfRule>
  </conditionalFormatting>
  <conditionalFormatting sqref="G13">
    <cfRule type="colorScale" priority="1385">
      <colorScale>
        <cfvo type="min"/>
        <cfvo type="max"/>
        <color rgb="FFFCFCFF"/>
        <color rgb="FF63BE7B"/>
      </colorScale>
    </cfRule>
    <cfRule type="colorScale" priority="1386">
      <colorScale>
        <cfvo type="min"/>
        <cfvo type="percentile" val="50"/>
        <cfvo type="max"/>
        <color rgb="FFF8696B"/>
        <color rgb="FFFCFCFF"/>
        <color rgb="FF63BE7B"/>
      </colorScale>
    </cfRule>
  </conditionalFormatting>
  <conditionalFormatting sqref="H13">
    <cfRule type="colorScale" priority="1387">
      <colorScale>
        <cfvo type="min"/>
        <cfvo type="percentile" val="50"/>
        <cfvo type="max"/>
        <color rgb="FFF8696B"/>
        <color rgb="FFFCFCFF"/>
        <color rgb="FF63BE7B"/>
      </colorScale>
    </cfRule>
    <cfRule type="colorScale" priority="1388">
      <colorScale>
        <cfvo type="min"/>
        <cfvo type="max"/>
        <color rgb="FFFCFCFF"/>
        <color rgb="FF63BE7B"/>
      </colorScale>
    </cfRule>
  </conditionalFormatting>
  <conditionalFormatting sqref="H13">
    <cfRule type="colorScale" priority="1389">
      <colorScale>
        <cfvo type="min"/>
        <cfvo type="percentile" val="50"/>
        <cfvo type="max"/>
        <color rgb="FFF8696B"/>
        <color rgb="FFFCFCFF"/>
        <color rgb="FF63BE7B"/>
      </colorScale>
    </cfRule>
  </conditionalFormatting>
  <conditionalFormatting sqref="I13">
    <cfRule type="colorScale" priority="1390">
      <colorScale>
        <cfvo type="min"/>
        <cfvo type="percentile" val="50"/>
        <cfvo type="max"/>
        <color rgb="FFF8696B"/>
        <color rgb="FFFCFCFF"/>
        <color rgb="FF63BE7B"/>
      </colorScale>
    </cfRule>
    <cfRule type="colorScale" priority="1391">
      <colorScale>
        <cfvo type="min"/>
        <cfvo type="max"/>
        <color rgb="FFFCFCFF"/>
        <color rgb="FF63BE7B"/>
      </colorScale>
    </cfRule>
  </conditionalFormatting>
  <conditionalFormatting sqref="I13">
    <cfRule type="colorScale" priority="1392">
      <colorScale>
        <cfvo type="min"/>
        <cfvo type="percentile" val="50"/>
        <cfvo type="max"/>
        <color rgb="FFF8696B"/>
        <color rgb="FFFCFCFF"/>
        <color rgb="FF63BE7B"/>
      </colorScale>
    </cfRule>
  </conditionalFormatting>
  <conditionalFormatting sqref="K13">
    <cfRule type="colorScale" priority="1393">
      <colorScale>
        <cfvo type="min"/>
        <cfvo type="percentile" val="50"/>
        <cfvo type="max"/>
        <color rgb="FFF8696B"/>
        <color rgb="FFFCFCFF"/>
        <color rgb="FF63BE7B"/>
      </colorScale>
    </cfRule>
  </conditionalFormatting>
  <conditionalFormatting sqref="K13:L13">
    <cfRule type="colorScale" priority="1394">
      <colorScale>
        <cfvo type="min"/>
        <cfvo type="percentile" val="50"/>
        <cfvo type="max"/>
        <color rgb="FFF8696B"/>
        <color rgb="FFFCFCFF"/>
        <color rgb="FF63BE7B"/>
      </colorScale>
    </cfRule>
    <cfRule type="colorScale" priority="1395">
      <colorScale>
        <cfvo type="min"/>
        <cfvo type="max"/>
        <color rgb="FFFCFCFF"/>
        <color rgb="FF63BE7B"/>
      </colorScale>
    </cfRule>
  </conditionalFormatting>
  <conditionalFormatting sqref="L13">
    <cfRule type="colorScale" priority="1396">
      <colorScale>
        <cfvo type="min"/>
        <cfvo type="percentile" val="50"/>
        <cfvo type="max"/>
        <color rgb="FFF8696B"/>
        <color rgb="FFFCFCFF"/>
        <color rgb="FF63BE7B"/>
      </colorScale>
    </cfRule>
  </conditionalFormatting>
  <conditionalFormatting sqref="O13">
    <cfRule type="colorScale" priority="1397">
      <colorScale>
        <cfvo type="min"/>
        <cfvo type="percentile" val="50"/>
        <cfvo type="max"/>
        <color rgb="FF63BE7B"/>
        <color rgb="FFFCFCFF"/>
        <color rgb="FFF8696B"/>
      </colorScale>
    </cfRule>
  </conditionalFormatting>
  <conditionalFormatting sqref="P13">
    <cfRule type="colorScale" priority="1398">
      <colorScale>
        <cfvo type="min"/>
        <cfvo type="percentile" val="50"/>
        <cfvo type="max"/>
        <color rgb="FF63BE7B"/>
        <color rgb="FFFCFCFF"/>
        <color rgb="FFF8696B"/>
      </colorScale>
    </cfRule>
  </conditionalFormatting>
  <conditionalFormatting sqref="Q13">
    <cfRule type="colorScale" priority="1399">
      <colorScale>
        <cfvo type="min"/>
        <cfvo type="percentile" val="50"/>
        <cfvo type="max"/>
        <color rgb="FFF8696B"/>
        <color rgb="FFFCFCFF"/>
        <color rgb="FF63BE7B"/>
      </colorScale>
    </cfRule>
  </conditionalFormatting>
  <conditionalFormatting sqref="R13">
    <cfRule type="colorScale" priority="1400">
      <colorScale>
        <cfvo type="min"/>
        <cfvo type="max"/>
        <color rgb="FFFCFCFF"/>
        <color rgb="FF63BE7B"/>
      </colorScale>
    </cfRule>
  </conditionalFormatting>
  <conditionalFormatting sqref="R13:S13">
    <cfRule type="colorScale" priority="1401">
      <colorScale>
        <cfvo type="min"/>
        <cfvo type="percentile" val="50"/>
        <cfvo type="max"/>
        <color rgb="FFF8696B"/>
        <color rgb="FFFCFCFF"/>
        <color rgb="FF63BE7B"/>
      </colorScale>
    </cfRule>
    <cfRule type="colorScale" priority="1402">
      <colorScale>
        <cfvo type="min"/>
        <cfvo type="max"/>
        <color rgb="FFFCFCFF"/>
        <color rgb="FF63BE7B"/>
      </colorScale>
    </cfRule>
  </conditionalFormatting>
  <conditionalFormatting sqref="S13">
    <cfRule type="colorScale" priority="1403">
      <colorScale>
        <cfvo type="min"/>
        <cfvo type="max"/>
        <color rgb="FFFCFCFF"/>
        <color rgb="FF63BE7B"/>
      </colorScale>
    </cfRule>
  </conditionalFormatting>
  <conditionalFormatting sqref="T13">
    <cfRule type="colorScale" priority="1404">
      <colorScale>
        <cfvo type="min"/>
        <cfvo type="max"/>
        <color rgb="FFFCFCFF"/>
        <color rgb="FF63BE7B"/>
      </colorScale>
    </cfRule>
    <cfRule type="colorScale" priority="1405">
      <colorScale>
        <cfvo type="min"/>
        <cfvo type="percentile" val="50"/>
        <cfvo type="max"/>
        <color rgb="FFF8696B"/>
        <color rgb="FFFCFCFF"/>
        <color rgb="FF63BE7B"/>
      </colorScale>
    </cfRule>
  </conditionalFormatting>
  <conditionalFormatting sqref="U13">
    <cfRule type="colorScale" priority="1406">
      <colorScale>
        <cfvo type="min"/>
        <cfvo type="max"/>
        <color rgb="FFFCFCFF"/>
        <color rgb="FF63BE7B"/>
      </colorScale>
    </cfRule>
    <cfRule type="colorScale" priority="1407">
      <colorScale>
        <cfvo type="min"/>
        <cfvo type="percentile" val="50"/>
        <cfvo type="max"/>
        <color rgb="FFF8696B"/>
        <color rgb="FFFCFCFF"/>
        <color rgb="FF63BE7B"/>
      </colorScale>
    </cfRule>
  </conditionalFormatting>
  <conditionalFormatting sqref="V13">
    <cfRule type="colorScale" priority="1408">
      <colorScale>
        <cfvo type="min"/>
        <cfvo type="max"/>
        <color rgb="FFFFEF9C"/>
        <color rgb="FF63BE7B"/>
      </colorScale>
    </cfRule>
    <cfRule type="colorScale" priority="1409">
      <colorScale>
        <cfvo type="min"/>
        <cfvo type="percentile" val="50"/>
        <cfvo type="max"/>
        <color rgb="FF63BE7B"/>
        <color rgb="FFFCFCFF"/>
        <color rgb="FFF8696B"/>
      </colorScale>
    </cfRule>
    <cfRule type="colorScale" priority="1410">
      <colorScale>
        <cfvo type="min"/>
        <cfvo type="percentile" val="50"/>
        <cfvo type="max"/>
        <color rgb="FF63BE7B"/>
        <color rgb="FFFCFCFF"/>
        <color rgb="FFF8696B"/>
      </colorScale>
    </cfRule>
    <cfRule type="colorScale" priority="1411">
      <colorScale>
        <cfvo type="min"/>
        <cfvo type="max"/>
        <color rgb="FF63BE7B"/>
        <color rgb="FFFCFCFF"/>
      </colorScale>
    </cfRule>
    <cfRule type="colorScale" priority="1412">
      <colorScale>
        <cfvo type="min"/>
        <cfvo type="percentile" val="50"/>
        <cfvo type="max"/>
        <color rgb="FF63BE7B"/>
        <color rgb="FFFCFCFF"/>
        <color rgb="FFF8696B"/>
      </colorScale>
    </cfRule>
    <cfRule type="colorScale" priority="1413">
      <colorScale>
        <cfvo type="min"/>
        <cfvo type="max"/>
        <color rgb="FFFFEF9C"/>
        <color rgb="FF63BE7B"/>
      </colorScale>
    </cfRule>
    <cfRule type="colorScale" priority="1414">
      <colorScale>
        <cfvo type="min"/>
        <cfvo type="max"/>
        <color rgb="FFFFEF9C"/>
        <color rgb="FF63BE7B"/>
      </colorScale>
    </cfRule>
    <cfRule type="colorScale" priority="1415">
      <colorScale>
        <cfvo type="min"/>
        <cfvo type="max"/>
        <color rgb="FFFFEF9C"/>
        <color rgb="FF63BE7B"/>
      </colorScale>
    </cfRule>
  </conditionalFormatting>
  <conditionalFormatting sqref="W13">
    <cfRule type="colorScale" priority="1416">
      <colorScale>
        <cfvo type="min"/>
        <cfvo type="percentile" val="50"/>
        <cfvo type="max"/>
        <color rgb="FF63BE7B"/>
        <color rgb="FFFCFCFF"/>
        <color rgb="FFF8696B"/>
      </colorScale>
    </cfRule>
  </conditionalFormatting>
  <conditionalFormatting sqref="J13">
    <cfRule type="colorScale" priority="1417">
      <colorScale>
        <cfvo type="min"/>
        <cfvo type="percentile" val="50"/>
        <cfvo type="max"/>
        <color rgb="FFF8696B"/>
        <color rgb="FFFCFCFF"/>
        <color rgb="FF63BE7B"/>
      </colorScale>
    </cfRule>
    <cfRule type="colorScale" priority="1418">
      <colorScale>
        <cfvo type="min"/>
        <cfvo type="max"/>
        <color rgb="FFFCFCFF"/>
        <color rgb="FF63BE7B"/>
      </colorScale>
    </cfRule>
  </conditionalFormatting>
  <conditionalFormatting sqref="J13">
    <cfRule type="colorScale" priority="1419">
      <colorScale>
        <cfvo type="min"/>
        <cfvo type="max"/>
        <color rgb="FFFCFCFF"/>
        <color rgb="FF63BE7B"/>
      </colorScale>
    </cfRule>
    <cfRule type="colorScale" priority="1420">
      <colorScale>
        <cfvo type="min"/>
        <cfvo type="percentile" val="50"/>
        <cfvo type="max"/>
        <color rgb="FFF8696B"/>
        <color rgb="FFFCFCFF"/>
        <color rgb="FF63BE7B"/>
      </colorScale>
    </cfRule>
  </conditionalFormatting>
  <conditionalFormatting sqref="M13">
    <cfRule type="colorScale" priority="1421">
      <colorScale>
        <cfvo type="min"/>
        <cfvo type="percentile" val="50"/>
        <cfvo type="max"/>
        <color rgb="FFF8696B"/>
        <color rgb="FFFCFCFF"/>
        <color rgb="FF63BE7B"/>
      </colorScale>
    </cfRule>
    <cfRule type="colorScale" priority="1422">
      <colorScale>
        <cfvo type="min"/>
        <cfvo type="max"/>
        <color rgb="FFFCFCFF"/>
        <color rgb="FF63BE7B"/>
      </colorScale>
    </cfRule>
  </conditionalFormatting>
  <conditionalFormatting sqref="M13">
    <cfRule type="colorScale" priority="1423">
      <colorScale>
        <cfvo type="min"/>
        <cfvo type="max"/>
        <color rgb="FFFCFCFF"/>
        <color rgb="FF63BE7B"/>
      </colorScale>
    </cfRule>
    <cfRule type="colorScale" priority="1424">
      <colorScale>
        <cfvo type="min"/>
        <cfvo type="percentile" val="50"/>
        <cfvo type="max"/>
        <color rgb="FFF8696B"/>
        <color rgb="FFFCFCFF"/>
        <color rgb="FF63BE7B"/>
      </colorScale>
    </cfRule>
  </conditionalFormatting>
  <conditionalFormatting sqref="N13">
    <cfRule type="colorScale" priority="1425">
      <colorScale>
        <cfvo type="min"/>
        <cfvo type="percentile" val="50"/>
        <cfvo type="max"/>
        <color rgb="FFF8696B"/>
        <color rgb="FFFCFCFF"/>
        <color rgb="FF63BE7B"/>
      </colorScale>
    </cfRule>
    <cfRule type="colorScale" priority="1426">
      <colorScale>
        <cfvo type="min"/>
        <cfvo type="max"/>
        <color rgb="FFFCFCFF"/>
        <color rgb="FF63BE7B"/>
      </colorScale>
    </cfRule>
  </conditionalFormatting>
  <conditionalFormatting sqref="N13">
    <cfRule type="colorScale" priority="1427">
      <colorScale>
        <cfvo type="min"/>
        <cfvo type="max"/>
        <color rgb="FFFCFCFF"/>
        <color rgb="FF63BE7B"/>
      </colorScale>
    </cfRule>
    <cfRule type="colorScale" priority="1428">
      <colorScale>
        <cfvo type="min"/>
        <cfvo type="percentile" val="50"/>
        <cfvo type="max"/>
        <color rgb="FFF8696B"/>
        <color rgb="FFFCFCFF"/>
        <color rgb="FF63BE7B"/>
      </colorScale>
    </cfRule>
  </conditionalFormatting>
  <conditionalFormatting sqref="E13">
    <cfRule type="colorScale" priority="1429">
      <colorScale>
        <cfvo type="min"/>
        <cfvo type="max"/>
        <color rgb="FFFCFCFF"/>
        <color rgb="FF63BE7B"/>
      </colorScale>
    </cfRule>
  </conditionalFormatting>
  <conditionalFormatting sqref="F13">
    <cfRule type="colorScale" priority="1430">
      <colorScale>
        <cfvo type="min"/>
        <cfvo type="max"/>
        <color rgb="FFFCFCFF"/>
        <color rgb="FF63BE7B"/>
      </colorScale>
    </cfRule>
  </conditionalFormatting>
  <conditionalFormatting sqref="G13">
    <cfRule type="colorScale" priority="1431">
      <colorScale>
        <cfvo type="min"/>
        <cfvo type="max"/>
        <color rgb="FFFCFCFF"/>
        <color rgb="FF63BE7B"/>
      </colorScale>
    </cfRule>
  </conditionalFormatting>
  <conditionalFormatting sqref="H13">
    <cfRule type="colorScale" priority="1432">
      <colorScale>
        <cfvo type="min"/>
        <cfvo type="percentile" val="50"/>
        <cfvo type="max"/>
        <color rgb="FFF8696B"/>
        <color rgb="FFFCFCFF"/>
        <color rgb="FF63BE7B"/>
      </colorScale>
    </cfRule>
    <cfRule type="colorScale" priority="1433">
      <colorScale>
        <cfvo type="min"/>
        <cfvo type="max"/>
        <color rgb="FFFCFCFF"/>
        <color rgb="FF63BE7B"/>
      </colorScale>
    </cfRule>
  </conditionalFormatting>
  <conditionalFormatting sqref="I13">
    <cfRule type="colorScale" priority="1434">
      <colorScale>
        <cfvo type="min"/>
        <cfvo type="percentile" val="50"/>
        <cfvo type="max"/>
        <color rgb="FFF8696B"/>
        <color rgb="FFFCFCFF"/>
        <color rgb="FF63BE7B"/>
      </colorScale>
    </cfRule>
  </conditionalFormatting>
  <conditionalFormatting sqref="K13">
    <cfRule type="colorScale" priority="1435">
      <colorScale>
        <cfvo type="min"/>
        <cfvo type="percentile" val="50"/>
        <cfvo type="max"/>
        <color rgb="FFF8696B"/>
        <color rgb="FFFCFCFF"/>
        <color rgb="FF63BE7B"/>
      </colorScale>
    </cfRule>
  </conditionalFormatting>
  <conditionalFormatting sqref="L13">
    <cfRule type="colorScale" priority="1436">
      <colorScale>
        <cfvo type="min"/>
        <cfvo type="percentile" val="50"/>
        <cfvo type="max"/>
        <color rgb="FFF8696B"/>
        <color rgb="FFFCFCFF"/>
        <color rgb="FF63BE7B"/>
      </colorScale>
    </cfRule>
  </conditionalFormatting>
  <conditionalFormatting sqref="O13">
    <cfRule type="colorScale" priority="1437">
      <colorScale>
        <cfvo type="min"/>
        <cfvo type="percentile" val="50"/>
        <cfvo type="max"/>
        <color rgb="FF63BE7B"/>
        <color rgb="FFFCFCFF"/>
        <color rgb="FFF8696B"/>
      </colorScale>
    </cfRule>
  </conditionalFormatting>
  <conditionalFormatting sqref="P13">
    <cfRule type="colorScale" priority="1438">
      <colorScale>
        <cfvo type="min"/>
        <cfvo type="percentile" val="50"/>
        <cfvo type="max"/>
        <color rgb="FF63BE7B"/>
        <color rgb="FFFCFCFF"/>
        <color rgb="FFF8696B"/>
      </colorScale>
    </cfRule>
  </conditionalFormatting>
  <conditionalFormatting sqref="Q13">
    <cfRule type="colorScale" priority="1439">
      <colorScale>
        <cfvo type="min"/>
        <cfvo type="percentile" val="50"/>
        <cfvo type="max"/>
        <color rgb="FFF8696B"/>
        <color rgb="FFFCFCFF"/>
        <color rgb="FF63BE7B"/>
      </colorScale>
    </cfRule>
  </conditionalFormatting>
  <conditionalFormatting sqref="R13">
    <cfRule type="colorScale" priority="1440">
      <colorScale>
        <cfvo type="min"/>
        <cfvo type="max"/>
        <color rgb="FFFCFCFF"/>
        <color rgb="FF63BE7B"/>
      </colorScale>
    </cfRule>
    <cfRule type="colorScale" priority="1441">
      <colorScale>
        <cfvo type="min"/>
        <cfvo type="percentile" val="50"/>
        <cfvo type="max"/>
        <color rgb="FFF8696B"/>
        <color rgb="FFFCFCFF"/>
        <color rgb="FF63BE7B"/>
      </colorScale>
    </cfRule>
  </conditionalFormatting>
  <conditionalFormatting sqref="S13">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onditionalFormatting>
  <conditionalFormatting sqref="T13">
    <cfRule type="colorScale" priority="1444">
      <colorScale>
        <cfvo type="min"/>
        <cfvo type="percentile" val="50"/>
        <cfvo type="max"/>
        <color rgb="FFF8696B"/>
        <color rgb="FFFCFCFF"/>
        <color rgb="FF63BE7B"/>
      </colorScale>
    </cfRule>
    <cfRule type="colorScale" priority="1445">
      <colorScale>
        <cfvo type="min"/>
        <cfvo type="max"/>
        <color rgb="FFFCFCFF"/>
        <color rgb="FF63BE7B"/>
      </colorScale>
    </cfRule>
  </conditionalFormatting>
  <conditionalFormatting sqref="U13">
    <cfRule type="colorScale" priority="1446">
      <colorScale>
        <cfvo type="min"/>
        <cfvo type="percentile" val="50"/>
        <cfvo type="max"/>
        <color rgb="FFF8696B"/>
        <color rgb="FFFCFCFF"/>
        <color rgb="FF63BE7B"/>
      </colorScale>
    </cfRule>
  </conditionalFormatting>
  <conditionalFormatting sqref="V13">
    <cfRule type="colorScale" priority="1447">
      <colorScale>
        <cfvo type="min"/>
        <cfvo type="percentile" val="50"/>
        <cfvo type="max"/>
        <color rgb="FF63BE7B"/>
        <color rgb="FFFCFCFF"/>
        <color rgb="FFF8696B"/>
      </colorScale>
    </cfRule>
  </conditionalFormatting>
  <conditionalFormatting sqref="W13">
    <cfRule type="colorScale" priority="1448">
      <colorScale>
        <cfvo type="min"/>
        <cfvo type="percentile" val="50"/>
        <cfvo type="max"/>
        <color rgb="FF63BE7B"/>
        <color rgb="FFFCFCFF"/>
        <color rgb="FFF8696B"/>
      </colorScale>
    </cfRule>
  </conditionalFormatting>
  <conditionalFormatting sqref="J13">
    <cfRule type="colorScale" priority="1449">
      <colorScale>
        <cfvo type="min"/>
        <cfvo type="max"/>
        <color rgb="FFFCFCFF"/>
        <color rgb="FF63BE7B"/>
      </colorScale>
    </cfRule>
  </conditionalFormatting>
  <conditionalFormatting sqref="M13">
    <cfRule type="colorScale" priority="1450">
      <colorScale>
        <cfvo type="min"/>
        <cfvo type="max"/>
        <color rgb="FFFCFCFF"/>
        <color rgb="FF63BE7B"/>
      </colorScale>
    </cfRule>
  </conditionalFormatting>
  <conditionalFormatting sqref="N13">
    <cfRule type="colorScale" priority="1451">
      <colorScale>
        <cfvo type="min"/>
        <cfvo type="max"/>
        <color rgb="FFFCFCFF"/>
        <color rgb="FF63BE7B"/>
      </colorScale>
    </cfRule>
  </conditionalFormatting>
  <conditionalFormatting sqref="S13">
    <cfRule type="colorScale" priority="1452">
      <colorScale>
        <cfvo type="min"/>
        <cfvo type="percentile" val="50"/>
        <cfvo type="max"/>
        <color rgb="FFF8696B"/>
        <color rgb="FFFCFCFF"/>
        <color rgb="FF63BE7B"/>
      </colorScale>
    </cfRule>
  </conditionalFormatting>
  <conditionalFormatting sqref="D13">
    <cfRule type="colorScale" priority="1453">
      <colorScale>
        <cfvo type="min"/>
        <cfvo type="percentile" val="50"/>
        <cfvo type="max"/>
        <color rgb="FFF8696B"/>
        <color rgb="FFFCFCFF"/>
        <color rgb="FF63BE7B"/>
      </colorScale>
    </cfRule>
  </conditionalFormatting>
  <conditionalFormatting sqref="E13">
    <cfRule type="colorScale" priority="1454">
      <colorScale>
        <cfvo type="min"/>
        <cfvo type="max"/>
        <color rgb="FFFCFCFF"/>
        <color rgb="FF63BE7B"/>
      </colorScale>
    </cfRule>
  </conditionalFormatting>
  <conditionalFormatting sqref="F13">
    <cfRule type="colorScale" priority="1455">
      <colorScale>
        <cfvo type="min"/>
        <cfvo type="percentile" val="50"/>
        <cfvo type="max"/>
        <color rgb="FFF8696B"/>
        <color rgb="FFFCFCFF"/>
        <color rgb="FF63BE7B"/>
      </colorScale>
    </cfRule>
    <cfRule type="colorScale" priority="1456">
      <colorScale>
        <cfvo type="min"/>
        <cfvo type="max"/>
        <color rgb="FFFCFCFF"/>
        <color rgb="FF63BE7B"/>
      </colorScale>
    </cfRule>
  </conditionalFormatting>
  <conditionalFormatting sqref="G13">
    <cfRule type="colorScale" priority="1457">
      <colorScale>
        <cfvo type="min"/>
        <cfvo type="percentile" val="50"/>
        <cfvo type="max"/>
        <color rgb="FFF8696B"/>
        <color rgb="FFFCFCFF"/>
        <color rgb="FF63BE7B"/>
      </colorScale>
    </cfRule>
    <cfRule type="colorScale" priority="1458">
      <colorScale>
        <cfvo type="min"/>
        <cfvo type="max"/>
        <color rgb="FFFCFCFF"/>
        <color rgb="FF63BE7B"/>
      </colorScale>
    </cfRule>
  </conditionalFormatting>
  <conditionalFormatting sqref="H13">
    <cfRule type="colorScale" priority="1459">
      <colorScale>
        <cfvo type="min"/>
        <cfvo type="percentile" val="50"/>
        <cfvo type="max"/>
        <color rgb="FFF8696B"/>
        <color rgb="FFFCFCFF"/>
        <color rgb="FF63BE7B"/>
      </colorScale>
    </cfRule>
  </conditionalFormatting>
  <conditionalFormatting sqref="I13">
    <cfRule type="colorScale" priority="1460">
      <colorScale>
        <cfvo type="min"/>
        <cfvo type="percentile" val="50"/>
        <cfvo type="max"/>
        <color rgb="FFF8696B"/>
        <color rgb="FFFCFCFF"/>
        <color rgb="FF63BE7B"/>
      </colorScale>
    </cfRule>
  </conditionalFormatting>
  <conditionalFormatting sqref="K13">
    <cfRule type="colorScale" priority="1461">
      <colorScale>
        <cfvo type="min"/>
        <cfvo type="percentile" val="50"/>
        <cfvo type="max"/>
        <color rgb="FFF8696B"/>
        <color rgb="FFFCFCFF"/>
        <color rgb="FF63BE7B"/>
      </colorScale>
    </cfRule>
  </conditionalFormatting>
  <conditionalFormatting sqref="L13">
    <cfRule type="colorScale" priority="1462">
      <colorScale>
        <cfvo type="min"/>
        <cfvo type="percentile" val="50"/>
        <cfvo type="max"/>
        <color rgb="FFF8696B"/>
        <color rgb="FFFCFCFF"/>
        <color rgb="FF63BE7B"/>
      </colorScale>
    </cfRule>
  </conditionalFormatting>
  <conditionalFormatting sqref="O13">
    <cfRule type="colorScale" priority="1463">
      <colorScale>
        <cfvo type="min"/>
        <cfvo type="percentile" val="50"/>
        <cfvo type="max"/>
        <color rgb="FF63BE7B"/>
        <color rgb="FFFCFCFF"/>
        <color rgb="FFF8696B"/>
      </colorScale>
    </cfRule>
  </conditionalFormatting>
  <conditionalFormatting sqref="P13">
    <cfRule type="colorScale" priority="1464">
      <colorScale>
        <cfvo type="min"/>
        <cfvo type="percentile" val="50"/>
        <cfvo type="max"/>
        <color rgb="FF63BE7B"/>
        <color rgb="FFFCFCFF"/>
        <color rgb="FFF8696B"/>
      </colorScale>
    </cfRule>
  </conditionalFormatting>
  <conditionalFormatting sqref="Q13">
    <cfRule type="colorScale" priority="1465">
      <colorScale>
        <cfvo type="min"/>
        <cfvo type="percentile" val="50"/>
        <cfvo type="max"/>
        <color rgb="FFF8696B"/>
        <color rgb="FFFCFCFF"/>
        <color rgb="FF63BE7B"/>
      </colorScale>
    </cfRule>
  </conditionalFormatting>
  <conditionalFormatting sqref="R13">
    <cfRule type="colorScale" priority="1466">
      <colorScale>
        <cfvo type="min"/>
        <cfvo type="percentile" val="50"/>
        <cfvo type="max"/>
        <color rgb="FFF8696B"/>
        <color rgb="FFFCFCFF"/>
        <color rgb="FF63BE7B"/>
      </colorScale>
    </cfRule>
    <cfRule type="colorScale" priority="1467">
      <colorScale>
        <cfvo type="min"/>
        <cfvo type="max"/>
        <color rgb="FFFCFCFF"/>
        <color rgb="FF63BE7B"/>
      </colorScale>
    </cfRule>
  </conditionalFormatting>
  <conditionalFormatting sqref="T13">
    <cfRule type="colorScale" priority="1468">
      <colorScale>
        <cfvo type="min"/>
        <cfvo type="percentile" val="50"/>
        <cfvo type="max"/>
        <color rgb="FFF8696B"/>
        <color rgb="FFFCFCFF"/>
        <color rgb="FF63BE7B"/>
      </colorScale>
    </cfRule>
  </conditionalFormatting>
  <conditionalFormatting sqref="U13">
    <cfRule type="colorScale" priority="1469">
      <colorScale>
        <cfvo type="min"/>
        <cfvo type="percentile" val="50"/>
        <cfvo type="max"/>
        <color rgb="FFF8696B"/>
        <color rgb="FFFCFCFF"/>
        <color rgb="FF63BE7B"/>
      </colorScale>
    </cfRule>
  </conditionalFormatting>
  <conditionalFormatting sqref="V13">
    <cfRule type="colorScale" priority="1470">
      <colorScale>
        <cfvo type="min"/>
        <cfvo type="percentile" val="50"/>
        <cfvo type="max"/>
        <color rgb="FF63BE7B"/>
        <color rgb="FFFCFCFF"/>
        <color rgb="FFF8696B"/>
      </colorScale>
    </cfRule>
  </conditionalFormatting>
  <conditionalFormatting sqref="W13">
    <cfRule type="colorScale" priority="1471">
      <colorScale>
        <cfvo type="min"/>
        <cfvo type="percentile" val="50"/>
        <cfvo type="max"/>
        <color rgb="FF63BE7B"/>
        <color rgb="FFFCFCFF"/>
        <color rgb="FFF8696B"/>
      </colorScale>
    </cfRule>
  </conditionalFormatting>
  <conditionalFormatting sqref="J13">
    <cfRule type="colorScale" priority="1472">
      <colorScale>
        <cfvo type="min"/>
        <cfvo type="percentile" val="50"/>
        <cfvo type="max"/>
        <color rgb="FFF8696B"/>
        <color rgb="FFFCFCFF"/>
        <color rgb="FF63BE7B"/>
      </colorScale>
    </cfRule>
    <cfRule type="colorScale" priority="1473">
      <colorScale>
        <cfvo type="min"/>
        <cfvo type="max"/>
        <color rgb="FFFCFCFF"/>
        <color rgb="FF63BE7B"/>
      </colorScale>
    </cfRule>
  </conditionalFormatting>
  <conditionalFormatting sqref="M13">
    <cfRule type="colorScale" priority="1474">
      <colorScale>
        <cfvo type="min"/>
        <cfvo type="percentile" val="50"/>
        <cfvo type="max"/>
        <color rgb="FFF8696B"/>
        <color rgb="FFFCFCFF"/>
        <color rgb="FF63BE7B"/>
      </colorScale>
    </cfRule>
    <cfRule type="colorScale" priority="1475">
      <colorScale>
        <cfvo type="min"/>
        <cfvo type="max"/>
        <color rgb="FFFCFCFF"/>
        <color rgb="FF63BE7B"/>
      </colorScale>
    </cfRule>
  </conditionalFormatting>
  <conditionalFormatting sqref="N13">
    <cfRule type="colorScale" priority="1476">
      <colorScale>
        <cfvo type="min"/>
        <cfvo type="percentile" val="50"/>
        <cfvo type="max"/>
        <color rgb="FFF8696B"/>
        <color rgb="FFFCFCFF"/>
        <color rgb="FF63BE7B"/>
      </colorScale>
    </cfRule>
    <cfRule type="colorScale" priority="1477">
      <colorScale>
        <cfvo type="min"/>
        <cfvo type="max"/>
        <color rgb="FFFCFCFF"/>
        <color rgb="FF63BE7B"/>
      </colorScale>
    </cfRule>
  </conditionalFormatting>
  <conditionalFormatting sqref="G13">
    <cfRule type="colorScale" priority="1478">
      <colorScale>
        <cfvo type="min"/>
        <cfvo type="max"/>
        <color rgb="FFFCFCFF"/>
        <color rgb="FF63BE7B"/>
      </colorScale>
    </cfRule>
    <cfRule type="colorScale" priority="1479">
      <colorScale>
        <cfvo type="min"/>
        <cfvo type="percentile" val="50"/>
        <cfvo type="max"/>
        <color rgb="FFF8696B"/>
        <color rgb="FFFCFCFF"/>
        <color rgb="FF63BE7B"/>
      </colorScale>
    </cfRule>
  </conditionalFormatting>
  <conditionalFormatting sqref="J13">
    <cfRule type="colorScale" priority="1480">
      <colorScale>
        <cfvo type="min"/>
        <cfvo type="max"/>
        <color rgb="FFFCFCFF"/>
        <color rgb="FF63BE7B"/>
      </colorScale>
    </cfRule>
    <cfRule type="colorScale" priority="1481">
      <colorScale>
        <cfvo type="min"/>
        <cfvo type="percentile" val="50"/>
        <cfvo type="max"/>
        <color rgb="FFF8696B"/>
        <color rgb="FFFCFCFF"/>
        <color rgb="FF63BE7B"/>
      </colorScale>
    </cfRule>
  </conditionalFormatting>
  <conditionalFormatting sqref="M13">
    <cfRule type="colorScale" priority="1482">
      <colorScale>
        <cfvo type="min"/>
        <cfvo type="max"/>
        <color rgb="FFFCFCFF"/>
        <color rgb="FF63BE7B"/>
      </colorScale>
    </cfRule>
    <cfRule type="colorScale" priority="1483">
      <colorScale>
        <cfvo type="min"/>
        <cfvo type="percentile" val="50"/>
        <cfvo type="max"/>
        <color rgb="FFF8696B"/>
        <color rgb="FFFCFCFF"/>
        <color rgb="FF63BE7B"/>
      </colorScale>
    </cfRule>
  </conditionalFormatting>
  <conditionalFormatting sqref="N13">
    <cfRule type="colorScale" priority="1484">
      <colorScale>
        <cfvo type="min"/>
        <cfvo type="max"/>
        <color rgb="FFFCFCFF"/>
        <color rgb="FF63BE7B"/>
      </colorScale>
    </cfRule>
    <cfRule type="colorScale" priority="1485">
      <colorScale>
        <cfvo type="min"/>
        <cfvo type="percentile" val="50"/>
        <cfvo type="max"/>
        <color rgb="FFF8696B"/>
        <color rgb="FFFCFCFF"/>
        <color rgb="FF63BE7B"/>
      </colorScale>
    </cfRule>
  </conditionalFormatting>
  <conditionalFormatting sqref="R13">
    <cfRule type="colorScale" priority="1486">
      <colorScale>
        <cfvo type="min"/>
        <cfvo type="max"/>
        <color rgb="FFFCFCFF"/>
        <color rgb="FF63BE7B"/>
      </colorScale>
    </cfRule>
    <cfRule type="colorScale" priority="1487">
      <colorScale>
        <cfvo type="min"/>
        <cfvo type="percentile" val="50"/>
        <cfvo type="max"/>
        <color rgb="FFF8696B"/>
        <color rgb="FFFCFCFF"/>
        <color rgb="FF63BE7B"/>
      </colorScale>
    </cfRule>
  </conditionalFormatting>
  <conditionalFormatting sqref="F13">
    <cfRule type="colorScale" priority="1488">
      <colorScale>
        <cfvo type="min"/>
        <cfvo type="max"/>
        <color rgb="FFFCFCFF"/>
        <color rgb="FF63BE7B"/>
      </colorScale>
    </cfRule>
  </conditionalFormatting>
  <conditionalFormatting sqref="H13">
    <cfRule type="colorScale" priority="1489">
      <colorScale>
        <cfvo type="min"/>
        <cfvo type="max"/>
        <color rgb="FFFCFCFF"/>
        <color rgb="FF63BE7B"/>
      </colorScale>
    </cfRule>
  </conditionalFormatting>
  <conditionalFormatting sqref="I13">
    <cfRule type="colorScale" priority="1490">
      <colorScale>
        <cfvo type="min"/>
        <cfvo type="max"/>
        <color rgb="FFFCFCFF"/>
        <color rgb="FF63BE7B"/>
      </colorScale>
    </cfRule>
  </conditionalFormatting>
  <conditionalFormatting sqref="K13">
    <cfRule type="colorScale" priority="1491">
      <colorScale>
        <cfvo type="min"/>
        <cfvo type="max"/>
        <color rgb="FFFCFCFF"/>
        <color rgb="FF63BE7B"/>
      </colorScale>
    </cfRule>
  </conditionalFormatting>
  <conditionalFormatting sqref="L13">
    <cfRule type="colorScale" priority="1492">
      <colorScale>
        <cfvo type="min"/>
        <cfvo type="max"/>
        <color rgb="FFFCFCFF"/>
        <color rgb="FF63BE7B"/>
      </colorScale>
    </cfRule>
  </conditionalFormatting>
  <conditionalFormatting sqref="G13">
    <cfRule type="colorScale" priority="1493">
      <colorScale>
        <cfvo type="min"/>
        <cfvo type="max"/>
        <color rgb="FFFCFCFF"/>
        <color rgb="FF63BE7B"/>
      </colorScale>
    </cfRule>
  </conditionalFormatting>
  <conditionalFormatting sqref="J13">
    <cfRule type="colorScale" priority="1494">
      <colorScale>
        <cfvo type="min"/>
        <cfvo type="max"/>
        <color rgb="FFFCFCFF"/>
        <color rgb="FF63BE7B"/>
      </colorScale>
    </cfRule>
  </conditionalFormatting>
  <conditionalFormatting sqref="D13">
    <cfRule type="colorScale" priority="1286">
      <colorScale>
        <cfvo type="min"/>
        <cfvo type="percentile" val="50"/>
        <cfvo type="max"/>
        <color rgb="FFF8696B"/>
        <color rgb="FFFCFCFF"/>
        <color rgb="FF63BE7B"/>
      </colorScale>
    </cfRule>
  </conditionalFormatting>
  <conditionalFormatting sqref="G13">
    <cfRule type="colorScale" priority="1285">
      <colorScale>
        <cfvo type="min"/>
        <cfvo type="max"/>
        <color rgb="FFFCFCFF"/>
        <color rgb="FF63BE7B"/>
      </colorScale>
    </cfRule>
  </conditionalFormatting>
  <conditionalFormatting sqref="J13">
    <cfRule type="colorScale" priority="1284">
      <colorScale>
        <cfvo type="min"/>
        <cfvo type="max"/>
        <color rgb="FFFCFCFF"/>
        <color rgb="FF63BE7B"/>
      </colorScale>
    </cfRule>
  </conditionalFormatting>
  <conditionalFormatting sqref="M13">
    <cfRule type="colorScale" priority="1282">
      <colorScale>
        <cfvo type="min"/>
        <cfvo type="max"/>
        <color rgb="FFFCFCFF"/>
        <color rgb="FF63BE7B"/>
      </colorScale>
    </cfRule>
    <cfRule type="colorScale" priority="1283">
      <colorScale>
        <cfvo type="min"/>
        <cfvo type="percentile" val="50"/>
        <cfvo type="max"/>
        <color rgb="FFF8696B"/>
        <color rgb="FFFCFCFF"/>
        <color rgb="FF63BE7B"/>
      </colorScale>
    </cfRule>
  </conditionalFormatting>
  <conditionalFormatting sqref="N13">
    <cfRule type="colorScale" priority="1281">
      <colorScale>
        <cfvo type="min"/>
        <cfvo type="max"/>
        <color rgb="FFFCFCFF"/>
        <color rgb="FF63BE7B"/>
      </colorScale>
    </cfRule>
  </conditionalFormatting>
  <conditionalFormatting sqref="O13">
    <cfRule type="colorScale" priority="1280">
      <colorScale>
        <cfvo type="min"/>
        <cfvo type="percentile" val="50"/>
        <cfvo type="max"/>
        <color rgb="FF63BE7B"/>
        <color rgb="FFFCFCFF"/>
        <color rgb="FFF8696B"/>
      </colorScale>
    </cfRule>
  </conditionalFormatting>
  <conditionalFormatting sqref="P13">
    <cfRule type="colorScale" priority="1279">
      <colorScale>
        <cfvo type="min"/>
        <cfvo type="percentile" val="50"/>
        <cfvo type="max"/>
        <color rgb="FF63BE7B"/>
        <color rgb="FFFCFCFF"/>
        <color rgb="FFF8696B"/>
      </colorScale>
    </cfRule>
  </conditionalFormatting>
  <conditionalFormatting sqref="Q13">
    <cfRule type="colorScale" priority="1278">
      <colorScale>
        <cfvo type="min"/>
        <cfvo type="percentile" val="50"/>
        <cfvo type="max"/>
        <color rgb="FFF8696B"/>
        <color rgb="FFFCFCFF"/>
        <color rgb="FF63BE7B"/>
      </colorScale>
    </cfRule>
  </conditionalFormatting>
  <conditionalFormatting sqref="R13">
    <cfRule type="colorScale" priority="1277">
      <colorScale>
        <cfvo type="min"/>
        <cfvo type="max"/>
        <color rgb="FFFCFCFF"/>
        <color rgb="FF63BE7B"/>
      </colorScale>
    </cfRule>
  </conditionalFormatting>
  <conditionalFormatting sqref="S13">
    <cfRule type="colorScale" priority="1276">
      <colorScale>
        <cfvo type="min"/>
        <cfvo type="max"/>
        <color rgb="FFFCFCFF"/>
        <color rgb="FF63BE7B"/>
      </colorScale>
    </cfRule>
  </conditionalFormatting>
  <conditionalFormatting sqref="T13">
    <cfRule type="colorScale" priority="1275">
      <colorScale>
        <cfvo type="min"/>
        <cfvo type="max"/>
        <color rgb="FFFCFCFF"/>
        <color rgb="FF63BE7B"/>
      </colorScale>
    </cfRule>
  </conditionalFormatting>
  <conditionalFormatting sqref="U13">
    <cfRule type="colorScale" priority="1274">
      <colorScale>
        <cfvo type="min"/>
        <cfvo type="percentile" val="50"/>
        <cfvo type="max"/>
        <color rgb="FFF8696B"/>
        <color rgb="FFFCFCFF"/>
        <color rgb="FF63BE7B"/>
      </colorScale>
    </cfRule>
  </conditionalFormatting>
  <conditionalFormatting sqref="V13">
    <cfRule type="colorScale" priority="1273">
      <colorScale>
        <cfvo type="min"/>
        <cfvo type="percentile" val="50"/>
        <cfvo type="max"/>
        <color rgb="FF63BE7B"/>
        <color rgb="FFFCFCFF"/>
        <color rgb="FFF8696B"/>
      </colorScale>
    </cfRule>
  </conditionalFormatting>
  <conditionalFormatting sqref="W13">
    <cfRule type="colorScale" priority="1272">
      <colorScale>
        <cfvo type="min"/>
        <cfvo type="percentile" val="50"/>
        <cfvo type="max"/>
        <color rgb="FF63BE7B"/>
        <color rgb="FFFCFCFF"/>
        <color rgb="FFF8696B"/>
      </colorScale>
    </cfRule>
  </conditionalFormatting>
  <conditionalFormatting sqref="D13">
    <cfRule type="colorScale" priority="1263">
      <colorScale>
        <cfvo type="min"/>
        <cfvo type="percentile" val="50"/>
        <cfvo type="max"/>
        <color rgb="FFF8696B"/>
        <color rgb="FFFCFCFF"/>
        <color rgb="FF63BE7B"/>
      </colorScale>
    </cfRule>
  </conditionalFormatting>
  <conditionalFormatting sqref="G13">
    <cfRule type="colorScale" priority="1262">
      <colorScale>
        <cfvo type="min"/>
        <cfvo type="max"/>
        <color rgb="FFFCFCFF"/>
        <color rgb="FF63BE7B"/>
      </colorScale>
    </cfRule>
  </conditionalFormatting>
  <conditionalFormatting sqref="J13">
    <cfRule type="colorScale" priority="1261">
      <colorScale>
        <cfvo type="min"/>
        <cfvo type="max"/>
        <color rgb="FFFCFCFF"/>
        <color rgb="FF63BE7B"/>
      </colorScale>
    </cfRule>
  </conditionalFormatting>
  <conditionalFormatting sqref="M13">
    <cfRule type="colorScale" priority="1260">
      <colorScale>
        <cfvo type="min"/>
        <cfvo type="max"/>
        <color rgb="FFFCFCFF"/>
        <color rgb="FF63BE7B"/>
      </colorScale>
    </cfRule>
  </conditionalFormatting>
  <conditionalFormatting sqref="N13">
    <cfRule type="colorScale" priority="1259">
      <colorScale>
        <cfvo type="min"/>
        <cfvo type="max"/>
        <color rgb="FFFCFCFF"/>
        <color rgb="FF63BE7B"/>
      </colorScale>
    </cfRule>
  </conditionalFormatting>
  <conditionalFormatting sqref="O13">
    <cfRule type="colorScale" priority="1257">
      <colorScale>
        <cfvo type="min"/>
        <cfvo type="percentile" val="50"/>
        <cfvo type="max"/>
        <color rgb="FF63BE7B"/>
        <color rgb="FFFCFCFF"/>
        <color rgb="FFF8696B"/>
      </colorScale>
    </cfRule>
    <cfRule type="colorScale" priority="1258">
      <colorScale>
        <cfvo type="min"/>
        <cfvo type="max"/>
        <color rgb="FFFCFCFF"/>
        <color rgb="FF63BE7B"/>
      </colorScale>
    </cfRule>
  </conditionalFormatting>
  <conditionalFormatting sqref="P13">
    <cfRule type="colorScale" priority="1271">
      <colorScale>
        <cfvo type="min"/>
        <cfvo type="percentile" val="50"/>
        <cfvo type="max"/>
        <color rgb="FF63BE7B"/>
        <color rgb="FFFCFCFF"/>
        <color rgb="FFF8696B"/>
      </colorScale>
    </cfRule>
  </conditionalFormatting>
  <conditionalFormatting sqref="Q13">
    <cfRule type="colorScale" priority="1270">
      <colorScale>
        <cfvo type="min"/>
        <cfvo type="percentile" val="50"/>
        <cfvo type="max"/>
        <color rgb="FFF8696B"/>
        <color rgb="FFFCFCFF"/>
        <color rgb="FF63BE7B"/>
      </colorScale>
    </cfRule>
  </conditionalFormatting>
  <conditionalFormatting sqref="R13">
    <cfRule type="colorScale" priority="1269">
      <colorScale>
        <cfvo type="min"/>
        <cfvo type="max"/>
        <color rgb="FFFCFCFF"/>
        <color rgb="FF63BE7B"/>
      </colorScale>
    </cfRule>
  </conditionalFormatting>
  <conditionalFormatting sqref="S13">
    <cfRule type="colorScale" priority="1268">
      <colorScale>
        <cfvo type="min"/>
        <cfvo type="max"/>
        <color rgb="FFFCFCFF"/>
        <color rgb="FF63BE7B"/>
      </colorScale>
    </cfRule>
  </conditionalFormatting>
  <conditionalFormatting sqref="T13">
    <cfRule type="colorScale" priority="1267">
      <colorScale>
        <cfvo type="min"/>
        <cfvo type="max"/>
        <color rgb="FFFCFCFF"/>
        <color rgb="FF63BE7B"/>
      </colorScale>
    </cfRule>
  </conditionalFormatting>
  <conditionalFormatting sqref="U13">
    <cfRule type="colorScale" priority="1266">
      <colorScale>
        <cfvo type="min"/>
        <cfvo type="percentile" val="50"/>
        <cfvo type="max"/>
        <color rgb="FFF8696B"/>
        <color rgb="FFFCFCFF"/>
        <color rgb="FF63BE7B"/>
      </colorScale>
    </cfRule>
  </conditionalFormatting>
  <conditionalFormatting sqref="V13">
    <cfRule type="colorScale" priority="1265">
      <colorScale>
        <cfvo type="min"/>
        <cfvo type="percentile" val="50"/>
        <cfvo type="max"/>
        <color rgb="FF63BE7B"/>
        <color rgb="FFFCFCFF"/>
        <color rgb="FFF8696B"/>
      </colorScale>
    </cfRule>
  </conditionalFormatting>
  <conditionalFormatting sqref="W13">
    <cfRule type="colorScale" priority="1264">
      <colorScale>
        <cfvo type="min"/>
        <cfvo type="percentile" val="50"/>
        <cfvo type="max"/>
        <color rgb="FF63BE7B"/>
        <color rgb="FFFCFCFF"/>
        <color rgb="FFF8696B"/>
      </colorScale>
    </cfRule>
  </conditionalFormatting>
  <conditionalFormatting sqref="D13">
    <cfRule type="colorScale" priority="1256">
      <colorScale>
        <cfvo type="min"/>
        <cfvo type="percentile" val="50"/>
        <cfvo type="max"/>
        <color rgb="FFF8696B"/>
        <color rgb="FFFCFCFF"/>
        <color rgb="FF63BE7B"/>
      </colorScale>
    </cfRule>
  </conditionalFormatting>
  <conditionalFormatting sqref="G13">
    <cfRule type="colorScale" priority="1255">
      <colorScale>
        <cfvo type="min"/>
        <cfvo type="max"/>
        <color rgb="FFFCFCFF"/>
        <color rgb="FF63BE7B"/>
      </colorScale>
    </cfRule>
  </conditionalFormatting>
  <conditionalFormatting sqref="J13">
    <cfRule type="colorScale" priority="1254">
      <colorScale>
        <cfvo type="min"/>
        <cfvo type="max"/>
        <color rgb="FFFCFCFF"/>
        <color rgb="FF63BE7B"/>
      </colorScale>
    </cfRule>
  </conditionalFormatting>
  <conditionalFormatting sqref="M13">
    <cfRule type="colorScale" priority="1253">
      <colorScale>
        <cfvo type="min"/>
        <cfvo type="max"/>
        <color rgb="FFFCFCFF"/>
        <color rgb="FF63BE7B"/>
      </colorScale>
    </cfRule>
  </conditionalFormatting>
  <conditionalFormatting sqref="N13">
    <cfRule type="colorScale" priority="1252">
      <colorScale>
        <cfvo type="min"/>
        <cfvo type="max"/>
        <color rgb="FFFCFCFF"/>
        <color rgb="FF63BE7B"/>
      </colorScale>
    </cfRule>
  </conditionalFormatting>
  <conditionalFormatting sqref="O13">
    <cfRule type="colorScale" priority="1251">
      <colorScale>
        <cfvo type="min"/>
        <cfvo type="percentile" val="50"/>
        <cfvo type="max"/>
        <color rgb="FF63BE7B"/>
        <color rgb="FFFCFCFF"/>
        <color rgb="FFF8696B"/>
      </colorScale>
    </cfRule>
  </conditionalFormatting>
  <conditionalFormatting sqref="P13">
    <cfRule type="colorScale" priority="1250">
      <colorScale>
        <cfvo type="min"/>
        <cfvo type="percentile" val="50"/>
        <cfvo type="max"/>
        <color rgb="FF63BE7B"/>
        <color rgb="FFFCFCFF"/>
        <color rgb="FFF8696B"/>
      </colorScale>
    </cfRule>
  </conditionalFormatting>
  <conditionalFormatting sqref="Q13">
    <cfRule type="colorScale" priority="1249">
      <colorScale>
        <cfvo type="min"/>
        <cfvo type="percentile" val="50"/>
        <cfvo type="max"/>
        <color rgb="FFF8696B"/>
        <color rgb="FFFCFCFF"/>
        <color rgb="FF63BE7B"/>
      </colorScale>
    </cfRule>
  </conditionalFormatting>
  <conditionalFormatting sqref="R13">
    <cfRule type="colorScale" priority="1248">
      <colorScale>
        <cfvo type="min"/>
        <cfvo type="max"/>
        <color rgb="FFFCFCFF"/>
        <color rgb="FF63BE7B"/>
      </colorScale>
    </cfRule>
  </conditionalFormatting>
  <conditionalFormatting sqref="S13">
    <cfRule type="colorScale" priority="1242">
      <colorScale>
        <cfvo type="min"/>
        <cfvo type="max"/>
        <color rgb="FFFCFCFF"/>
        <color rgb="FF63BE7B"/>
      </colorScale>
    </cfRule>
    <cfRule type="colorScale" priority="1244">
      <colorScale>
        <cfvo type="min"/>
        <cfvo type="percentile" val="50"/>
        <cfvo type="max"/>
        <color rgb="FFF8696B"/>
        <color rgb="FFFCFCFF"/>
        <color rgb="FF63BE7B"/>
      </colorScale>
    </cfRule>
  </conditionalFormatting>
  <conditionalFormatting sqref="T13">
    <cfRule type="colorScale" priority="1241">
      <colorScale>
        <cfvo type="min"/>
        <cfvo type="max"/>
        <color rgb="FFFCFCFF"/>
        <color rgb="FF63BE7B"/>
      </colorScale>
    </cfRule>
    <cfRule type="colorScale" priority="1243">
      <colorScale>
        <cfvo type="min"/>
        <cfvo type="percentile" val="50"/>
        <cfvo type="max"/>
        <color rgb="FFF8696B"/>
        <color rgb="FFFCFCFF"/>
        <color rgb="FF63BE7B"/>
      </colorScale>
    </cfRule>
  </conditionalFormatting>
  <conditionalFormatting sqref="U13">
    <cfRule type="colorScale" priority="1247">
      <colorScale>
        <cfvo type="min"/>
        <cfvo type="percentile" val="50"/>
        <cfvo type="max"/>
        <color rgb="FFF8696B"/>
        <color rgb="FFFCFCFF"/>
        <color rgb="FF63BE7B"/>
      </colorScale>
    </cfRule>
  </conditionalFormatting>
  <conditionalFormatting sqref="V13">
    <cfRule type="colorScale" priority="1246">
      <colorScale>
        <cfvo type="min"/>
        <cfvo type="percentile" val="50"/>
        <cfvo type="max"/>
        <color rgb="FF63BE7B"/>
        <color rgb="FFFCFCFF"/>
        <color rgb="FFF8696B"/>
      </colorScale>
    </cfRule>
  </conditionalFormatting>
  <conditionalFormatting sqref="W13">
    <cfRule type="colorScale" priority="1245">
      <colorScale>
        <cfvo type="min"/>
        <cfvo type="percentile" val="50"/>
        <cfvo type="max"/>
        <color rgb="FF63BE7B"/>
        <color rgb="FFFCFCFF"/>
        <color rgb="FFF8696B"/>
      </colorScale>
    </cfRule>
  </conditionalFormatting>
  <conditionalFormatting sqref="E14:N14">
    <cfRule type="colorScale" priority="1023">
      <colorScale>
        <cfvo type="min"/>
        <cfvo type="max"/>
        <color rgb="FFFCFCFF"/>
        <color rgb="FF63BE7B"/>
      </colorScale>
    </cfRule>
    <cfRule type="colorScale" priority="1024">
      <colorScale>
        <cfvo type="min"/>
        <cfvo type="max"/>
        <color rgb="FFFCFCFF"/>
        <color rgb="FF63BE7B"/>
      </colorScale>
    </cfRule>
    <cfRule type="colorScale" priority="1025">
      <colorScale>
        <cfvo type="min"/>
        <cfvo type="percentile" val="50"/>
        <cfvo type="max"/>
        <color rgb="FFF8696B"/>
        <color rgb="FFFFEB84"/>
        <color rgb="FF63BE7B"/>
      </colorScale>
    </cfRule>
    <cfRule type="colorScale" priority="1026">
      <colorScale>
        <cfvo type="min"/>
        <cfvo type="max"/>
        <color rgb="FFFFEF9C"/>
        <color rgb="FF63BE7B"/>
      </colorScale>
    </cfRule>
  </conditionalFormatting>
  <conditionalFormatting sqref="Q14:U14 W14">
    <cfRule type="colorScale" priority="1020">
      <colorScale>
        <cfvo type="min"/>
        <cfvo type="max"/>
        <color rgb="FFFFEF9C"/>
        <color rgb="FF63BE7B"/>
      </colorScale>
    </cfRule>
  </conditionalFormatting>
  <conditionalFormatting sqref="U14 W14">
    <cfRule type="colorScale" priority="1021">
      <colorScale>
        <cfvo type="min"/>
        <cfvo type="max"/>
        <color rgb="FFFFEF9C"/>
        <color rgb="FF63BE7B"/>
      </colorScale>
    </cfRule>
    <cfRule type="colorScale" priority="1022">
      <colorScale>
        <cfvo type="min"/>
        <cfvo type="max"/>
        <color rgb="FFFFEF9C"/>
        <color rgb="FF63BE7B"/>
      </colorScale>
    </cfRule>
  </conditionalFormatting>
  <conditionalFormatting sqref="V14">
    <cfRule type="colorScale" priority="1018">
      <colorScale>
        <cfvo type="min"/>
        <cfvo type="max"/>
        <color rgb="FFFFEF9C"/>
        <color rgb="FF63BE7B"/>
      </colorScale>
    </cfRule>
    <cfRule type="colorScale" priority="1019">
      <colorScale>
        <cfvo type="min"/>
        <cfvo type="max"/>
        <color rgb="FFFFEF9C"/>
        <color rgb="FF63BE7B"/>
      </colorScale>
    </cfRule>
  </conditionalFormatting>
  <conditionalFormatting sqref="D14">
    <cfRule type="colorScale" priority="1027">
      <colorScale>
        <cfvo type="min"/>
        <cfvo type="percentile" val="50"/>
        <cfvo type="max"/>
        <color rgb="FFF8696B"/>
        <color rgb="FFFCFCFF"/>
        <color rgb="FF63BE7B"/>
      </colorScale>
    </cfRule>
  </conditionalFormatting>
  <conditionalFormatting sqref="F14">
    <cfRule type="colorScale" priority="1028">
      <colorScale>
        <cfvo type="min"/>
        <cfvo type="max"/>
        <color rgb="FFFCFCFF"/>
        <color rgb="FF63BE7B"/>
      </colorScale>
    </cfRule>
  </conditionalFormatting>
  <conditionalFormatting sqref="H14">
    <cfRule type="colorScale" priority="1029">
      <colorScale>
        <cfvo type="min"/>
        <cfvo type="percentile" val="50"/>
        <cfvo type="max"/>
        <color rgb="FFF8696B"/>
        <color rgb="FFFCFCFF"/>
        <color rgb="FF63BE7B"/>
      </colorScale>
    </cfRule>
    <cfRule type="colorScale" priority="1030">
      <colorScale>
        <cfvo type="min"/>
        <cfvo type="max"/>
        <color rgb="FFFCFCFF"/>
        <color rgb="FF63BE7B"/>
      </colorScale>
    </cfRule>
  </conditionalFormatting>
  <conditionalFormatting sqref="K14">
    <cfRule type="colorScale" priority="1031">
      <colorScale>
        <cfvo type="min"/>
        <cfvo type="percentile" val="50"/>
        <cfvo type="max"/>
        <color rgb="FFF8696B"/>
        <color rgb="FFFCFCFF"/>
        <color rgb="FF63BE7B"/>
      </colorScale>
    </cfRule>
  </conditionalFormatting>
  <conditionalFormatting sqref="L14">
    <cfRule type="colorScale" priority="1032">
      <colorScale>
        <cfvo type="min"/>
        <cfvo type="percentile" val="50"/>
        <cfvo type="max"/>
        <color rgb="FFF8696B"/>
        <color rgb="FFFCFCFF"/>
        <color rgb="FF63BE7B"/>
      </colorScale>
    </cfRule>
  </conditionalFormatting>
  <conditionalFormatting sqref="I14">
    <cfRule type="colorScale" priority="1033">
      <colorScale>
        <cfvo type="min"/>
        <cfvo type="percentile" val="50"/>
        <cfvo type="max"/>
        <color rgb="FFF8696B"/>
        <color rgb="FFFCFCFF"/>
        <color rgb="FF63BE7B"/>
      </colorScale>
    </cfRule>
  </conditionalFormatting>
  <conditionalFormatting sqref="O14">
    <cfRule type="colorScale" priority="1034">
      <colorScale>
        <cfvo type="min"/>
        <cfvo type="percentile" val="50"/>
        <cfvo type="max"/>
        <color rgb="FF63BE7B"/>
        <color rgb="FFFCFCFF"/>
        <color rgb="FFF8696B"/>
      </colorScale>
    </cfRule>
  </conditionalFormatting>
  <conditionalFormatting sqref="P14">
    <cfRule type="colorScale" priority="1035">
      <colorScale>
        <cfvo type="min"/>
        <cfvo type="percentile" val="50"/>
        <cfvo type="max"/>
        <color rgb="FF63BE7B"/>
        <color rgb="FFFCFCFF"/>
        <color rgb="FFF8696B"/>
      </colorScale>
    </cfRule>
  </conditionalFormatting>
  <conditionalFormatting sqref="Q14">
    <cfRule type="colorScale" priority="1036">
      <colorScale>
        <cfvo type="min"/>
        <cfvo type="percentile" val="50"/>
        <cfvo type="max"/>
        <color rgb="FFF8696B"/>
        <color rgb="FFFCFCFF"/>
        <color rgb="FF63BE7B"/>
      </colorScale>
    </cfRule>
  </conditionalFormatting>
  <conditionalFormatting sqref="W14">
    <cfRule type="colorScale" priority="1037">
      <colorScale>
        <cfvo type="min"/>
        <cfvo type="percentile" val="50"/>
        <cfvo type="max"/>
        <color rgb="FF63BE7B"/>
        <color rgb="FFFCFCFF"/>
        <color rgb="FFF8696B"/>
      </colorScale>
    </cfRule>
  </conditionalFormatting>
  <conditionalFormatting sqref="D14">
    <cfRule type="colorScale" priority="1017">
      <colorScale>
        <cfvo type="min"/>
        <cfvo type="percentile" val="50"/>
        <cfvo type="max"/>
        <color rgb="FFF8696B"/>
        <color rgb="FFFCFCFF"/>
        <color rgb="FF63BE7B"/>
      </colorScale>
    </cfRule>
  </conditionalFormatting>
  <conditionalFormatting sqref="O14">
    <cfRule type="colorScale" priority="1038">
      <colorScale>
        <cfvo type="min"/>
        <cfvo type="percentile" val="50"/>
        <cfvo type="max"/>
        <color rgb="FF63BE7B"/>
        <color rgb="FFFCFCFF"/>
        <color rgb="FFF8696B"/>
      </colorScale>
    </cfRule>
  </conditionalFormatting>
  <conditionalFormatting sqref="P14">
    <cfRule type="colorScale" priority="1039">
      <colorScale>
        <cfvo type="min"/>
        <cfvo type="percentile" val="50"/>
        <cfvo type="max"/>
        <color rgb="FF63BE7B"/>
        <color rgb="FFFCFCFF"/>
        <color rgb="FFF8696B"/>
      </colorScale>
    </cfRule>
  </conditionalFormatting>
  <conditionalFormatting sqref="Q14">
    <cfRule type="colorScale" priority="1040">
      <colorScale>
        <cfvo type="min"/>
        <cfvo type="percentile" val="50"/>
        <cfvo type="max"/>
        <color rgb="FFF8696B"/>
        <color rgb="FFFCFCFF"/>
        <color rgb="FF63BE7B"/>
      </colorScale>
    </cfRule>
  </conditionalFormatting>
  <conditionalFormatting sqref="U14">
    <cfRule type="colorScale" priority="1041">
      <colorScale>
        <cfvo type="min"/>
        <cfvo type="percentile" val="50"/>
        <cfvo type="max"/>
        <color rgb="FFF8696B"/>
        <color rgb="FFFCFCFF"/>
        <color rgb="FF63BE7B"/>
      </colorScale>
    </cfRule>
  </conditionalFormatting>
  <conditionalFormatting sqref="V14">
    <cfRule type="colorScale" priority="1042">
      <colorScale>
        <cfvo type="min"/>
        <cfvo type="percentile" val="50"/>
        <cfvo type="max"/>
        <color rgb="FF63BE7B"/>
        <color rgb="FFFCFCFF"/>
        <color rgb="FFF8696B"/>
      </colorScale>
    </cfRule>
  </conditionalFormatting>
  <conditionalFormatting sqref="W14">
    <cfRule type="colorScale" priority="1043">
      <colorScale>
        <cfvo type="min"/>
        <cfvo type="percentile" val="50"/>
        <cfvo type="max"/>
        <color rgb="FF63BE7B"/>
        <color rgb="FFFCFCFF"/>
        <color rgb="FFF8696B"/>
      </colorScale>
    </cfRule>
  </conditionalFormatting>
  <conditionalFormatting sqref="D14">
    <cfRule type="colorScale" priority="1044">
      <colorScale>
        <cfvo type="min"/>
        <cfvo type="percentile" val="50"/>
        <cfvo type="max"/>
        <color rgb="FFF8696B"/>
        <color rgb="FFFCFCFF"/>
        <color rgb="FF63BE7B"/>
      </colorScale>
    </cfRule>
  </conditionalFormatting>
  <conditionalFormatting sqref="E14">
    <cfRule type="colorScale" priority="1045">
      <colorScale>
        <cfvo type="min"/>
        <cfvo type="max"/>
        <color rgb="FFFCFCFF"/>
        <color rgb="FF63BE7B"/>
      </colorScale>
    </cfRule>
  </conditionalFormatting>
  <conditionalFormatting sqref="O14">
    <cfRule type="colorScale" priority="1046">
      <colorScale>
        <cfvo type="min"/>
        <cfvo type="percentile" val="50"/>
        <cfvo type="max"/>
        <color rgb="FF63BE7B"/>
        <color rgb="FFFCFCFF"/>
        <color rgb="FFF8696B"/>
      </colorScale>
    </cfRule>
  </conditionalFormatting>
  <conditionalFormatting sqref="P14">
    <cfRule type="colorScale" priority="1047">
      <colorScale>
        <cfvo type="min"/>
        <cfvo type="percentile" val="50"/>
        <cfvo type="max"/>
        <color rgb="FF63BE7B"/>
        <color rgb="FFFCFCFF"/>
        <color rgb="FFF8696B"/>
      </colorScale>
    </cfRule>
  </conditionalFormatting>
  <conditionalFormatting sqref="Q14">
    <cfRule type="colorScale" priority="1048">
      <colorScale>
        <cfvo type="min"/>
        <cfvo type="percentile" val="50"/>
        <cfvo type="max"/>
        <color rgb="FFF8696B"/>
        <color rgb="FFFCFCFF"/>
        <color rgb="FF63BE7B"/>
      </colorScale>
    </cfRule>
  </conditionalFormatting>
  <conditionalFormatting sqref="U14">
    <cfRule type="colorScale" priority="1049">
      <colorScale>
        <cfvo type="min"/>
        <cfvo type="percentile" val="50"/>
        <cfvo type="max"/>
        <color rgb="FFF8696B"/>
        <color rgb="FFFCFCFF"/>
        <color rgb="FF63BE7B"/>
      </colorScale>
    </cfRule>
  </conditionalFormatting>
  <conditionalFormatting sqref="V14">
    <cfRule type="colorScale" priority="1050">
      <colorScale>
        <cfvo type="min"/>
        <cfvo type="percentile" val="50"/>
        <cfvo type="max"/>
        <color rgb="FF63BE7B"/>
        <color rgb="FFFCFCFF"/>
        <color rgb="FFF8696B"/>
      </colorScale>
    </cfRule>
  </conditionalFormatting>
  <conditionalFormatting sqref="W14">
    <cfRule type="colorScale" priority="1051">
      <colorScale>
        <cfvo type="min"/>
        <cfvo type="percentile" val="50"/>
        <cfvo type="max"/>
        <color rgb="FF63BE7B"/>
        <color rgb="FFFCFCFF"/>
        <color rgb="FFF8696B"/>
      </colorScale>
    </cfRule>
  </conditionalFormatting>
  <conditionalFormatting sqref="G14">
    <cfRule type="colorScale" priority="1052">
      <colorScale>
        <cfvo type="min"/>
        <cfvo type="max"/>
        <color rgb="FFFCFCFF"/>
        <color rgb="FF63BE7B"/>
      </colorScale>
    </cfRule>
  </conditionalFormatting>
  <conditionalFormatting sqref="J14">
    <cfRule type="colorScale" priority="1053">
      <colorScale>
        <cfvo type="min"/>
        <cfvo type="max"/>
        <color rgb="FFFCFCFF"/>
        <color rgb="FF63BE7B"/>
      </colorScale>
    </cfRule>
  </conditionalFormatting>
  <conditionalFormatting sqref="D14">
    <cfRule type="colorScale" priority="1016">
      <colorScale>
        <cfvo type="min"/>
        <cfvo type="percentile" val="50"/>
        <cfvo type="max"/>
        <color rgb="FFF8696B"/>
        <color rgb="FFFCFCFF"/>
        <color rgb="FF63BE7B"/>
      </colorScale>
    </cfRule>
  </conditionalFormatting>
  <conditionalFormatting sqref="G14">
    <cfRule type="colorScale" priority="1015">
      <colorScale>
        <cfvo type="min"/>
        <cfvo type="max"/>
        <color rgb="FFFCFCFF"/>
        <color rgb="FF63BE7B"/>
      </colorScale>
    </cfRule>
  </conditionalFormatting>
  <conditionalFormatting sqref="J14">
    <cfRule type="colorScale" priority="1014">
      <colorScale>
        <cfvo type="min"/>
        <cfvo type="max"/>
        <color rgb="FFFCFCFF"/>
        <color rgb="FF63BE7B"/>
      </colorScale>
    </cfRule>
  </conditionalFormatting>
  <conditionalFormatting sqref="M14">
    <cfRule type="colorScale" priority="1013">
      <colorScale>
        <cfvo type="min"/>
        <cfvo type="max"/>
        <color rgb="FFFCFCFF"/>
        <color rgb="FF63BE7B"/>
      </colorScale>
    </cfRule>
  </conditionalFormatting>
  <conditionalFormatting sqref="N14">
    <cfRule type="colorScale" priority="1012">
      <colorScale>
        <cfvo type="min"/>
        <cfvo type="max"/>
        <color rgb="FFFCFCFF"/>
        <color rgb="FF63BE7B"/>
      </colorScale>
    </cfRule>
  </conditionalFormatting>
  <conditionalFormatting sqref="O14">
    <cfRule type="colorScale" priority="1011">
      <colorScale>
        <cfvo type="min"/>
        <cfvo type="percentile" val="50"/>
        <cfvo type="max"/>
        <color rgb="FF63BE7B"/>
        <color rgb="FFFCFCFF"/>
        <color rgb="FFF8696B"/>
      </colorScale>
    </cfRule>
  </conditionalFormatting>
  <conditionalFormatting sqref="P14">
    <cfRule type="colorScale" priority="1010">
      <colorScale>
        <cfvo type="min"/>
        <cfvo type="percentile" val="50"/>
        <cfvo type="max"/>
        <color rgb="FF63BE7B"/>
        <color rgb="FFFCFCFF"/>
        <color rgb="FFF8696B"/>
      </colorScale>
    </cfRule>
  </conditionalFormatting>
  <conditionalFormatting sqref="Q14">
    <cfRule type="colorScale" priority="1009">
      <colorScale>
        <cfvo type="min"/>
        <cfvo type="percentile" val="50"/>
        <cfvo type="max"/>
        <color rgb="FFF8696B"/>
        <color rgb="FFFCFCFF"/>
        <color rgb="FF63BE7B"/>
      </colorScale>
    </cfRule>
  </conditionalFormatting>
  <conditionalFormatting sqref="R14">
    <cfRule type="colorScale" priority="1008">
      <colorScale>
        <cfvo type="min"/>
        <cfvo type="max"/>
        <color rgb="FFFCFCFF"/>
        <color rgb="FF63BE7B"/>
      </colorScale>
    </cfRule>
  </conditionalFormatting>
  <conditionalFormatting sqref="S14">
    <cfRule type="colorScale" priority="1007">
      <colorScale>
        <cfvo type="min"/>
        <cfvo type="max"/>
        <color rgb="FFFCFCFF"/>
        <color rgb="FF63BE7B"/>
      </colorScale>
    </cfRule>
  </conditionalFormatting>
  <conditionalFormatting sqref="T14">
    <cfRule type="colorScale" priority="1006">
      <colorScale>
        <cfvo type="min"/>
        <cfvo type="max"/>
        <color rgb="FFFCFCFF"/>
        <color rgb="FF63BE7B"/>
      </colorScale>
    </cfRule>
  </conditionalFormatting>
  <conditionalFormatting sqref="U14">
    <cfRule type="colorScale" priority="1005">
      <colorScale>
        <cfvo type="min"/>
        <cfvo type="percentile" val="50"/>
        <cfvo type="max"/>
        <color rgb="FFF8696B"/>
        <color rgb="FFFCFCFF"/>
        <color rgb="FF63BE7B"/>
      </colorScale>
    </cfRule>
  </conditionalFormatting>
  <conditionalFormatting sqref="V14">
    <cfRule type="colorScale" priority="1004">
      <colorScale>
        <cfvo type="min"/>
        <cfvo type="percentile" val="50"/>
        <cfvo type="max"/>
        <color rgb="FF63BE7B"/>
        <color rgb="FFFCFCFF"/>
        <color rgb="FFF8696B"/>
      </colorScale>
    </cfRule>
  </conditionalFormatting>
  <conditionalFormatting sqref="W14">
    <cfRule type="colorScale" priority="1003">
      <colorScale>
        <cfvo type="min"/>
        <cfvo type="percentile" val="50"/>
        <cfvo type="max"/>
        <color rgb="FF63BE7B"/>
        <color rgb="FFFCFCFF"/>
        <color rgb="FFF8696B"/>
      </colorScale>
    </cfRule>
  </conditionalFormatting>
  <conditionalFormatting sqref="D14">
    <cfRule type="colorScale" priority="1002">
      <colorScale>
        <cfvo type="min"/>
        <cfvo type="percentile" val="50"/>
        <cfvo type="max"/>
        <color rgb="FFF8696B"/>
        <color rgb="FFFCFCFF"/>
        <color rgb="FF63BE7B"/>
      </colorScale>
    </cfRule>
  </conditionalFormatting>
  <conditionalFormatting sqref="G14">
    <cfRule type="colorScale" priority="1001">
      <colorScale>
        <cfvo type="min"/>
        <cfvo type="max"/>
        <color rgb="FFFCFCFF"/>
        <color rgb="FF63BE7B"/>
      </colorScale>
    </cfRule>
  </conditionalFormatting>
  <conditionalFormatting sqref="J14">
    <cfRule type="colorScale" priority="1000">
      <colorScale>
        <cfvo type="min"/>
        <cfvo type="max"/>
        <color rgb="FFFCFCFF"/>
        <color rgb="FF63BE7B"/>
      </colorScale>
    </cfRule>
  </conditionalFormatting>
  <conditionalFormatting sqref="M14">
    <cfRule type="colorScale" priority="999">
      <colorScale>
        <cfvo type="min"/>
        <cfvo type="max"/>
        <color rgb="FFFCFCFF"/>
        <color rgb="FF63BE7B"/>
      </colorScale>
    </cfRule>
  </conditionalFormatting>
  <conditionalFormatting sqref="N14">
    <cfRule type="colorScale" priority="998">
      <colorScale>
        <cfvo type="min"/>
        <cfvo type="max"/>
        <color rgb="FFFCFCFF"/>
        <color rgb="FF63BE7B"/>
      </colorScale>
    </cfRule>
  </conditionalFormatting>
  <conditionalFormatting sqref="O14">
    <cfRule type="colorScale" priority="997">
      <colorScale>
        <cfvo type="min"/>
        <cfvo type="percentile" val="50"/>
        <cfvo type="max"/>
        <color rgb="FF63BE7B"/>
        <color rgb="FFFCFCFF"/>
        <color rgb="FFF8696B"/>
      </colorScale>
    </cfRule>
  </conditionalFormatting>
  <conditionalFormatting sqref="P14">
    <cfRule type="colorScale" priority="996">
      <colorScale>
        <cfvo type="min"/>
        <cfvo type="percentile" val="50"/>
        <cfvo type="max"/>
        <color rgb="FF63BE7B"/>
        <color rgb="FFFCFCFF"/>
        <color rgb="FFF8696B"/>
      </colorScale>
    </cfRule>
  </conditionalFormatting>
  <conditionalFormatting sqref="Q14">
    <cfRule type="colorScale" priority="995">
      <colorScale>
        <cfvo type="min"/>
        <cfvo type="percentile" val="50"/>
        <cfvo type="max"/>
        <color rgb="FFF8696B"/>
        <color rgb="FFFCFCFF"/>
        <color rgb="FF63BE7B"/>
      </colorScale>
    </cfRule>
  </conditionalFormatting>
  <conditionalFormatting sqref="U14">
    <cfRule type="colorScale" priority="991">
      <colorScale>
        <cfvo type="min"/>
        <cfvo type="percentile" val="50"/>
        <cfvo type="max"/>
        <color rgb="FFF8696B"/>
        <color rgb="FFFCFCFF"/>
        <color rgb="FF63BE7B"/>
      </colorScale>
    </cfRule>
  </conditionalFormatting>
  <conditionalFormatting sqref="V14">
    <cfRule type="colorScale" priority="990">
      <colorScale>
        <cfvo type="min"/>
        <cfvo type="percentile" val="50"/>
        <cfvo type="max"/>
        <color rgb="FF63BE7B"/>
        <color rgb="FFFCFCFF"/>
        <color rgb="FFF8696B"/>
      </colorScale>
    </cfRule>
  </conditionalFormatting>
  <conditionalFormatting sqref="W14">
    <cfRule type="colorScale" priority="989">
      <colorScale>
        <cfvo type="min"/>
        <cfvo type="percentile" val="50"/>
        <cfvo type="max"/>
        <color rgb="FF63BE7B"/>
        <color rgb="FFFCFCFF"/>
        <color rgb="FFF8696B"/>
      </colorScale>
    </cfRule>
  </conditionalFormatting>
  <conditionalFormatting sqref="D14">
    <cfRule type="colorScale" priority="1054">
      <colorScale>
        <cfvo type="min"/>
        <cfvo type="percentile" val="50"/>
        <cfvo type="max"/>
        <color rgb="FFF8696B"/>
        <color rgb="FFFCFCFF"/>
        <color rgb="FF63BE7B"/>
      </colorScale>
    </cfRule>
  </conditionalFormatting>
  <conditionalFormatting sqref="D14">
    <cfRule type="colorScale" priority="1055">
      <colorScale>
        <cfvo type="min"/>
        <cfvo type="percentile" val="50"/>
        <cfvo type="max"/>
        <color rgb="FFF8696B"/>
        <color rgb="FFFCFCFF"/>
        <color rgb="FF63BE7B"/>
      </colorScale>
    </cfRule>
  </conditionalFormatting>
  <conditionalFormatting sqref="D14">
    <cfRule type="colorScale" priority="1056">
      <colorScale>
        <cfvo type="min"/>
        <cfvo type="percentile" val="50"/>
        <cfvo type="max"/>
        <color rgb="FFF8696B"/>
        <color rgb="FFFCFCFF"/>
        <color rgb="FF63BE7B"/>
      </colorScale>
    </cfRule>
  </conditionalFormatting>
  <conditionalFormatting sqref="E14">
    <cfRule type="colorScale" priority="1057">
      <colorScale>
        <cfvo type="min"/>
        <cfvo type="max"/>
        <color rgb="FFFCFCFF"/>
        <color rgb="FF63BE7B"/>
      </colorScale>
    </cfRule>
  </conditionalFormatting>
  <conditionalFormatting sqref="E14">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onditionalFormatting>
  <conditionalFormatting sqref="E14">
    <cfRule type="colorScale" priority="1060">
      <colorScale>
        <cfvo type="min"/>
        <cfvo type="max"/>
        <color rgb="FFFCFCFF"/>
        <color rgb="FF63BE7B"/>
      </colorScale>
    </cfRule>
  </conditionalFormatting>
  <conditionalFormatting sqref="F14">
    <cfRule type="colorScale" priority="1061">
      <colorScale>
        <cfvo type="min"/>
        <cfvo type="max"/>
        <color rgb="FFFCFCFF"/>
        <color rgb="FF63BE7B"/>
      </colorScale>
    </cfRule>
  </conditionalFormatting>
  <conditionalFormatting sqref="F14">
    <cfRule type="colorScale" priority="1062">
      <colorScale>
        <cfvo type="min"/>
        <cfvo type="percentile" val="50"/>
        <cfvo type="max"/>
        <color rgb="FFF8696B"/>
        <color rgb="FFFCFCFF"/>
        <color rgb="FF63BE7B"/>
      </colorScale>
    </cfRule>
    <cfRule type="colorScale" priority="1063">
      <colorScale>
        <cfvo type="min"/>
        <cfvo type="max"/>
        <color rgb="FFFCFCFF"/>
        <color rgb="FF63BE7B"/>
      </colorScale>
    </cfRule>
  </conditionalFormatting>
  <conditionalFormatting sqref="F14">
    <cfRule type="colorScale" priority="1064">
      <colorScale>
        <cfvo type="min"/>
        <cfvo type="max"/>
        <color rgb="FFFCFCFF"/>
        <color rgb="FF63BE7B"/>
      </colorScale>
    </cfRule>
  </conditionalFormatting>
  <conditionalFormatting sqref="G14">
    <cfRule type="colorScale" priority="1065">
      <colorScale>
        <cfvo type="min"/>
        <cfvo type="max"/>
        <color rgb="FFFCFCFF"/>
        <color rgb="FF63BE7B"/>
      </colorScale>
    </cfRule>
  </conditionalFormatting>
  <conditionalFormatting sqref="G14">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onditionalFormatting>
  <conditionalFormatting sqref="G14">
    <cfRule type="colorScale" priority="1068">
      <colorScale>
        <cfvo type="min"/>
        <cfvo type="max"/>
        <color rgb="FFFCFCFF"/>
        <color rgb="FF63BE7B"/>
      </colorScale>
    </cfRule>
  </conditionalFormatting>
  <conditionalFormatting sqref="H14">
    <cfRule type="colorScale" priority="1069">
      <colorScale>
        <cfvo type="min"/>
        <cfvo type="percentile" val="50"/>
        <cfvo type="max"/>
        <color rgb="FFF8696B"/>
        <color rgb="FFFCFCFF"/>
        <color rgb="FF63BE7B"/>
      </colorScale>
    </cfRule>
  </conditionalFormatting>
  <conditionalFormatting sqref="H14">
    <cfRule type="colorScale" priority="1070">
      <colorScale>
        <cfvo type="min"/>
        <cfvo type="percentile" val="50"/>
        <cfvo type="max"/>
        <color rgb="FFF8696B"/>
        <color rgb="FFFCFCFF"/>
        <color rgb="FF63BE7B"/>
      </colorScale>
    </cfRule>
    <cfRule type="colorScale" priority="1071">
      <colorScale>
        <cfvo type="min"/>
        <cfvo type="max"/>
        <color rgb="FFFCFCFF"/>
        <color rgb="FF63BE7B"/>
      </colorScale>
    </cfRule>
  </conditionalFormatting>
  <conditionalFormatting sqref="H14">
    <cfRule type="colorScale" priority="1072">
      <colorScale>
        <cfvo type="min"/>
        <cfvo type="percentile" val="50"/>
        <cfvo type="max"/>
        <color rgb="FFF8696B"/>
        <color rgb="FFFCFCFF"/>
        <color rgb="FF5A8AC6"/>
      </colorScale>
    </cfRule>
    <cfRule type="colorScale" priority="1073">
      <colorScale>
        <cfvo type="min"/>
        <cfvo type="percentile" val="50"/>
        <cfvo type="max"/>
        <color rgb="FFF8696B"/>
        <color rgb="FFFCFCFF"/>
        <color rgb="FF63BE7B"/>
      </colorScale>
    </cfRule>
    <cfRule type="colorScale" priority="1074">
      <colorScale>
        <cfvo type="min"/>
        <cfvo type="max"/>
        <color rgb="FFFCFCFF"/>
        <color rgb="FF63BE7B"/>
      </colorScale>
    </cfRule>
    <cfRule type="colorScale" priority="1075">
      <colorScale>
        <cfvo type="min"/>
        <cfvo type="percentile" val="50"/>
        <cfvo type="max"/>
        <color rgb="FFF8696B"/>
        <color rgb="FFFCFCFF"/>
        <color rgb="FF63BE7B"/>
      </colorScale>
    </cfRule>
  </conditionalFormatting>
  <conditionalFormatting sqref="I14">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onditionalFormatting>
  <conditionalFormatting sqref="K14">
    <cfRule type="colorScale" priority="1078">
      <colorScale>
        <cfvo type="min"/>
        <cfvo type="percentile" val="50"/>
        <cfvo type="max"/>
        <color rgb="FFF8696B"/>
        <color rgb="FFFCFCFF"/>
        <color rgb="FF63BE7B"/>
      </colorScale>
    </cfRule>
  </conditionalFormatting>
  <conditionalFormatting sqref="K14:L14">
    <cfRule type="colorScale" priority="1079">
      <colorScale>
        <cfvo type="min"/>
        <cfvo type="max"/>
        <color rgb="FFFCFCFF"/>
        <color rgb="FF63BE7B"/>
      </colorScale>
    </cfRule>
  </conditionalFormatting>
  <conditionalFormatting sqref="K14:L14">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K14:L14">
    <cfRule type="colorScale" priority="1082">
      <colorScale>
        <cfvo type="min"/>
        <cfvo type="max"/>
        <color rgb="FFFCFCFF"/>
        <color rgb="FF63BE7B"/>
      </colorScale>
    </cfRule>
  </conditionalFormatting>
  <conditionalFormatting sqref="L14">
    <cfRule type="colorScale" priority="1083">
      <colorScale>
        <cfvo type="min"/>
        <cfvo type="percentile" val="50"/>
        <cfvo type="max"/>
        <color rgb="FFF8696B"/>
        <color rgb="FFFCFCFF"/>
        <color rgb="FF63BE7B"/>
      </colorScale>
    </cfRule>
  </conditionalFormatting>
  <conditionalFormatting sqref="I14">
    <cfRule type="colorScale" priority="1084">
      <colorScale>
        <cfvo type="min"/>
        <cfvo type="percentile" val="50"/>
        <cfvo type="max"/>
        <color rgb="FFF8696B"/>
        <color rgb="FFFCFCFF"/>
        <color rgb="FF63BE7B"/>
      </colorScale>
    </cfRule>
  </conditionalFormatting>
  <conditionalFormatting sqref="I14">
    <cfRule type="colorScale" priority="1085">
      <colorScale>
        <cfvo type="min"/>
        <cfvo type="percentile" val="50"/>
        <cfvo type="max"/>
        <color rgb="FFF8696B"/>
        <color rgb="FFFCFCFF"/>
        <color rgb="FF5A8AC6"/>
      </colorScale>
    </cfRule>
    <cfRule type="colorScale" priority="1086">
      <colorScale>
        <cfvo type="min"/>
        <cfvo type="percentile" val="50"/>
        <cfvo type="max"/>
        <color rgb="FFF8696B"/>
        <color rgb="FFFCFCFF"/>
        <color rgb="FF63BE7B"/>
      </colorScale>
    </cfRule>
    <cfRule type="colorScale" priority="1087">
      <colorScale>
        <cfvo type="min"/>
        <cfvo type="max"/>
        <color rgb="FFFCFCFF"/>
        <color rgb="FF63BE7B"/>
      </colorScale>
    </cfRule>
    <cfRule type="colorScale" priority="1088">
      <colorScale>
        <cfvo type="min"/>
        <cfvo type="percentile" val="50"/>
        <cfvo type="max"/>
        <color rgb="FFF8696B"/>
        <color rgb="FFFCFCFF"/>
        <color rgb="FF63BE7B"/>
      </colorScale>
    </cfRule>
  </conditionalFormatting>
  <conditionalFormatting sqref="O14">
    <cfRule type="colorScale" priority="1089">
      <colorScale>
        <cfvo type="min"/>
        <cfvo type="percentile" val="50"/>
        <cfvo type="max"/>
        <color rgb="FF63BE7B"/>
        <color rgb="FFFCFCFF"/>
        <color rgb="FFF8696B"/>
      </colorScale>
    </cfRule>
  </conditionalFormatting>
  <conditionalFormatting sqref="O14">
    <cfRule type="colorScale" priority="1090">
      <colorScale>
        <cfvo type="min"/>
        <cfvo type="percentile" val="50"/>
        <cfvo type="max"/>
        <color rgb="FF63BE7B"/>
        <color rgb="FFFCFCFF"/>
        <color rgb="FFF8696B"/>
      </colorScale>
    </cfRule>
  </conditionalFormatting>
  <conditionalFormatting sqref="P14">
    <cfRule type="colorScale" priority="1091">
      <colorScale>
        <cfvo type="min"/>
        <cfvo type="percentile" val="50"/>
        <cfvo type="max"/>
        <color rgb="FF63BE7B"/>
        <color rgb="FFFCFCFF"/>
        <color rgb="FFF8696B"/>
      </colorScale>
    </cfRule>
    <cfRule type="colorScale" priority="1092">
      <colorScale>
        <cfvo type="min"/>
        <cfvo type="max"/>
        <color rgb="FFFCFCFF"/>
        <color rgb="FFF8696B"/>
      </colorScale>
    </cfRule>
  </conditionalFormatting>
  <conditionalFormatting sqref="P14">
    <cfRule type="colorScale" priority="1093">
      <colorScale>
        <cfvo type="min"/>
        <cfvo type="percentile" val="50"/>
        <cfvo type="max"/>
        <color rgb="FF63BE7B"/>
        <color rgb="FFFCFCFF"/>
        <color rgb="FFF8696B"/>
      </colorScale>
    </cfRule>
  </conditionalFormatting>
  <conditionalFormatting sqref="Q14">
    <cfRule type="colorScale" priority="1094">
      <colorScale>
        <cfvo type="min"/>
        <cfvo type="percentile" val="50"/>
        <cfvo type="max"/>
        <color rgb="FFF8696B"/>
        <color rgb="FFFCFCFF"/>
        <color rgb="FF63BE7B"/>
      </colorScale>
    </cfRule>
    <cfRule type="colorScale" priority="1095">
      <colorScale>
        <cfvo type="min"/>
        <cfvo type="max"/>
        <color rgb="FFFCFCFF"/>
        <color rgb="FF63BE7B"/>
      </colorScale>
    </cfRule>
  </conditionalFormatting>
  <conditionalFormatting sqref="Q14">
    <cfRule type="colorScale" priority="1096">
      <colorScale>
        <cfvo type="min"/>
        <cfvo type="max"/>
        <color rgb="FFFCFCFF"/>
        <color rgb="FF63BE7B"/>
      </colorScale>
    </cfRule>
    <cfRule type="colorScale" priority="1097">
      <colorScale>
        <cfvo type="min"/>
        <cfvo type="max"/>
        <color rgb="FFFFEF9C"/>
        <color rgb="FF63BE7B"/>
      </colorScale>
    </cfRule>
  </conditionalFormatting>
  <conditionalFormatting sqref="Q14">
    <cfRule type="colorScale" priority="1098">
      <colorScale>
        <cfvo type="min"/>
        <cfvo type="max"/>
        <color rgb="FFFFEF9C"/>
        <color rgb="FF63BE7B"/>
      </colorScale>
    </cfRule>
  </conditionalFormatting>
  <conditionalFormatting sqref="R14:S14">
    <cfRule type="colorScale" priority="1099">
      <colorScale>
        <cfvo type="min"/>
        <cfvo type="max"/>
        <color rgb="FFFCFCFF"/>
        <color rgb="FF63BE7B"/>
      </colorScale>
    </cfRule>
  </conditionalFormatting>
  <conditionalFormatting sqref="R14:S14">
    <cfRule type="colorScale" priority="1100">
      <colorScale>
        <cfvo type="min"/>
        <cfvo type="max"/>
        <color rgb="FFFCFCFF"/>
        <color rgb="FF63BE7B"/>
      </colorScale>
    </cfRule>
    <cfRule type="colorScale" priority="1101">
      <colorScale>
        <cfvo type="min"/>
        <cfvo type="max"/>
        <color rgb="FFFFEF9C"/>
        <color rgb="FF63BE7B"/>
      </colorScale>
    </cfRule>
  </conditionalFormatting>
  <conditionalFormatting sqref="R14:S14">
    <cfRule type="colorScale" priority="1102">
      <colorScale>
        <cfvo type="min"/>
        <cfvo type="max"/>
        <color rgb="FFFFEF9C"/>
        <color rgb="FF63BE7B"/>
      </colorScale>
    </cfRule>
  </conditionalFormatting>
  <conditionalFormatting sqref="T14">
    <cfRule type="colorScale" priority="1103">
      <colorScale>
        <cfvo type="min"/>
        <cfvo type="percentile" val="50"/>
        <cfvo type="max"/>
        <color rgb="FFF8696B"/>
        <color rgb="FFFCFCFF"/>
        <color rgb="FF63BE7B"/>
      </colorScale>
    </cfRule>
    <cfRule type="colorScale" priority="1104">
      <colorScale>
        <cfvo type="min"/>
        <cfvo type="max"/>
        <color rgb="FFFCFCFF"/>
        <color rgb="FF63BE7B"/>
      </colorScale>
    </cfRule>
  </conditionalFormatting>
  <conditionalFormatting sqref="T14">
    <cfRule type="colorScale" priority="1105">
      <colorScale>
        <cfvo type="min"/>
        <cfvo type="max"/>
        <color rgb="FFFCFCFF"/>
        <color rgb="FF63BE7B"/>
      </colorScale>
    </cfRule>
    <cfRule type="colorScale" priority="1106">
      <colorScale>
        <cfvo type="min"/>
        <cfvo type="max"/>
        <color rgb="FFFFEF9C"/>
        <color rgb="FF63BE7B"/>
      </colorScale>
    </cfRule>
  </conditionalFormatting>
  <conditionalFormatting sqref="T14">
    <cfRule type="colorScale" priority="1107">
      <colorScale>
        <cfvo type="min"/>
        <cfvo type="max"/>
        <color rgb="FFFFEF9C"/>
        <color rgb="FF63BE7B"/>
      </colorScale>
    </cfRule>
  </conditionalFormatting>
  <conditionalFormatting sqref="U14">
    <cfRule type="colorScale" priority="1108">
      <colorScale>
        <cfvo type="min"/>
        <cfvo type="percentile" val="50"/>
        <cfvo type="max"/>
        <color rgb="FFF8696B"/>
        <color rgb="FFFCFCFF"/>
        <color rgb="FF63BE7B"/>
      </colorScale>
    </cfRule>
  </conditionalFormatting>
  <conditionalFormatting sqref="U14">
    <cfRule type="colorScale" priority="1109">
      <colorScale>
        <cfvo type="min"/>
        <cfvo type="max"/>
        <color rgb="FFFCFCFF"/>
        <color rgb="FF63BE7B"/>
      </colorScale>
    </cfRule>
  </conditionalFormatting>
  <conditionalFormatting sqref="W14">
    <cfRule type="colorScale" priority="1110">
      <colorScale>
        <cfvo type="min"/>
        <cfvo type="percentile" val="50"/>
        <cfvo type="max"/>
        <color rgb="FF63BE7B"/>
        <color rgb="FFFCFCFF"/>
        <color rgb="FFF8696B"/>
      </colorScale>
    </cfRule>
  </conditionalFormatting>
  <conditionalFormatting sqref="W14">
    <cfRule type="colorScale" priority="1111">
      <colorScale>
        <cfvo type="min"/>
        <cfvo type="percentile" val="50"/>
        <cfvo type="max"/>
        <color rgb="FF63BE7B"/>
        <color rgb="FFFCFCFF"/>
        <color rgb="FFF8696B"/>
      </colorScale>
    </cfRule>
    <cfRule type="colorScale" priority="1112">
      <colorScale>
        <cfvo type="min"/>
        <cfvo type="max"/>
        <color rgb="FF63BE7B"/>
        <color rgb="FFFCFCFF"/>
      </colorScale>
    </cfRule>
  </conditionalFormatting>
  <conditionalFormatting sqref="J14">
    <cfRule type="colorScale" priority="1113">
      <colorScale>
        <cfvo type="min"/>
        <cfvo type="max"/>
        <color rgb="FFFCFCFF"/>
        <color rgb="FF63BE7B"/>
      </colorScale>
    </cfRule>
  </conditionalFormatting>
  <conditionalFormatting sqref="J14">
    <cfRule type="colorScale" priority="1114">
      <colorScale>
        <cfvo type="min"/>
        <cfvo type="percentile" val="50"/>
        <cfvo type="max"/>
        <color rgb="FFF8696B"/>
        <color rgb="FFFCFCFF"/>
        <color rgb="FF63BE7B"/>
      </colorScale>
    </cfRule>
    <cfRule type="colorScale" priority="1115">
      <colorScale>
        <cfvo type="min"/>
        <cfvo type="max"/>
        <color rgb="FFFCFCFF"/>
        <color rgb="FF63BE7B"/>
      </colorScale>
    </cfRule>
  </conditionalFormatting>
  <conditionalFormatting sqref="J14">
    <cfRule type="colorScale" priority="1116">
      <colorScale>
        <cfvo type="min"/>
        <cfvo type="max"/>
        <color rgb="FFFCFCFF"/>
        <color rgb="FF63BE7B"/>
      </colorScale>
    </cfRule>
  </conditionalFormatting>
  <conditionalFormatting sqref="M14">
    <cfRule type="colorScale" priority="1117">
      <colorScale>
        <cfvo type="min"/>
        <cfvo type="max"/>
        <color rgb="FFFCFCFF"/>
        <color rgb="FF63BE7B"/>
      </colorScale>
    </cfRule>
  </conditionalFormatting>
  <conditionalFormatting sqref="M14">
    <cfRule type="colorScale" priority="1118">
      <colorScale>
        <cfvo type="min"/>
        <cfvo type="percentile" val="50"/>
        <cfvo type="max"/>
        <color rgb="FFF8696B"/>
        <color rgb="FFFCFCFF"/>
        <color rgb="FF63BE7B"/>
      </colorScale>
    </cfRule>
    <cfRule type="colorScale" priority="1119">
      <colorScale>
        <cfvo type="min"/>
        <cfvo type="max"/>
        <color rgb="FFFCFCFF"/>
        <color rgb="FF63BE7B"/>
      </colorScale>
    </cfRule>
  </conditionalFormatting>
  <conditionalFormatting sqref="M14:N14">
    <cfRule type="colorScale" priority="1120">
      <colorScale>
        <cfvo type="min"/>
        <cfvo type="max"/>
        <color rgb="FFFCFCFF"/>
        <color rgb="FF63BE7B"/>
      </colorScale>
    </cfRule>
  </conditionalFormatting>
  <conditionalFormatting sqref="M14">
    <cfRule type="colorScale" priority="1121">
      <colorScale>
        <cfvo type="min"/>
        <cfvo type="max"/>
        <color rgb="FFFCFCFF"/>
        <color rgb="FF63BE7B"/>
      </colorScale>
    </cfRule>
  </conditionalFormatting>
  <conditionalFormatting sqref="N14">
    <cfRule type="colorScale" priority="1122">
      <colorScale>
        <cfvo type="min"/>
        <cfvo type="max"/>
        <color rgb="FFFCFCFF"/>
        <color rgb="FF63BE7B"/>
      </colorScale>
    </cfRule>
  </conditionalFormatting>
  <conditionalFormatting sqref="N14">
    <cfRule type="colorScale" priority="1123">
      <colorScale>
        <cfvo type="min"/>
        <cfvo type="percentile" val="50"/>
        <cfvo type="max"/>
        <color rgb="FFF8696B"/>
        <color rgb="FFFCFCFF"/>
        <color rgb="FF63BE7B"/>
      </colorScale>
    </cfRule>
    <cfRule type="colorScale" priority="1124">
      <colorScale>
        <cfvo type="min"/>
        <cfvo type="max"/>
        <color rgb="FFFCFCFF"/>
        <color rgb="FF63BE7B"/>
      </colorScale>
    </cfRule>
  </conditionalFormatting>
  <conditionalFormatting sqref="N14">
    <cfRule type="colorScale" priority="1125">
      <colorScale>
        <cfvo type="min"/>
        <cfvo type="max"/>
        <color rgb="FFFCFCFF"/>
        <color rgb="FF63BE7B"/>
      </colorScale>
    </cfRule>
  </conditionalFormatting>
  <conditionalFormatting sqref="E14">
    <cfRule type="colorScale" priority="1126">
      <colorScale>
        <cfvo type="min"/>
        <cfvo type="percentile" val="50"/>
        <cfvo type="max"/>
        <color rgb="FFF8696B"/>
        <color rgb="FFFCFCFF"/>
        <color rgb="FF63BE7B"/>
      </colorScale>
    </cfRule>
  </conditionalFormatting>
  <conditionalFormatting sqref="F14">
    <cfRule type="colorScale" priority="1127">
      <colorScale>
        <cfvo type="min"/>
        <cfvo type="percentile" val="50"/>
        <cfvo type="max"/>
        <color rgb="FFF8696B"/>
        <color rgb="FFFCFCFF"/>
        <color rgb="FF63BE7B"/>
      </colorScale>
    </cfRule>
  </conditionalFormatting>
  <conditionalFormatting sqref="G14">
    <cfRule type="colorScale" priority="1128">
      <colorScale>
        <cfvo type="min"/>
        <cfvo type="max"/>
        <color rgb="FFFCFCFF"/>
        <color rgb="FF63BE7B"/>
      </colorScale>
    </cfRule>
    <cfRule type="colorScale" priority="1129">
      <colorScale>
        <cfvo type="min"/>
        <cfvo type="percentile" val="50"/>
        <cfvo type="max"/>
        <color rgb="FFF8696B"/>
        <color rgb="FFFCFCFF"/>
        <color rgb="FF63BE7B"/>
      </colorScale>
    </cfRule>
  </conditionalFormatting>
  <conditionalFormatting sqref="H14">
    <cfRule type="colorScale" priority="1130">
      <colorScale>
        <cfvo type="min"/>
        <cfvo type="percentile" val="50"/>
        <cfvo type="max"/>
        <color rgb="FFF8696B"/>
        <color rgb="FFFCFCFF"/>
        <color rgb="FF63BE7B"/>
      </colorScale>
    </cfRule>
  </conditionalFormatting>
  <conditionalFormatting sqref="I14">
    <cfRule type="colorScale" priority="1131">
      <colorScale>
        <cfvo type="min"/>
        <cfvo type="percentile" val="50"/>
        <cfvo type="max"/>
        <color rgb="FFF8696B"/>
        <color rgb="FFFCFCFF"/>
        <color rgb="FF63BE7B"/>
      </colorScale>
    </cfRule>
  </conditionalFormatting>
  <conditionalFormatting sqref="O14">
    <cfRule type="colorScale" priority="1132">
      <colorScale>
        <cfvo type="min"/>
        <cfvo type="percentile" val="50"/>
        <cfvo type="max"/>
        <color rgb="FF63BE7B"/>
        <color rgb="FFFCFCFF"/>
        <color rgb="FFF8696B"/>
      </colorScale>
    </cfRule>
  </conditionalFormatting>
  <conditionalFormatting sqref="P14">
    <cfRule type="colorScale" priority="1133">
      <colorScale>
        <cfvo type="min"/>
        <cfvo type="percentile" val="50"/>
        <cfvo type="max"/>
        <color rgb="FF63BE7B"/>
        <color rgb="FFFCFCFF"/>
        <color rgb="FFF8696B"/>
      </colorScale>
    </cfRule>
  </conditionalFormatting>
  <conditionalFormatting sqref="Q14">
    <cfRule type="colorScale" priority="1134">
      <colorScale>
        <cfvo type="min"/>
        <cfvo type="percentile" val="50"/>
        <cfvo type="max"/>
        <color rgb="FFF8696B"/>
        <color rgb="FFFCFCFF"/>
        <color rgb="FF63BE7B"/>
      </colorScale>
    </cfRule>
  </conditionalFormatting>
  <conditionalFormatting sqref="R14">
    <cfRule type="colorScale" priority="1135">
      <colorScale>
        <cfvo type="min"/>
        <cfvo type="max"/>
        <color rgb="FFFCFCFF"/>
        <color rgb="FF63BE7B"/>
      </colorScale>
    </cfRule>
  </conditionalFormatting>
  <conditionalFormatting sqref="R14:S14">
    <cfRule type="colorScale" priority="1136">
      <colorScale>
        <cfvo type="min"/>
        <cfvo type="percentile" val="50"/>
        <cfvo type="max"/>
        <color rgb="FFF8696B"/>
        <color rgb="FFFCFCFF"/>
        <color rgb="FF63BE7B"/>
      </colorScale>
    </cfRule>
    <cfRule type="colorScale" priority="1137">
      <colorScale>
        <cfvo type="min"/>
        <cfvo type="max"/>
        <color rgb="FFFCFCFF"/>
        <color rgb="FF63BE7B"/>
      </colorScale>
    </cfRule>
  </conditionalFormatting>
  <conditionalFormatting sqref="S14">
    <cfRule type="colorScale" priority="1138">
      <colorScale>
        <cfvo type="min"/>
        <cfvo type="max"/>
        <color rgb="FFFCFCFF"/>
        <color rgb="FF63BE7B"/>
      </colorScale>
    </cfRule>
  </conditionalFormatting>
  <conditionalFormatting sqref="T14">
    <cfRule type="colorScale" priority="1139">
      <colorScale>
        <cfvo type="min"/>
        <cfvo type="max"/>
        <color rgb="FFFCFCFF"/>
        <color rgb="FF63BE7B"/>
      </colorScale>
    </cfRule>
    <cfRule type="colorScale" priority="1140">
      <colorScale>
        <cfvo type="min"/>
        <cfvo type="percentile" val="50"/>
        <cfvo type="max"/>
        <color rgb="FFF8696B"/>
        <color rgb="FFFCFCFF"/>
        <color rgb="FF63BE7B"/>
      </colorScale>
    </cfRule>
  </conditionalFormatting>
  <conditionalFormatting sqref="U14">
    <cfRule type="colorScale" priority="1141">
      <colorScale>
        <cfvo type="min"/>
        <cfvo type="max"/>
        <color rgb="FFFCFCFF"/>
        <color rgb="FF63BE7B"/>
      </colorScale>
    </cfRule>
    <cfRule type="colorScale" priority="1142">
      <colorScale>
        <cfvo type="min"/>
        <cfvo type="percentile" val="50"/>
        <cfvo type="max"/>
        <color rgb="FFF8696B"/>
        <color rgb="FFFCFCFF"/>
        <color rgb="FF63BE7B"/>
      </colorScale>
    </cfRule>
  </conditionalFormatting>
  <conditionalFormatting sqref="V14">
    <cfRule type="colorScale" priority="1143">
      <colorScale>
        <cfvo type="min"/>
        <cfvo type="max"/>
        <color rgb="FFFFEF9C"/>
        <color rgb="FF63BE7B"/>
      </colorScale>
    </cfRule>
    <cfRule type="colorScale" priority="1144">
      <colorScale>
        <cfvo type="min"/>
        <cfvo type="percentile" val="50"/>
        <cfvo type="max"/>
        <color rgb="FF63BE7B"/>
        <color rgb="FFFCFCFF"/>
        <color rgb="FFF8696B"/>
      </colorScale>
    </cfRule>
    <cfRule type="colorScale" priority="1145">
      <colorScale>
        <cfvo type="min"/>
        <cfvo type="percentile" val="50"/>
        <cfvo type="max"/>
        <color rgb="FF63BE7B"/>
        <color rgb="FFFCFCFF"/>
        <color rgb="FFF8696B"/>
      </colorScale>
    </cfRule>
    <cfRule type="colorScale" priority="1146">
      <colorScale>
        <cfvo type="min"/>
        <cfvo type="max"/>
        <color rgb="FF63BE7B"/>
        <color rgb="FFFCFCFF"/>
      </colorScale>
    </cfRule>
    <cfRule type="colorScale" priority="1147">
      <colorScale>
        <cfvo type="min"/>
        <cfvo type="percentile" val="50"/>
        <cfvo type="max"/>
        <color rgb="FF63BE7B"/>
        <color rgb="FFFCFCFF"/>
        <color rgb="FFF8696B"/>
      </colorScale>
    </cfRule>
    <cfRule type="colorScale" priority="1148">
      <colorScale>
        <cfvo type="min"/>
        <cfvo type="max"/>
        <color rgb="FFFFEF9C"/>
        <color rgb="FF63BE7B"/>
      </colorScale>
    </cfRule>
    <cfRule type="colorScale" priority="1149">
      <colorScale>
        <cfvo type="min"/>
        <cfvo type="max"/>
        <color rgb="FFFFEF9C"/>
        <color rgb="FF63BE7B"/>
      </colorScale>
    </cfRule>
    <cfRule type="colorScale" priority="1150">
      <colorScale>
        <cfvo type="min"/>
        <cfvo type="max"/>
        <color rgb="FFFFEF9C"/>
        <color rgb="FF63BE7B"/>
      </colorScale>
    </cfRule>
  </conditionalFormatting>
  <conditionalFormatting sqref="W14">
    <cfRule type="colorScale" priority="1151">
      <colorScale>
        <cfvo type="min"/>
        <cfvo type="percentile" val="50"/>
        <cfvo type="max"/>
        <color rgb="FF63BE7B"/>
        <color rgb="FFFCFCFF"/>
        <color rgb="FFF8696B"/>
      </colorScale>
    </cfRule>
  </conditionalFormatting>
  <conditionalFormatting sqref="J14">
    <cfRule type="colorScale" priority="1152">
      <colorScale>
        <cfvo type="min"/>
        <cfvo type="max"/>
        <color rgb="FFFCFCFF"/>
        <color rgb="FF63BE7B"/>
      </colorScale>
    </cfRule>
    <cfRule type="colorScale" priority="1153">
      <colorScale>
        <cfvo type="min"/>
        <cfvo type="percentile" val="50"/>
        <cfvo type="max"/>
        <color rgb="FFF8696B"/>
        <color rgb="FFFCFCFF"/>
        <color rgb="FF63BE7B"/>
      </colorScale>
    </cfRule>
  </conditionalFormatting>
  <conditionalFormatting sqref="M14">
    <cfRule type="colorScale" priority="1154">
      <colorScale>
        <cfvo type="min"/>
        <cfvo type="max"/>
        <color rgb="FFFCFCFF"/>
        <color rgb="FF63BE7B"/>
      </colorScale>
    </cfRule>
    <cfRule type="colorScale" priority="1155">
      <colorScale>
        <cfvo type="min"/>
        <cfvo type="percentile" val="50"/>
        <cfvo type="max"/>
        <color rgb="FFF8696B"/>
        <color rgb="FFFCFCFF"/>
        <color rgb="FF63BE7B"/>
      </colorScale>
    </cfRule>
  </conditionalFormatting>
  <conditionalFormatting sqref="N14">
    <cfRule type="colorScale" priority="1156">
      <colorScale>
        <cfvo type="min"/>
        <cfvo type="max"/>
        <color rgb="FFFCFCFF"/>
        <color rgb="FF63BE7B"/>
      </colorScale>
    </cfRule>
    <cfRule type="colorScale" priority="1157">
      <colorScale>
        <cfvo type="min"/>
        <cfvo type="percentile" val="50"/>
        <cfvo type="max"/>
        <color rgb="FFF8696B"/>
        <color rgb="FFFCFCFF"/>
        <color rgb="FF63BE7B"/>
      </colorScale>
    </cfRule>
  </conditionalFormatting>
  <conditionalFormatting sqref="E14">
    <cfRule type="colorScale" priority="1158">
      <colorScale>
        <cfvo type="min"/>
        <cfvo type="max"/>
        <color rgb="FFFCFCFF"/>
        <color rgb="FF63BE7B"/>
      </colorScale>
    </cfRule>
  </conditionalFormatting>
  <conditionalFormatting sqref="F14">
    <cfRule type="colorScale" priority="1159">
      <colorScale>
        <cfvo type="min"/>
        <cfvo type="max"/>
        <color rgb="FFFCFCFF"/>
        <color rgb="FF63BE7B"/>
      </colorScale>
    </cfRule>
  </conditionalFormatting>
  <conditionalFormatting sqref="G14">
    <cfRule type="colorScale" priority="1160">
      <colorScale>
        <cfvo type="min"/>
        <cfvo type="max"/>
        <color rgb="FFFCFCFF"/>
        <color rgb="FF63BE7B"/>
      </colorScale>
    </cfRule>
  </conditionalFormatting>
  <conditionalFormatting sqref="R14">
    <cfRule type="colorScale" priority="1161">
      <colorScale>
        <cfvo type="min"/>
        <cfvo type="max"/>
        <color rgb="FFFCFCFF"/>
        <color rgb="FF63BE7B"/>
      </colorScale>
    </cfRule>
    <cfRule type="colorScale" priority="1162">
      <colorScale>
        <cfvo type="min"/>
        <cfvo type="percentile" val="50"/>
        <cfvo type="max"/>
        <color rgb="FFF8696B"/>
        <color rgb="FFFCFCFF"/>
        <color rgb="FF63BE7B"/>
      </colorScale>
    </cfRule>
  </conditionalFormatting>
  <conditionalFormatting sqref="S14">
    <cfRule type="colorScale" priority="1163">
      <colorScale>
        <cfvo type="min"/>
        <cfvo type="percentile" val="50"/>
        <cfvo type="max"/>
        <color rgb="FFF8696B"/>
        <color rgb="FFFCFCFF"/>
        <color rgb="FF63BE7B"/>
      </colorScale>
    </cfRule>
    <cfRule type="colorScale" priority="1164">
      <colorScale>
        <cfvo type="min"/>
        <cfvo type="max"/>
        <color rgb="FFFCFCFF"/>
        <color rgb="FF63BE7B"/>
      </colorScale>
    </cfRule>
  </conditionalFormatting>
  <conditionalFormatting sqref="T14">
    <cfRule type="colorScale" priority="1165">
      <colorScale>
        <cfvo type="min"/>
        <cfvo type="percentile" val="50"/>
        <cfvo type="max"/>
        <color rgb="FFF8696B"/>
        <color rgb="FFFCFCFF"/>
        <color rgb="FF63BE7B"/>
      </colorScale>
    </cfRule>
    <cfRule type="colorScale" priority="1166">
      <colorScale>
        <cfvo type="min"/>
        <cfvo type="max"/>
        <color rgb="FFFCFCFF"/>
        <color rgb="FF63BE7B"/>
      </colorScale>
    </cfRule>
  </conditionalFormatting>
  <conditionalFormatting sqref="U14">
    <cfRule type="colorScale" priority="1167">
      <colorScale>
        <cfvo type="min"/>
        <cfvo type="percentile" val="50"/>
        <cfvo type="max"/>
        <color rgb="FFF8696B"/>
        <color rgb="FFFCFCFF"/>
        <color rgb="FF63BE7B"/>
      </colorScale>
    </cfRule>
  </conditionalFormatting>
  <conditionalFormatting sqref="V14">
    <cfRule type="colorScale" priority="1168">
      <colorScale>
        <cfvo type="min"/>
        <cfvo type="percentile" val="50"/>
        <cfvo type="max"/>
        <color rgb="FF63BE7B"/>
        <color rgb="FFFCFCFF"/>
        <color rgb="FFF8696B"/>
      </colorScale>
    </cfRule>
  </conditionalFormatting>
  <conditionalFormatting sqref="J14">
    <cfRule type="colorScale" priority="1169">
      <colorScale>
        <cfvo type="min"/>
        <cfvo type="max"/>
        <color rgb="FFFCFCFF"/>
        <color rgb="FF63BE7B"/>
      </colorScale>
    </cfRule>
  </conditionalFormatting>
  <conditionalFormatting sqref="M14">
    <cfRule type="colorScale" priority="1170">
      <colorScale>
        <cfvo type="min"/>
        <cfvo type="max"/>
        <color rgb="FFFCFCFF"/>
        <color rgb="FF63BE7B"/>
      </colorScale>
    </cfRule>
  </conditionalFormatting>
  <conditionalFormatting sqref="N14">
    <cfRule type="colorScale" priority="1171">
      <colorScale>
        <cfvo type="min"/>
        <cfvo type="max"/>
        <color rgb="FFFCFCFF"/>
        <color rgb="FF63BE7B"/>
      </colorScale>
    </cfRule>
  </conditionalFormatting>
  <conditionalFormatting sqref="S14">
    <cfRule type="colorScale" priority="1172">
      <colorScale>
        <cfvo type="min"/>
        <cfvo type="max"/>
        <color rgb="FFFCFCFF"/>
        <color rgb="FF63BE7B"/>
      </colorScale>
    </cfRule>
    <cfRule type="colorScale" priority="1173">
      <colorScale>
        <cfvo type="min"/>
        <cfvo type="percentile" val="50"/>
        <cfvo type="max"/>
        <color rgb="FFF8696B"/>
        <color rgb="FFFCFCFF"/>
        <color rgb="FF63BE7B"/>
      </colorScale>
    </cfRule>
  </conditionalFormatting>
  <conditionalFormatting sqref="T14">
    <cfRule type="colorScale" priority="1174">
      <colorScale>
        <cfvo type="min"/>
        <cfvo type="max"/>
        <color rgb="FFFCFCFF"/>
        <color rgb="FF63BE7B"/>
      </colorScale>
    </cfRule>
    <cfRule type="colorScale" priority="1175">
      <colorScale>
        <cfvo type="min"/>
        <cfvo type="percentile" val="50"/>
        <cfvo type="max"/>
        <color rgb="FFF8696B"/>
        <color rgb="FFFCFCFF"/>
        <color rgb="FF63BE7B"/>
      </colorScale>
    </cfRule>
  </conditionalFormatting>
  <conditionalFormatting sqref="S14">
    <cfRule type="colorScale" priority="1176">
      <colorScale>
        <cfvo type="min"/>
        <cfvo type="percentile" val="50"/>
        <cfvo type="max"/>
        <color rgb="FFF8696B"/>
        <color rgb="FFFCFCFF"/>
        <color rgb="FF63BE7B"/>
      </colorScale>
    </cfRule>
  </conditionalFormatting>
  <conditionalFormatting sqref="D14">
    <cfRule type="colorScale" priority="1177">
      <colorScale>
        <cfvo type="min"/>
        <cfvo type="percentile" val="50"/>
        <cfvo type="max"/>
        <color rgb="FFF8696B"/>
        <color rgb="FFFCFCFF"/>
        <color rgb="FF63BE7B"/>
      </colorScale>
    </cfRule>
  </conditionalFormatting>
  <conditionalFormatting sqref="E14">
    <cfRule type="colorScale" priority="1178">
      <colorScale>
        <cfvo type="min"/>
        <cfvo type="max"/>
        <color rgb="FFFCFCFF"/>
        <color rgb="FF63BE7B"/>
      </colorScale>
    </cfRule>
  </conditionalFormatting>
  <conditionalFormatting sqref="F14">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onditionalFormatting>
  <conditionalFormatting sqref="G14">
    <cfRule type="colorScale" priority="1181">
      <colorScale>
        <cfvo type="min"/>
        <cfvo type="percentile" val="50"/>
        <cfvo type="max"/>
        <color rgb="FFF8696B"/>
        <color rgb="FFFCFCFF"/>
        <color rgb="FF63BE7B"/>
      </colorScale>
    </cfRule>
    <cfRule type="colorScale" priority="1182">
      <colorScale>
        <cfvo type="min"/>
        <cfvo type="max"/>
        <color rgb="FFFCFCFF"/>
        <color rgb="FF63BE7B"/>
      </colorScale>
    </cfRule>
  </conditionalFormatting>
  <conditionalFormatting sqref="H14">
    <cfRule type="colorScale" priority="1183">
      <colorScale>
        <cfvo type="min"/>
        <cfvo type="percentile" val="50"/>
        <cfvo type="max"/>
        <color rgb="FFF8696B"/>
        <color rgb="FFFCFCFF"/>
        <color rgb="FF63BE7B"/>
      </colorScale>
    </cfRule>
  </conditionalFormatting>
  <conditionalFormatting sqref="I14">
    <cfRule type="colorScale" priority="1184">
      <colorScale>
        <cfvo type="min"/>
        <cfvo type="percentile" val="50"/>
        <cfvo type="max"/>
        <color rgb="FFF8696B"/>
        <color rgb="FFFCFCFF"/>
        <color rgb="FF63BE7B"/>
      </colorScale>
    </cfRule>
  </conditionalFormatting>
  <conditionalFormatting sqref="K14">
    <cfRule type="colorScale" priority="1185">
      <colorScale>
        <cfvo type="min"/>
        <cfvo type="percentile" val="50"/>
        <cfvo type="max"/>
        <color rgb="FFF8696B"/>
        <color rgb="FFFCFCFF"/>
        <color rgb="FF63BE7B"/>
      </colorScale>
    </cfRule>
  </conditionalFormatting>
  <conditionalFormatting sqref="L14">
    <cfRule type="colorScale" priority="1186">
      <colorScale>
        <cfvo type="min"/>
        <cfvo type="percentile" val="50"/>
        <cfvo type="max"/>
        <color rgb="FFF8696B"/>
        <color rgb="FFFCFCFF"/>
        <color rgb="FF63BE7B"/>
      </colorScale>
    </cfRule>
  </conditionalFormatting>
  <conditionalFormatting sqref="O14">
    <cfRule type="colorScale" priority="1187">
      <colorScale>
        <cfvo type="min"/>
        <cfvo type="percentile" val="50"/>
        <cfvo type="max"/>
        <color rgb="FF63BE7B"/>
        <color rgb="FFFCFCFF"/>
        <color rgb="FFF8696B"/>
      </colorScale>
    </cfRule>
  </conditionalFormatting>
  <conditionalFormatting sqref="P14">
    <cfRule type="colorScale" priority="1188">
      <colorScale>
        <cfvo type="min"/>
        <cfvo type="percentile" val="50"/>
        <cfvo type="max"/>
        <color rgb="FF63BE7B"/>
        <color rgb="FFFCFCFF"/>
        <color rgb="FFF8696B"/>
      </colorScale>
    </cfRule>
  </conditionalFormatting>
  <conditionalFormatting sqref="Q14">
    <cfRule type="colorScale" priority="1189">
      <colorScale>
        <cfvo type="min"/>
        <cfvo type="percentile" val="50"/>
        <cfvo type="max"/>
        <color rgb="FFF8696B"/>
        <color rgb="FFFCFCFF"/>
        <color rgb="FF63BE7B"/>
      </colorScale>
    </cfRule>
  </conditionalFormatting>
  <conditionalFormatting sqref="R14">
    <cfRule type="colorScale" priority="1190">
      <colorScale>
        <cfvo type="min"/>
        <cfvo type="percentile" val="50"/>
        <cfvo type="max"/>
        <color rgb="FFF8696B"/>
        <color rgb="FFFCFCFF"/>
        <color rgb="FF63BE7B"/>
      </colorScale>
    </cfRule>
    <cfRule type="colorScale" priority="1191">
      <colorScale>
        <cfvo type="min"/>
        <cfvo type="max"/>
        <color rgb="FFFCFCFF"/>
        <color rgb="FF63BE7B"/>
      </colorScale>
    </cfRule>
  </conditionalFormatting>
  <conditionalFormatting sqref="T14">
    <cfRule type="colorScale" priority="1192">
      <colorScale>
        <cfvo type="min"/>
        <cfvo type="percentile" val="50"/>
        <cfvo type="max"/>
        <color rgb="FFF8696B"/>
        <color rgb="FFFCFCFF"/>
        <color rgb="FF63BE7B"/>
      </colorScale>
    </cfRule>
  </conditionalFormatting>
  <conditionalFormatting sqref="U14">
    <cfRule type="colorScale" priority="1193">
      <colorScale>
        <cfvo type="min"/>
        <cfvo type="percentile" val="50"/>
        <cfvo type="max"/>
        <color rgb="FFF8696B"/>
        <color rgb="FFFCFCFF"/>
        <color rgb="FF63BE7B"/>
      </colorScale>
    </cfRule>
  </conditionalFormatting>
  <conditionalFormatting sqref="V14">
    <cfRule type="colorScale" priority="1194">
      <colorScale>
        <cfvo type="min"/>
        <cfvo type="percentile" val="50"/>
        <cfvo type="max"/>
        <color rgb="FF63BE7B"/>
        <color rgb="FFFCFCFF"/>
        <color rgb="FFF8696B"/>
      </colorScale>
    </cfRule>
  </conditionalFormatting>
  <conditionalFormatting sqref="W14">
    <cfRule type="colorScale" priority="1195">
      <colorScale>
        <cfvo type="min"/>
        <cfvo type="percentile" val="50"/>
        <cfvo type="max"/>
        <color rgb="FF63BE7B"/>
        <color rgb="FFFCFCFF"/>
        <color rgb="FFF8696B"/>
      </colorScale>
    </cfRule>
  </conditionalFormatting>
  <conditionalFormatting sqref="J14">
    <cfRule type="colorScale" priority="1196">
      <colorScale>
        <cfvo type="min"/>
        <cfvo type="percentile" val="50"/>
        <cfvo type="max"/>
        <color rgb="FFF8696B"/>
        <color rgb="FFFCFCFF"/>
        <color rgb="FF63BE7B"/>
      </colorScale>
    </cfRule>
    <cfRule type="colorScale" priority="1197">
      <colorScale>
        <cfvo type="min"/>
        <cfvo type="max"/>
        <color rgb="FFFCFCFF"/>
        <color rgb="FF63BE7B"/>
      </colorScale>
    </cfRule>
  </conditionalFormatting>
  <conditionalFormatting sqref="M14">
    <cfRule type="colorScale" priority="1198">
      <colorScale>
        <cfvo type="min"/>
        <cfvo type="percentile" val="50"/>
        <cfvo type="max"/>
        <color rgb="FFF8696B"/>
        <color rgb="FFFCFCFF"/>
        <color rgb="FF63BE7B"/>
      </colorScale>
    </cfRule>
    <cfRule type="colorScale" priority="1199">
      <colorScale>
        <cfvo type="min"/>
        <cfvo type="max"/>
        <color rgb="FFFCFCFF"/>
        <color rgb="FF63BE7B"/>
      </colorScale>
    </cfRule>
  </conditionalFormatting>
  <conditionalFormatting sqref="N14">
    <cfRule type="colorScale" priority="1200">
      <colorScale>
        <cfvo type="min"/>
        <cfvo type="percentile" val="50"/>
        <cfvo type="max"/>
        <color rgb="FFF8696B"/>
        <color rgb="FFFCFCFF"/>
        <color rgb="FF63BE7B"/>
      </colorScale>
    </cfRule>
    <cfRule type="colorScale" priority="1201">
      <colorScale>
        <cfvo type="min"/>
        <cfvo type="max"/>
        <color rgb="FFFCFCFF"/>
        <color rgb="FF63BE7B"/>
      </colorScale>
    </cfRule>
  </conditionalFormatting>
  <conditionalFormatting sqref="G14">
    <cfRule type="colorScale" priority="1202">
      <colorScale>
        <cfvo type="min"/>
        <cfvo type="max"/>
        <color rgb="FFFCFCFF"/>
        <color rgb="FF63BE7B"/>
      </colorScale>
    </cfRule>
    <cfRule type="colorScale" priority="1203">
      <colorScale>
        <cfvo type="min"/>
        <cfvo type="percentile" val="50"/>
        <cfvo type="max"/>
        <color rgb="FFF8696B"/>
        <color rgb="FFFCFCFF"/>
        <color rgb="FF63BE7B"/>
      </colorScale>
    </cfRule>
  </conditionalFormatting>
  <conditionalFormatting sqref="J14">
    <cfRule type="colorScale" priority="1204">
      <colorScale>
        <cfvo type="min"/>
        <cfvo type="max"/>
        <color rgb="FFFCFCFF"/>
        <color rgb="FF63BE7B"/>
      </colorScale>
    </cfRule>
    <cfRule type="colorScale" priority="1205">
      <colorScale>
        <cfvo type="min"/>
        <cfvo type="percentile" val="50"/>
        <cfvo type="max"/>
        <color rgb="FFF8696B"/>
        <color rgb="FFFCFCFF"/>
        <color rgb="FF63BE7B"/>
      </colorScale>
    </cfRule>
  </conditionalFormatting>
  <conditionalFormatting sqref="M14">
    <cfRule type="colorScale" priority="1206">
      <colorScale>
        <cfvo type="min"/>
        <cfvo type="max"/>
        <color rgb="FFFCFCFF"/>
        <color rgb="FF63BE7B"/>
      </colorScale>
    </cfRule>
    <cfRule type="colorScale" priority="1207">
      <colorScale>
        <cfvo type="min"/>
        <cfvo type="percentile" val="50"/>
        <cfvo type="max"/>
        <color rgb="FFF8696B"/>
        <color rgb="FFFCFCFF"/>
        <color rgb="FF63BE7B"/>
      </colorScale>
    </cfRule>
  </conditionalFormatting>
  <conditionalFormatting sqref="N14">
    <cfRule type="colorScale" priority="1208">
      <colorScale>
        <cfvo type="min"/>
        <cfvo type="max"/>
        <color rgb="FFFCFCFF"/>
        <color rgb="FF63BE7B"/>
      </colorScale>
    </cfRule>
    <cfRule type="colorScale" priority="1209">
      <colorScale>
        <cfvo type="min"/>
        <cfvo type="percentile" val="50"/>
        <cfvo type="max"/>
        <color rgb="FFF8696B"/>
        <color rgb="FFFCFCFF"/>
        <color rgb="FF63BE7B"/>
      </colorScale>
    </cfRule>
  </conditionalFormatting>
  <conditionalFormatting sqref="R14">
    <cfRule type="colorScale" priority="1210">
      <colorScale>
        <cfvo type="min"/>
        <cfvo type="max"/>
        <color rgb="FFFCFCFF"/>
        <color rgb="FF63BE7B"/>
      </colorScale>
    </cfRule>
    <cfRule type="colorScale" priority="1211">
      <colorScale>
        <cfvo type="min"/>
        <cfvo type="percentile" val="50"/>
        <cfvo type="max"/>
        <color rgb="FFF8696B"/>
        <color rgb="FFFCFCFF"/>
        <color rgb="FF63BE7B"/>
      </colorScale>
    </cfRule>
  </conditionalFormatting>
  <conditionalFormatting sqref="F14">
    <cfRule type="colorScale" priority="1212">
      <colorScale>
        <cfvo type="min"/>
        <cfvo type="max"/>
        <color rgb="FFFCFCFF"/>
        <color rgb="FF63BE7B"/>
      </colorScale>
    </cfRule>
  </conditionalFormatting>
  <conditionalFormatting sqref="H14">
    <cfRule type="colorScale" priority="1213">
      <colorScale>
        <cfvo type="min"/>
        <cfvo type="max"/>
        <color rgb="FFFCFCFF"/>
        <color rgb="FF63BE7B"/>
      </colorScale>
    </cfRule>
  </conditionalFormatting>
  <conditionalFormatting sqref="I14">
    <cfRule type="colorScale" priority="1214">
      <colorScale>
        <cfvo type="min"/>
        <cfvo type="max"/>
        <color rgb="FFFCFCFF"/>
        <color rgb="FF63BE7B"/>
      </colorScale>
    </cfRule>
  </conditionalFormatting>
  <conditionalFormatting sqref="K14">
    <cfRule type="colorScale" priority="1215">
      <colorScale>
        <cfvo type="min"/>
        <cfvo type="max"/>
        <color rgb="FFFCFCFF"/>
        <color rgb="FF63BE7B"/>
      </colorScale>
    </cfRule>
  </conditionalFormatting>
  <conditionalFormatting sqref="L14">
    <cfRule type="colorScale" priority="1216">
      <colorScale>
        <cfvo type="min"/>
        <cfvo type="max"/>
        <color rgb="FFFCFCFF"/>
        <color rgb="FF63BE7B"/>
      </colorScale>
    </cfRule>
  </conditionalFormatting>
  <conditionalFormatting sqref="G14">
    <cfRule type="colorScale" priority="1217">
      <colorScale>
        <cfvo type="min"/>
        <cfvo type="max"/>
        <color rgb="FFFCFCFF"/>
        <color rgb="FF63BE7B"/>
      </colorScale>
    </cfRule>
  </conditionalFormatting>
  <conditionalFormatting sqref="J14">
    <cfRule type="colorScale" priority="1218">
      <colorScale>
        <cfvo type="min"/>
        <cfvo type="max"/>
        <color rgb="FFFCFCFF"/>
        <color rgb="FF63BE7B"/>
      </colorScale>
    </cfRule>
  </conditionalFormatting>
  <conditionalFormatting sqref="M14">
    <cfRule type="colorScale" priority="1219">
      <colorScale>
        <cfvo type="min"/>
        <cfvo type="max"/>
        <color rgb="FFFCFCFF"/>
        <color rgb="FF63BE7B"/>
      </colorScale>
    </cfRule>
  </conditionalFormatting>
  <conditionalFormatting sqref="N14">
    <cfRule type="colorScale" priority="1220">
      <colorScale>
        <cfvo type="min"/>
        <cfvo type="max"/>
        <color rgb="FFFCFCFF"/>
        <color rgb="FF63BE7B"/>
      </colorScale>
    </cfRule>
  </conditionalFormatting>
  <conditionalFormatting sqref="R14">
    <cfRule type="colorScale" priority="1221">
      <colorScale>
        <cfvo type="min"/>
        <cfvo type="max"/>
        <color rgb="FFFCFCFF"/>
        <color rgb="FF63BE7B"/>
      </colorScale>
    </cfRule>
  </conditionalFormatting>
  <conditionalFormatting sqref="S14">
    <cfRule type="colorScale" priority="1222">
      <colorScale>
        <cfvo type="min"/>
        <cfvo type="max"/>
        <color rgb="FFFCFCFF"/>
        <color rgb="FF63BE7B"/>
      </colorScale>
    </cfRule>
  </conditionalFormatting>
  <conditionalFormatting sqref="T14">
    <cfRule type="colorScale" priority="1223">
      <colorScale>
        <cfvo type="min"/>
        <cfvo type="max"/>
        <color rgb="FFFCFCFF"/>
        <color rgb="FF63BE7B"/>
      </colorScale>
    </cfRule>
  </conditionalFormatting>
  <conditionalFormatting sqref="D14">
    <cfRule type="colorScale" priority="1224">
      <colorScale>
        <cfvo type="min"/>
        <cfvo type="percentile" val="50"/>
        <cfvo type="max"/>
        <color rgb="FFF8696B"/>
        <color rgb="FFFCFCFF"/>
        <color rgb="FF63BE7B"/>
      </colorScale>
    </cfRule>
  </conditionalFormatting>
  <conditionalFormatting sqref="G14">
    <cfRule type="colorScale" priority="1225">
      <colorScale>
        <cfvo type="min"/>
        <cfvo type="max"/>
        <color rgb="FFFCFCFF"/>
        <color rgb="FF63BE7B"/>
      </colorScale>
    </cfRule>
  </conditionalFormatting>
  <conditionalFormatting sqref="J14">
    <cfRule type="colorScale" priority="1226">
      <colorScale>
        <cfvo type="min"/>
        <cfvo type="max"/>
        <color rgb="FFFCFCFF"/>
        <color rgb="FF63BE7B"/>
      </colorScale>
    </cfRule>
  </conditionalFormatting>
  <conditionalFormatting sqref="M14">
    <cfRule type="colorScale" priority="1227">
      <colorScale>
        <cfvo type="min"/>
        <cfvo type="max"/>
        <color rgb="FFFCFCFF"/>
        <color rgb="FF63BE7B"/>
      </colorScale>
    </cfRule>
  </conditionalFormatting>
  <conditionalFormatting sqref="N14">
    <cfRule type="colorScale" priority="1228">
      <colorScale>
        <cfvo type="min"/>
        <cfvo type="max"/>
        <color rgb="FFFCFCFF"/>
        <color rgb="FF63BE7B"/>
      </colorScale>
    </cfRule>
  </conditionalFormatting>
  <conditionalFormatting sqref="O14">
    <cfRule type="colorScale" priority="1229">
      <colorScale>
        <cfvo type="min"/>
        <cfvo type="percentile" val="50"/>
        <cfvo type="max"/>
        <color rgb="FF63BE7B"/>
        <color rgb="FFFCFCFF"/>
        <color rgb="FFF8696B"/>
      </colorScale>
    </cfRule>
  </conditionalFormatting>
  <conditionalFormatting sqref="P14">
    <cfRule type="colorScale" priority="1230">
      <colorScale>
        <cfvo type="min"/>
        <cfvo type="percentile" val="50"/>
        <cfvo type="max"/>
        <color rgb="FF63BE7B"/>
        <color rgb="FFFCFCFF"/>
        <color rgb="FFF8696B"/>
      </colorScale>
    </cfRule>
  </conditionalFormatting>
  <conditionalFormatting sqref="Q14">
    <cfRule type="colorScale" priority="1231">
      <colorScale>
        <cfvo type="min"/>
        <cfvo type="percentile" val="50"/>
        <cfvo type="max"/>
        <color rgb="FFF8696B"/>
        <color rgb="FFFCFCFF"/>
        <color rgb="FF63BE7B"/>
      </colorScale>
    </cfRule>
  </conditionalFormatting>
  <conditionalFormatting sqref="R14">
    <cfRule type="colorScale" priority="1232">
      <colorScale>
        <cfvo type="min"/>
        <cfvo type="max"/>
        <color rgb="FFFCFCFF"/>
        <color rgb="FF63BE7B"/>
      </colorScale>
    </cfRule>
  </conditionalFormatting>
  <conditionalFormatting sqref="S14">
    <cfRule type="colorScale" priority="1233">
      <colorScale>
        <cfvo type="min"/>
        <cfvo type="max"/>
        <color rgb="FFFCFCFF"/>
        <color rgb="FF63BE7B"/>
      </colorScale>
    </cfRule>
  </conditionalFormatting>
  <conditionalFormatting sqref="T14">
    <cfRule type="colorScale" priority="1234">
      <colorScale>
        <cfvo type="min"/>
        <cfvo type="max"/>
        <color rgb="FFFCFCFF"/>
        <color rgb="FF63BE7B"/>
      </colorScale>
    </cfRule>
  </conditionalFormatting>
  <conditionalFormatting sqref="U14">
    <cfRule type="colorScale" priority="1235">
      <colorScale>
        <cfvo type="min"/>
        <cfvo type="percentile" val="50"/>
        <cfvo type="max"/>
        <color rgb="FFF8696B"/>
        <color rgb="FFFCFCFF"/>
        <color rgb="FF63BE7B"/>
      </colorScale>
    </cfRule>
  </conditionalFormatting>
  <conditionalFormatting sqref="V14">
    <cfRule type="colorScale" priority="1236">
      <colorScale>
        <cfvo type="min"/>
        <cfvo type="percentile" val="50"/>
        <cfvo type="max"/>
        <color rgb="FF63BE7B"/>
        <color rgb="FFFCFCFF"/>
        <color rgb="FFF8696B"/>
      </colorScale>
    </cfRule>
  </conditionalFormatting>
  <conditionalFormatting sqref="W14">
    <cfRule type="colorScale" priority="1237">
      <colorScale>
        <cfvo type="min"/>
        <cfvo type="percentile" val="50"/>
        <cfvo type="max"/>
        <color rgb="FF63BE7B"/>
        <color rgb="FFFCFCFF"/>
        <color rgb="FFF8696B"/>
      </colorScale>
    </cfRule>
  </conditionalFormatting>
  <conditionalFormatting sqref="R14">
    <cfRule type="colorScale" priority="994">
      <colorScale>
        <cfvo type="min"/>
        <cfvo type="max"/>
        <color rgb="FFFCFCFF"/>
        <color rgb="FF63BE7B"/>
      </colorScale>
    </cfRule>
    <cfRule type="colorScale" priority="1238">
      <colorScale>
        <cfvo type="min"/>
        <cfvo type="percentile" val="50"/>
        <cfvo type="max"/>
        <color rgb="FFF8696B"/>
        <color rgb="FFFCFCFF"/>
        <color rgb="FF63BE7B"/>
      </colorScale>
    </cfRule>
  </conditionalFormatting>
  <conditionalFormatting sqref="S14">
    <cfRule type="colorScale" priority="993">
      <colorScale>
        <cfvo type="min"/>
        <cfvo type="max"/>
        <color rgb="FFFCFCFF"/>
        <color rgb="FF63BE7B"/>
      </colorScale>
    </cfRule>
    <cfRule type="colorScale" priority="1239">
      <colorScale>
        <cfvo type="min"/>
        <cfvo type="percentile" val="50"/>
        <cfvo type="max"/>
        <color rgb="FFF8696B"/>
        <color rgb="FFFCFCFF"/>
        <color rgb="FF63BE7B"/>
      </colorScale>
    </cfRule>
  </conditionalFormatting>
  <conditionalFormatting sqref="T14">
    <cfRule type="colorScale" priority="992">
      <colorScale>
        <cfvo type="min"/>
        <cfvo type="max"/>
        <color rgb="FFFCFCFF"/>
        <color rgb="FF63BE7B"/>
      </colorScale>
    </cfRule>
    <cfRule type="colorScale" priority="1240">
      <colorScale>
        <cfvo type="min"/>
        <cfvo type="percentile" val="50"/>
        <cfvo type="max"/>
        <color rgb="FFF8696B"/>
        <color rgb="FFFCFCFF"/>
        <color rgb="FF63BE7B"/>
      </colorScale>
    </cfRule>
  </conditionalFormatting>
  <conditionalFormatting sqref="D15">
    <cfRule type="colorScale" priority="767">
      <colorScale>
        <cfvo type="min"/>
        <cfvo type="percentile" val="50"/>
        <cfvo type="max"/>
        <color rgb="FFF8696B"/>
        <color rgb="FFFCFCFF"/>
        <color rgb="FF63BE7B"/>
      </colorScale>
    </cfRule>
  </conditionalFormatting>
  <conditionalFormatting sqref="E15">
    <cfRule type="colorScale" priority="768">
      <colorScale>
        <cfvo type="min"/>
        <cfvo type="max"/>
        <color rgb="FFFCFCFF"/>
        <color rgb="FF63BE7B"/>
      </colorScale>
    </cfRule>
    <cfRule type="colorScale" priority="769">
      <colorScale>
        <cfvo type="min"/>
        <cfvo type="max"/>
        <color rgb="FFFCFCFF"/>
        <color rgb="FF63BE7B"/>
      </colorScale>
    </cfRule>
    <cfRule type="colorScale" priority="770">
      <colorScale>
        <cfvo type="min"/>
        <cfvo type="max"/>
        <color rgb="FFFCFCFF"/>
        <color rgb="FF63BE7B"/>
      </colorScale>
    </cfRule>
  </conditionalFormatting>
  <conditionalFormatting sqref="E15:N15">
    <cfRule type="colorScale" priority="759">
      <colorScale>
        <cfvo type="min"/>
        <cfvo type="max"/>
        <color rgb="FFFCFCFF"/>
        <color rgb="FF63BE7B"/>
      </colorScale>
    </cfRule>
    <cfRule type="colorScale" priority="760">
      <colorScale>
        <cfvo type="min"/>
        <cfvo type="max"/>
        <color rgb="FFFCFCFF"/>
        <color rgb="FF63BE7B"/>
      </colorScale>
    </cfRule>
    <cfRule type="colorScale" priority="761">
      <colorScale>
        <cfvo type="min"/>
        <cfvo type="percentile" val="50"/>
        <cfvo type="max"/>
        <color rgb="FFF8696B"/>
        <color rgb="FFFFEB84"/>
        <color rgb="FF63BE7B"/>
      </colorScale>
    </cfRule>
    <cfRule type="colorScale" priority="762">
      <colorScale>
        <cfvo type="min"/>
        <cfvo type="max"/>
        <color rgb="FFFFEF9C"/>
        <color rgb="FF63BE7B"/>
      </colorScale>
    </cfRule>
  </conditionalFormatting>
  <conditionalFormatting sqref="F15">
    <cfRule type="colorScale" priority="755">
      <colorScale>
        <cfvo type="min"/>
        <cfvo type="max"/>
        <color rgb="FFFCFCFF"/>
        <color rgb="FF63BE7B"/>
      </colorScale>
    </cfRule>
    <cfRule type="colorScale" priority="756">
      <colorScale>
        <cfvo type="min"/>
        <cfvo type="max"/>
        <color rgb="FFFCFCFF"/>
        <color rgb="FF63BE7B"/>
      </colorScale>
    </cfRule>
    <cfRule type="colorScale" priority="757">
      <colorScale>
        <cfvo type="min"/>
        <cfvo type="max"/>
        <color rgb="FFFCFCFF"/>
        <color rgb="FF63BE7B"/>
      </colorScale>
    </cfRule>
  </conditionalFormatting>
  <conditionalFormatting sqref="G15">
    <cfRule type="colorScale" priority="771">
      <colorScale>
        <cfvo type="min"/>
        <cfvo type="max"/>
        <color rgb="FFFCFCFF"/>
        <color rgb="FF63BE7B"/>
      </colorScale>
    </cfRule>
    <cfRule type="colorScale" priority="772">
      <colorScale>
        <cfvo type="min"/>
        <cfvo type="max"/>
        <color rgb="FFFCFCFF"/>
        <color rgb="FF63BE7B"/>
      </colorScale>
    </cfRule>
    <cfRule type="colorScale" priority="773">
      <colorScale>
        <cfvo type="min"/>
        <cfvo type="max"/>
        <color rgb="FFFCFCFF"/>
        <color rgb="FF63BE7B"/>
      </colorScale>
    </cfRule>
  </conditionalFormatting>
  <conditionalFormatting sqref="H15">
    <cfRule type="colorScale" priority="766">
      <colorScale>
        <cfvo type="min"/>
        <cfvo type="percentile" val="50"/>
        <cfvo type="max"/>
        <color rgb="FFF8696B"/>
        <color rgb="FFFCFCFF"/>
        <color rgb="FF5A8AC6"/>
      </colorScale>
    </cfRule>
  </conditionalFormatting>
  <conditionalFormatting sqref="H15">
    <cfRule type="colorScale" priority="774">
      <colorScale>
        <cfvo type="min"/>
        <cfvo type="percentile" val="50"/>
        <cfvo type="max"/>
        <color rgb="FFF8696B"/>
        <color rgb="FFFCFCFF"/>
        <color rgb="FF63BE7B"/>
      </colorScale>
    </cfRule>
    <cfRule type="colorScale" priority="775">
      <colorScale>
        <cfvo type="min"/>
        <cfvo type="max"/>
        <color rgb="FFFCFCFF"/>
        <color rgb="FF63BE7B"/>
      </colorScale>
    </cfRule>
    <cfRule type="colorScale" priority="776">
      <colorScale>
        <cfvo type="min"/>
        <cfvo type="percentile" val="50"/>
        <cfvo type="max"/>
        <color rgb="FFF8696B"/>
        <color rgb="FFFCFCFF"/>
        <color rgb="FF63BE7B"/>
      </colorScale>
    </cfRule>
    <cfRule type="colorScale" priority="777">
      <colorScale>
        <cfvo type="min"/>
        <cfvo type="max"/>
        <color rgb="FFFCFCFF"/>
        <color rgb="FF63BE7B"/>
      </colorScale>
    </cfRule>
    <cfRule type="colorScale" priority="778">
      <colorScale>
        <cfvo type="min"/>
        <cfvo type="percentile" val="50"/>
        <cfvo type="max"/>
        <color rgb="FFF8696B"/>
        <color rgb="FFFCFCFF"/>
        <color rgb="FF63BE7B"/>
      </colorScale>
    </cfRule>
  </conditionalFormatting>
  <conditionalFormatting sqref="I15">
    <cfRule type="colorScale" priority="782">
      <colorScale>
        <cfvo type="min"/>
        <cfvo type="percentile" val="50"/>
        <cfvo type="max"/>
        <color rgb="FFF8696B"/>
        <color rgb="FFFCFCFF"/>
        <color rgb="FF63BE7B"/>
      </colorScale>
    </cfRule>
    <cfRule type="colorScale" priority="783">
      <colorScale>
        <cfvo type="min"/>
        <cfvo type="max"/>
        <color rgb="FFFCFCFF"/>
        <color rgb="FF63BE7B"/>
      </colorScale>
    </cfRule>
    <cfRule type="colorScale" priority="784">
      <colorScale>
        <cfvo type="min"/>
        <cfvo type="percentile" val="50"/>
        <cfvo type="max"/>
        <color rgb="FFF8696B"/>
        <color rgb="FFFCFCFF"/>
        <color rgb="FF63BE7B"/>
      </colorScale>
    </cfRule>
    <cfRule type="colorScale" priority="785">
      <colorScale>
        <cfvo type="min"/>
        <cfvo type="percentile" val="50"/>
        <cfvo type="max"/>
        <color rgb="FFF8696B"/>
        <color rgb="FFFCFCFF"/>
        <color rgb="FF5A8AC6"/>
      </colorScale>
    </cfRule>
    <cfRule type="colorScale" priority="786">
      <colorScale>
        <cfvo type="min"/>
        <cfvo type="percentile" val="50"/>
        <cfvo type="max"/>
        <color rgb="FFF8696B"/>
        <color rgb="FFFCFCFF"/>
        <color rgb="FF63BE7B"/>
      </colorScale>
    </cfRule>
    <cfRule type="colorScale" priority="787">
      <colorScale>
        <cfvo type="min"/>
        <cfvo type="percentile" val="50"/>
        <cfvo type="max"/>
        <color rgb="FFF8696B"/>
        <color rgb="FFFCFCFF"/>
        <color rgb="FF63BE7B"/>
      </colorScale>
    </cfRule>
    <cfRule type="colorScale" priority="788">
      <colorScale>
        <cfvo type="min"/>
        <cfvo type="max"/>
        <color rgb="FFFCFCFF"/>
        <color rgb="FF63BE7B"/>
      </colorScale>
    </cfRule>
    <cfRule type="colorScale" priority="789">
      <colorScale>
        <cfvo type="min"/>
        <cfvo type="percentile" val="50"/>
        <cfvo type="max"/>
        <color rgb="FFF8696B"/>
        <color rgb="FFFCFCFF"/>
        <color rgb="FF63BE7B"/>
      </colorScale>
    </cfRule>
  </conditionalFormatting>
  <conditionalFormatting sqref="K15:L15">
    <cfRule type="colorScale" priority="779">
      <colorScale>
        <cfvo type="min"/>
        <cfvo type="max"/>
        <color rgb="FFFCFCFF"/>
        <color rgb="FF63BE7B"/>
      </colorScale>
    </cfRule>
    <cfRule type="colorScale" priority="780">
      <colorScale>
        <cfvo type="min"/>
        <cfvo type="max"/>
        <color rgb="FFFCFCFF"/>
        <color rgb="FF63BE7B"/>
      </colorScale>
    </cfRule>
    <cfRule type="colorScale" priority="781">
      <colorScale>
        <cfvo type="min"/>
        <cfvo type="max"/>
        <color rgb="FFFCFCFF"/>
        <color rgb="FF63BE7B"/>
      </colorScale>
    </cfRule>
  </conditionalFormatting>
  <conditionalFormatting sqref="Q15:U15 W15">
    <cfRule type="colorScale" priority="758">
      <colorScale>
        <cfvo type="min"/>
        <cfvo type="max"/>
        <color rgb="FFFFEF9C"/>
        <color rgb="FF63BE7B"/>
      </colorScale>
    </cfRule>
  </conditionalFormatting>
  <conditionalFormatting sqref="U15 W15">
    <cfRule type="colorScale" priority="763">
      <colorScale>
        <cfvo type="min"/>
        <cfvo type="max"/>
        <color rgb="FFFFEF9C"/>
        <color rgb="FF63BE7B"/>
      </colorScale>
    </cfRule>
    <cfRule type="colorScale" priority="764">
      <colorScale>
        <cfvo type="min"/>
        <cfvo type="max"/>
        <color rgb="FFFFEF9C"/>
        <color rgb="FF63BE7B"/>
      </colorScale>
    </cfRule>
    <cfRule type="colorScale" priority="765">
      <colorScale>
        <cfvo type="min"/>
        <cfvo type="max"/>
        <color rgb="FFFFEF9C"/>
        <color rgb="FF63BE7B"/>
      </colorScale>
    </cfRule>
  </conditionalFormatting>
  <conditionalFormatting sqref="V15">
    <cfRule type="colorScale" priority="752">
      <colorScale>
        <cfvo type="min"/>
        <cfvo type="max"/>
        <color rgb="FFFFEF9C"/>
        <color rgb="FF63BE7B"/>
      </colorScale>
    </cfRule>
    <cfRule type="colorScale" priority="753">
      <colorScale>
        <cfvo type="min"/>
        <cfvo type="percentile" val="50"/>
        <cfvo type="max"/>
        <color rgb="FFF8696B"/>
        <color rgb="FFFFEB84"/>
        <color rgb="FF63BE7B"/>
      </colorScale>
    </cfRule>
    <cfRule type="colorScale" priority="754">
      <colorScale>
        <cfvo type="min"/>
        <cfvo type="percentile" val="50"/>
        <cfvo type="max"/>
        <color rgb="FFF8696B"/>
        <color rgb="FFFFEB84"/>
        <color rgb="FF63BE7B"/>
      </colorScale>
    </cfRule>
  </conditionalFormatting>
  <conditionalFormatting sqref="J15">
    <cfRule type="colorScale" priority="749">
      <colorScale>
        <cfvo type="min"/>
        <cfvo type="max"/>
        <color rgb="FFFCFCFF"/>
        <color rgb="FF63BE7B"/>
      </colorScale>
    </cfRule>
    <cfRule type="colorScale" priority="750">
      <colorScale>
        <cfvo type="min"/>
        <cfvo type="max"/>
        <color rgb="FFFCFCFF"/>
        <color rgb="FF63BE7B"/>
      </colorScale>
    </cfRule>
    <cfRule type="colorScale" priority="751">
      <colorScale>
        <cfvo type="min"/>
        <cfvo type="max"/>
        <color rgb="FFFCFCFF"/>
        <color rgb="FF63BE7B"/>
      </colorScale>
    </cfRule>
  </conditionalFormatting>
  <conditionalFormatting sqref="M15">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max"/>
        <color rgb="FFFCFCFF"/>
        <color rgb="FF63BE7B"/>
      </colorScale>
    </cfRule>
  </conditionalFormatting>
  <conditionalFormatting sqref="N15">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max"/>
        <color rgb="FFFCFCFF"/>
        <color rgb="FF63BE7B"/>
      </colorScale>
    </cfRule>
  </conditionalFormatting>
  <conditionalFormatting sqref="D15">
    <cfRule type="colorScale" priority="790">
      <colorScale>
        <cfvo type="min"/>
        <cfvo type="percentile" val="50"/>
        <cfvo type="max"/>
        <color rgb="FFF8696B"/>
        <color rgb="FFFCFCFF"/>
        <color rgb="FF63BE7B"/>
      </colorScale>
    </cfRule>
  </conditionalFormatting>
  <conditionalFormatting sqref="F15">
    <cfRule type="colorScale" priority="791">
      <colorScale>
        <cfvo type="min"/>
        <cfvo type="max"/>
        <color rgb="FFFCFCFF"/>
        <color rgb="FF63BE7B"/>
      </colorScale>
    </cfRule>
  </conditionalFormatting>
  <conditionalFormatting sqref="H15">
    <cfRule type="colorScale" priority="792">
      <colorScale>
        <cfvo type="min"/>
        <cfvo type="percentile" val="50"/>
        <cfvo type="max"/>
        <color rgb="FFF8696B"/>
        <color rgb="FFFCFCFF"/>
        <color rgb="FF63BE7B"/>
      </colorScale>
    </cfRule>
    <cfRule type="colorScale" priority="793">
      <colorScale>
        <cfvo type="min"/>
        <cfvo type="max"/>
        <color rgb="FFFCFCFF"/>
        <color rgb="FF63BE7B"/>
      </colorScale>
    </cfRule>
  </conditionalFormatting>
  <conditionalFormatting sqref="K15">
    <cfRule type="colorScale" priority="794">
      <colorScale>
        <cfvo type="min"/>
        <cfvo type="percentile" val="50"/>
        <cfvo type="max"/>
        <color rgb="FFF8696B"/>
        <color rgb="FFFCFCFF"/>
        <color rgb="FF63BE7B"/>
      </colorScale>
    </cfRule>
  </conditionalFormatting>
  <conditionalFormatting sqref="L15">
    <cfRule type="colorScale" priority="795">
      <colorScale>
        <cfvo type="min"/>
        <cfvo type="percentile" val="50"/>
        <cfvo type="max"/>
        <color rgb="FFF8696B"/>
        <color rgb="FFFCFCFF"/>
        <color rgb="FF63BE7B"/>
      </colorScale>
    </cfRule>
  </conditionalFormatting>
  <conditionalFormatting sqref="O15">
    <cfRule type="colorScale" priority="796">
      <colorScale>
        <cfvo type="min"/>
        <cfvo type="percentile" val="50"/>
        <cfvo type="max"/>
        <color rgb="FF63BE7B"/>
        <color rgb="FFFCFCFF"/>
        <color rgb="FFF8696B"/>
      </colorScale>
    </cfRule>
    <cfRule type="colorScale" priority="797">
      <colorScale>
        <cfvo type="min"/>
        <cfvo type="percentile" val="50"/>
        <cfvo type="max"/>
        <color rgb="FF63BE7B"/>
        <color rgb="FFFCFCFF"/>
        <color rgb="FFF8696B"/>
      </colorScale>
    </cfRule>
    <cfRule type="colorScale" priority="798">
      <colorScale>
        <cfvo type="min"/>
        <cfvo type="percentile" val="50"/>
        <cfvo type="max"/>
        <color rgb="FF63BE7B"/>
        <color rgb="FFFCFCFF"/>
        <color rgb="FFF8696B"/>
      </colorScale>
    </cfRule>
    <cfRule type="colorScale" priority="799">
      <colorScale>
        <cfvo type="min"/>
        <cfvo type="percentile" val="50"/>
        <cfvo type="max"/>
        <color rgb="FF63BE7B"/>
        <color rgb="FFFCFCFF"/>
        <color rgb="FFF8696B"/>
      </colorScale>
    </cfRule>
  </conditionalFormatting>
  <conditionalFormatting sqref="P15">
    <cfRule type="colorScale" priority="800">
      <colorScale>
        <cfvo type="min"/>
        <cfvo type="percentile" val="50"/>
        <cfvo type="max"/>
        <color rgb="FF63BE7B"/>
        <color rgb="FFFCFCFF"/>
        <color rgb="FFF8696B"/>
      </colorScale>
    </cfRule>
    <cfRule type="colorScale" priority="801">
      <colorScale>
        <cfvo type="min"/>
        <cfvo type="percentile" val="50"/>
        <cfvo type="max"/>
        <color rgb="FF63BE7B"/>
        <color rgb="FFFCFCFF"/>
        <color rgb="FFF8696B"/>
      </colorScale>
    </cfRule>
    <cfRule type="colorScale" priority="802">
      <colorScale>
        <cfvo type="min"/>
        <cfvo type="max"/>
        <color rgb="FFFCFCFF"/>
        <color rgb="FFF8696B"/>
      </colorScale>
    </cfRule>
  </conditionalFormatting>
  <conditionalFormatting sqref="Q15">
    <cfRule type="colorScale" priority="803">
      <colorScale>
        <cfvo type="min"/>
        <cfvo type="percentile" val="50"/>
        <cfvo type="max"/>
        <color rgb="FFF8696B"/>
        <color rgb="FFFCFCFF"/>
        <color rgb="FF63BE7B"/>
      </colorScale>
    </cfRule>
    <cfRule type="colorScale" priority="804">
      <colorScale>
        <cfvo type="min"/>
        <cfvo type="max"/>
        <color rgb="FFFFEF9C"/>
        <color rgb="FF63BE7B"/>
      </colorScale>
    </cfRule>
    <cfRule type="colorScale" priority="805">
      <colorScale>
        <cfvo type="min"/>
        <cfvo type="max"/>
        <color rgb="FFFFEF9C"/>
        <color rgb="FF63BE7B"/>
      </colorScale>
    </cfRule>
    <cfRule type="colorScale" priority="806">
      <colorScale>
        <cfvo type="min"/>
        <cfvo type="max"/>
        <color rgb="FFFFEF9C"/>
        <color rgb="FF63BE7B"/>
      </colorScale>
    </cfRule>
    <cfRule type="colorScale" priority="807">
      <colorScale>
        <cfvo type="min"/>
        <cfvo type="max"/>
        <color rgb="FFFCFCFF"/>
        <color rgb="FF63BE7B"/>
      </colorScale>
    </cfRule>
    <cfRule type="colorScale" priority="808">
      <colorScale>
        <cfvo type="min"/>
        <cfvo type="max"/>
        <color rgb="FFFCFCFF"/>
        <color rgb="FF63BE7B"/>
      </colorScale>
    </cfRule>
    <cfRule type="colorScale" priority="809">
      <colorScale>
        <cfvo type="min"/>
        <cfvo type="percentile" val="50"/>
        <cfvo type="max"/>
        <color rgb="FFF8696B"/>
        <color rgb="FFFCFCFF"/>
        <color rgb="FF63BE7B"/>
      </colorScale>
    </cfRule>
  </conditionalFormatting>
  <conditionalFormatting sqref="R15:S15">
    <cfRule type="colorScale" priority="810">
      <colorScale>
        <cfvo type="min"/>
        <cfvo type="percentile" val="50"/>
        <cfvo type="max"/>
        <color rgb="FFF8696B"/>
        <color rgb="FFFCFCFF"/>
        <color rgb="FF63BE7B"/>
      </colorScale>
    </cfRule>
    <cfRule type="colorScale" priority="811">
      <colorScale>
        <cfvo type="min"/>
        <cfvo type="max"/>
        <color rgb="FFFCFCFF"/>
        <color rgb="FF63BE7B"/>
      </colorScale>
    </cfRule>
    <cfRule type="colorScale" priority="812">
      <colorScale>
        <cfvo type="min"/>
        <cfvo type="max"/>
        <color rgb="FFFFEF9C"/>
        <color rgb="FF63BE7B"/>
      </colorScale>
    </cfRule>
    <cfRule type="colorScale" priority="813">
      <colorScale>
        <cfvo type="min"/>
        <cfvo type="max"/>
        <color rgb="FFFFEF9C"/>
        <color rgb="FF63BE7B"/>
      </colorScale>
    </cfRule>
    <cfRule type="colorScale" priority="814">
      <colorScale>
        <cfvo type="min"/>
        <cfvo type="max"/>
        <color rgb="FFFCFCFF"/>
        <color rgb="FF63BE7B"/>
      </colorScale>
    </cfRule>
  </conditionalFormatting>
  <conditionalFormatting sqref="T15">
    <cfRule type="colorScale" priority="815">
      <colorScale>
        <cfvo type="min"/>
        <cfvo type="percentile" val="50"/>
        <cfvo type="max"/>
        <color rgb="FFF8696B"/>
        <color rgb="FFFCFCFF"/>
        <color rgb="FF63BE7B"/>
      </colorScale>
    </cfRule>
    <cfRule type="colorScale" priority="816">
      <colorScale>
        <cfvo type="min"/>
        <cfvo type="max"/>
        <color rgb="FFFCFCFF"/>
        <color rgb="FF63BE7B"/>
      </colorScale>
    </cfRule>
    <cfRule type="colorScale" priority="817">
      <colorScale>
        <cfvo type="min"/>
        <cfvo type="max"/>
        <color rgb="FFFFEF9C"/>
        <color rgb="FF63BE7B"/>
      </colorScale>
    </cfRule>
    <cfRule type="colorScale" priority="818">
      <colorScale>
        <cfvo type="min"/>
        <cfvo type="max"/>
        <color rgb="FFFFEF9C"/>
        <color rgb="FF63BE7B"/>
      </colorScale>
    </cfRule>
    <cfRule type="colorScale" priority="819">
      <colorScale>
        <cfvo type="min"/>
        <cfvo type="max"/>
        <color rgb="FFFCFCFF"/>
        <color rgb="FF63BE7B"/>
      </colorScale>
    </cfRule>
    <cfRule type="colorScale" priority="820">
      <colorScale>
        <cfvo type="min"/>
        <cfvo type="max"/>
        <color rgb="FFFCFCFF"/>
        <color rgb="FF63BE7B"/>
      </colorScale>
    </cfRule>
  </conditionalFormatting>
  <conditionalFormatting sqref="U15">
    <cfRule type="colorScale" priority="821">
      <colorScale>
        <cfvo type="min"/>
        <cfvo type="percentile" val="50"/>
        <cfvo type="max"/>
        <color rgb="FFF8696B"/>
        <color rgb="FFFCFCFF"/>
        <color rgb="FF63BE7B"/>
      </colorScale>
    </cfRule>
    <cfRule type="colorScale" priority="822">
      <colorScale>
        <cfvo type="min"/>
        <cfvo type="max"/>
        <color rgb="FFFCFCFF"/>
        <color rgb="FF63BE7B"/>
      </colorScale>
    </cfRule>
  </conditionalFormatting>
  <conditionalFormatting sqref="V15">
    <cfRule type="colorScale" priority="823">
      <colorScale>
        <cfvo type="min"/>
        <cfvo type="max"/>
        <color rgb="FFFFEF9C"/>
        <color rgb="FF63BE7B"/>
      </colorScale>
    </cfRule>
    <cfRule type="colorScale" priority="824">
      <colorScale>
        <cfvo type="min"/>
        <cfvo type="max"/>
        <color rgb="FFFFEF9C"/>
        <color rgb="FF63BE7B"/>
      </colorScale>
    </cfRule>
    <cfRule type="colorScale" priority="825">
      <colorScale>
        <cfvo type="min"/>
        <cfvo type="max"/>
        <color rgb="FFFFEF9C"/>
        <color rgb="FF63BE7B"/>
      </colorScale>
    </cfRule>
  </conditionalFormatting>
  <conditionalFormatting sqref="W15">
    <cfRule type="colorScale" priority="826">
      <colorScale>
        <cfvo type="min"/>
        <cfvo type="percentile" val="50"/>
        <cfvo type="max"/>
        <color rgb="FF63BE7B"/>
        <color rgb="FFFCFCFF"/>
        <color rgb="FFF8696B"/>
      </colorScale>
    </cfRule>
    <cfRule type="colorScale" priority="827">
      <colorScale>
        <cfvo type="min"/>
        <cfvo type="max"/>
        <color rgb="FF63BE7B"/>
        <color rgb="FFFCFCFF"/>
      </colorScale>
    </cfRule>
    <cfRule type="colorScale" priority="828">
      <colorScale>
        <cfvo type="min"/>
        <cfvo type="percentile" val="50"/>
        <cfvo type="max"/>
        <color rgb="FF63BE7B"/>
        <color rgb="FFFCFCFF"/>
        <color rgb="FFF8696B"/>
      </colorScale>
    </cfRule>
  </conditionalFormatting>
  <conditionalFormatting sqref="I15">
    <cfRule type="colorScale" priority="829">
      <colorScale>
        <cfvo type="min"/>
        <cfvo type="percentile" val="50"/>
        <cfvo type="max"/>
        <color rgb="FFF8696B"/>
        <color rgb="FFFCFCFF"/>
        <color rgb="FF63BE7B"/>
      </colorScale>
    </cfRule>
  </conditionalFormatting>
  <conditionalFormatting sqref="O15">
    <cfRule type="colorScale" priority="830">
      <colorScale>
        <cfvo type="min"/>
        <cfvo type="percentile" val="50"/>
        <cfvo type="max"/>
        <color rgb="FF63BE7B"/>
        <color rgb="FFFCFCFF"/>
        <color rgb="FFF8696B"/>
      </colorScale>
    </cfRule>
  </conditionalFormatting>
  <conditionalFormatting sqref="P15">
    <cfRule type="colorScale" priority="831">
      <colorScale>
        <cfvo type="min"/>
        <cfvo type="percentile" val="50"/>
        <cfvo type="max"/>
        <color rgb="FF63BE7B"/>
        <color rgb="FFFCFCFF"/>
        <color rgb="FFF8696B"/>
      </colorScale>
    </cfRule>
  </conditionalFormatting>
  <conditionalFormatting sqref="Q15">
    <cfRule type="colorScale" priority="832">
      <colorScale>
        <cfvo type="min"/>
        <cfvo type="percentile" val="50"/>
        <cfvo type="max"/>
        <color rgb="FFF8696B"/>
        <color rgb="FFFCFCFF"/>
        <color rgb="FF63BE7B"/>
      </colorScale>
    </cfRule>
  </conditionalFormatting>
  <conditionalFormatting sqref="W15">
    <cfRule type="colorScale" priority="833">
      <colorScale>
        <cfvo type="min"/>
        <cfvo type="percentile" val="50"/>
        <cfvo type="max"/>
        <color rgb="FF63BE7B"/>
        <color rgb="FFFCFCFF"/>
        <color rgb="FFF8696B"/>
      </colorScale>
    </cfRule>
  </conditionalFormatting>
  <conditionalFormatting sqref="D15">
    <cfRule type="colorScale" priority="742">
      <colorScale>
        <cfvo type="min"/>
        <cfvo type="percentile" val="50"/>
        <cfvo type="max"/>
        <color rgb="FFF8696B"/>
        <color rgb="FFFCFCFF"/>
        <color rgb="FF63BE7B"/>
      </colorScale>
    </cfRule>
  </conditionalFormatting>
  <conditionalFormatting sqref="O15">
    <cfRule type="colorScale" priority="834">
      <colorScale>
        <cfvo type="min"/>
        <cfvo type="percentile" val="50"/>
        <cfvo type="max"/>
        <color rgb="FF63BE7B"/>
        <color rgb="FFFCFCFF"/>
        <color rgb="FFF8696B"/>
      </colorScale>
    </cfRule>
  </conditionalFormatting>
  <conditionalFormatting sqref="P15">
    <cfRule type="colorScale" priority="835">
      <colorScale>
        <cfvo type="min"/>
        <cfvo type="percentile" val="50"/>
        <cfvo type="max"/>
        <color rgb="FF63BE7B"/>
        <color rgb="FFFCFCFF"/>
        <color rgb="FFF8696B"/>
      </colorScale>
    </cfRule>
  </conditionalFormatting>
  <conditionalFormatting sqref="Q15">
    <cfRule type="colorScale" priority="836">
      <colorScale>
        <cfvo type="min"/>
        <cfvo type="percentile" val="50"/>
        <cfvo type="max"/>
        <color rgb="FFF8696B"/>
        <color rgb="FFFCFCFF"/>
        <color rgb="FF63BE7B"/>
      </colorScale>
    </cfRule>
  </conditionalFormatting>
  <conditionalFormatting sqref="U15">
    <cfRule type="colorScale" priority="837">
      <colorScale>
        <cfvo type="min"/>
        <cfvo type="percentile" val="50"/>
        <cfvo type="max"/>
        <color rgb="FFF8696B"/>
        <color rgb="FFFCFCFF"/>
        <color rgb="FF63BE7B"/>
      </colorScale>
    </cfRule>
  </conditionalFormatting>
  <conditionalFormatting sqref="V15">
    <cfRule type="colorScale" priority="838">
      <colorScale>
        <cfvo type="min"/>
        <cfvo type="percentile" val="50"/>
        <cfvo type="max"/>
        <color rgb="FF63BE7B"/>
        <color rgb="FFFCFCFF"/>
        <color rgb="FFF8696B"/>
      </colorScale>
    </cfRule>
  </conditionalFormatting>
  <conditionalFormatting sqref="W15">
    <cfRule type="colorScale" priority="839">
      <colorScale>
        <cfvo type="min"/>
        <cfvo type="percentile" val="50"/>
        <cfvo type="max"/>
        <color rgb="FF63BE7B"/>
        <color rgb="FFFCFCFF"/>
        <color rgb="FFF8696B"/>
      </colorScale>
    </cfRule>
  </conditionalFormatting>
  <conditionalFormatting sqref="D15">
    <cfRule type="colorScale" priority="840">
      <colorScale>
        <cfvo type="min"/>
        <cfvo type="percentile" val="50"/>
        <cfvo type="max"/>
        <color rgb="FFF8696B"/>
        <color rgb="FFFCFCFF"/>
        <color rgb="FF63BE7B"/>
      </colorScale>
    </cfRule>
  </conditionalFormatting>
  <conditionalFormatting sqref="E15">
    <cfRule type="colorScale" priority="841">
      <colorScale>
        <cfvo type="min"/>
        <cfvo type="max"/>
        <color rgb="FFFCFCFF"/>
        <color rgb="FF63BE7B"/>
      </colorScale>
    </cfRule>
  </conditionalFormatting>
  <conditionalFormatting sqref="O15">
    <cfRule type="colorScale" priority="842">
      <colorScale>
        <cfvo type="min"/>
        <cfvo type="percentile" val="50"/>
        <cfvo type="max"/>
        <color rgb="FF63BE7B"/>
        <color rgb="FFFCFCFF"/>
        <color rgb="FFF8696B"/>
      </colorScale>
    </cfRule>
  </conditionalFormatting>
  <conditionalFormatting sqref="P15">
    <cfRule type="colorScale" priority="843">
      <colorScale>
        <cfvo type="min"/>
        <cfvo type="percentile" val="50"/>
        <cfvo type="max"/>
        <color rgb="FF63BE7B"/>
        <color rgb="FFFCFCFF"/>
        <color rgb="FFF8696B"/>
      </colorScale>
    </cfRule>
  </conditionalFormatting>
  <conditionalFormatting sqref="Q15">
    <cfRule type="colorScale" priority="844">
      <colorScale>
        <cfvo type="min"/>
        <cfvo type="percentile" val="50"/>
        <cfvo type="max"/>
        <color rgb="FFF8696B"/>
        <color rgb="FFFCFCFF"/>
        <color rgb="FF63BE7B"/>
      </colorScale>
    </cfRule>
  </conditionalFormatting>
  <conditionalFormatting sqref="U15">
    <cfRule type="colorScale" priority="845">
      <colorScale>
        <cfvo type="min"/>
        <cfvo type="percentile" val="50"/>
        <cfvo type="max"/>
        <color rgb="FFF8696B"/>
        <color rgb="FFFCFCFF"/>
        <color rgb="FF63BE7B"/>
      </colorScale>
    </cfRule>
  </conditionalFormatting>
  <conditionalFormatting sqref="V15">
    <cfRule type="colorScale" priority="846">
      <colorScale>
        <cfvo type="min"/>
        <cfvo type="percentile" val="50"/>
        <cfvo type="max"/>
        <color rgb="FF63BE7B"/>
        <color rgb="FFFCFCFF"/>
        <color rgb="FFF8696B"/>
      </colorScale>
    </cfRule>
  </conditionalFormatting>
  <conditionalFormatting sqref="W15">
    <cfRule type="colorScale" priority="847">
      <colorScale>
        <cfvo type="min"/>
        <cfvo type="percentile" val="50"/>
        <cfvo type="max"/>
        <color rgb="FF63BE7B"/>
        <color rgb="FFFCFCFF"/>
        <color rgb="FFF8696B"/>
      </colorScale>
    </cfRule>
  </conditionalFormatting>
  <conditionalFormatting sqref="G15">
    <cfRule type="colorScale" priority="848">
      <colorScale>
        <cfvo type="min"/>
        <cfvo type="max"/>
        <color rgb="FFFCFCFF"/>
        <color rgb="FF63BE7B"/>
      </colorScale>
    </cfRule>
  </conditionalFormatting>
  <conditionalFormatting sqref="J15">
    <cfRule type="colorScale" priority="849">
      <colorScale>
        <cfvo type="min"/>
        <cfvo type="max"/>
        <color rgb="FFFCFCFF"/>
        <color rgb="FF63BE7B"/>
      </colorScale>
    </cfRule>
  </conditionalFormatting>
  <conditionalFormatting sqref="D15">
    <cfRule type="colorScale" priority="741">
      <colorScale>
        <cfvo type="min"/>
        <cfvo type="percentile" val="50"/>
        <cfvo type="max"/>
        <color rgb="FFF8696B"/>
        <color rgb="FFFCFCFF"/>
        <color rgb="FF63BE7B"/>
      </colorScale>
    </cfRule>
  </conditionalFormatting>
  <conditionalFormatting sqref="G15">
    <cfRule type="colorScale" priority="740">
      <colorScale>
        <cfvo type="min"/>
        <cfvo type="max"/>
        <color rgb="FFFCFCFF"/>
        <color rgb="FF63BE7B"/>
      </colorScale>
    </cfRule>
  </conditionalFormatting>
  <conditionalFormatting sqref="J15">
    <cfRule type="colorScale" priority="739">
      <colorScale>
        <cfvo type="min"/>
        <cfvo type="max"/>
        <color rgb="FFFCFCFF"/>
        <color rgb="FF63BE7B"/>
      </colorScale>
    </cfRule>
  </conditionalFormatting>
  <conditionalFormatting sqref="M15">
    <cfRule type="colorScale" priority="738">
      <colorScale>
        <cfvo type="min"/>
        <cfvo type="max"/>
        <color rgb="FFFCFCFF"/>
        <color rgb="FF63BE7B"/>
      </colorScale>
    </cfRule>
  </conditionalFormatting>
  <conditionalFormatting sqref="N15">
    <cfRule type="colorScale" priority="737">
      <colorScale>
        <cfvo type="min"/>
        <cfvo type="max"/>
        <color rgb="FFFCFCFF"/>
        <color rgb="FF63BE7B"/>
      </colorScale>
    </cfRule>
  </conditionalFormatting>
  <conditionalFormatting sqref="O15">
    <cfRule type="colorScale" priority="736">
      <colorScale>
        <cfvo type="min"/>
        <cfvo type="percentile" val="50"/>
        <cfvo type="max"/>
        <color rgb="FF63BE7B"/>
        <color rgb="FFFCFCFF"/>
        <color rgb="FFF8696B"/>
      </colorScale>
    </cfRule>
  </conditionalFormatting>
  <conditionalFormatting sqref="P15">
    <cfRule type="colorScale" priority="735">
      <colorScale>
        <cfvo type="min"/>
        <cfvo type="percentile" val="50"/>
        <cfvo type="max"/>
        <color rgb="FF63BE7B"/>
        <color rgb="FFFCFCFF"/>
        <color rgb="FFF8696B"/>
      </colorScale>
    </cfRule>
  </conditionalFormatting>
  <conditionalFormatting sqref="Q15">
    <cfRule type="colorScale" priority="734">
      <colorScale>
        <cfvo type="min"/>
        <cfvo type="percentile" val="50"/>
        <cfvo type="max"/>
        <color rgb="FFF8696B"/>
        <color rgb="FFFCFCFF"/>
        <color rgb="FF63BE7B"/>
      </colorScale>
    </cfRule>
  </conditionalFormatting>
  <conditionalFormatting sqref="R15">
    <cfRule type="colorScale" priority="733">
      <colorScale>
        <cfvo type="min"/>
        <cfvo type="max"/>
        <color rgb="FFFCFCFF"/>
        <color rgb="FF63BE7B"/>
      </colorScale>
    </cfRule>
  </conditionalFormatting>
  <conditionalFormatting sqref="S15">
    <cfRule type="colorScale" priority="732">
      <colorScale>
        <cfvo type="min"/>
        <cfvo type="max"/>
        <color rgb="FFFCFCFF"/>
        <color rgb="FF63BE7B"/>
      </colorScale>
    </cfRule>
  </conditionalFormatting>
  <conditionalFormatting sqref="T15">
    <cfRule type="colorScale" priority="731">
      <colorScale>
        <cfvo type="min"/>
        <cfvo type="max"/>
        <color rgb="FFFCFCFF"/>
        <color rgb="FF63BE7B"/>
      </colorScale>
    </cfRule>
  </conditionalFormatting>
  <conditionalFormatting sqref="U15">
    <cfRule type="colorScale" priority="730">
      <colorScale>
        <cfvo type="min"/>
        <cfvo type="percentile" val="50"/>
        <cfvo type="max"/>
        <color rgb="FFF8696B"/>
        <color rgb="FFFCFCFF"/>
        <color rgb="FF63BE7B"/>
      </colorScale>
    </cfRule>
  </conditionalFormatting>
  <conditionalFormatting sqref="V15">
    <cfRule type="colorScale" priority="729">
      <colorScale>
        <cfvo type="min"/>
        <cfvo type="percentile" val="50"/>
        <cfvo type="max"/>
        <color rgb="FF63BE7B"/>
        <color rgb="FFFCFCFF"/>
        <color rgb="FFF8696B"/>
      </colorScale>
    </cfRule>
  </conditionalFormatting>
  <conditionalFormatting sqref="W15">
    <cfRule type="colorScale" priority="728">
      <colorScale>
        <cfvo type="min"/>
        <cfvo type="percentile" val="50"/>
        <cfvo type="max"/>
        <color rgb="FF63BE7B"/>
        <color rgb="FFFCFCFF"/>
        <color rgb="FFF8696B"/>
      </colorScale>
    </cfRule>
  </conditionalFormatting>
  <conditionalFormatting sqref="D15">
    <cfRule type="colorScale" priority="727">
      <colorScale>
        <cfvo type="min"/>
        <cfvo type="percentile" val="50"/>
        <cfvo type="max"/>
        <color rgb="FFF8696B"/>
        <color rgb="FFFCFCFF"/>
        <color rgb="FF63BE7B"/>
      </colorScale>
    </cfRule>
  </conditionalFormatting>
  <conditionalFormatting sqref="G15">
    <cfRule type="colorScale" priority="726">
      <colorScale>
        <cfvo type="min"/>
        <cfvo type="max"/>
        <color rgb="FFFCFCFF"/>
        <color rgb="FF63BE7B"/>
      </colorScale>
    </cfRule>
  </conditionalFormatting>
  <conditionalFormatting sqref="J15">
    <cfRule type="colorScale" priority="725">
      <colorScale>
        <cfvo type="min"/>
        <cfvo type="max"/>
        <color rgb="FFFCFCFF"/>
        <color rgb="FF63BE7B"/>
      </colorScale>
    </cfRule>
  </conditionalFormatting>
  <conditionalFormatting sqref="M15">
    <cfRule type="colorScale" priority="724">
      <colorScale>
        <cfvo type="min"/>
        <cfvo type="max"/>
        <color rgb="FFFCFCFF"/>
        <color rgb="FF63BE7B"/>
      </colorScale>
    </cfRule>
  </conditionalFormatting>
  <conditionalFormatting sqref="N15">
    <cfRule type="colorScale" priority="723">
      <colorScale>
        <cfvo type="min"/>
        <cfvo type="max"/>
        <color rgb="FFFCFCFF"/>
        <color rgb="FF63BE7B"/>
      </colorScale>
    </cfRule>
  </conditionalFormatting>
  <conditionalFormatting sqref="O15">
    <cfRule type="colorScale" priority="722">
      <colorScale>
        <cfvo type="min"/>
        <cfvo type="percentile" val="50"/>
        <cfvo type="max"/>
        <color rgb="FF63BE7B"/>
        <color rgb="FFFCFCFF"/>
        <color rgb="FFF8696B"/>
      </colorScale>
    </cfRule>
  </conditionalFormatting>
  <conditionalFormatting sqref="P15">
    <cfRule type="colorScale" priority="721">
      <colorScale>
        <cfvo type="min"/>
        <cfvo type="percentile" val="50"/>
        <cfvo type="max"/>
        <color rgb="FF63BE7B"/>
        <color rgb="FFFCFCFF"/>
        <color rgb="FFF8696B"/>
      </colorScale>
    </cfRule>
  </conditionalFormatting>
  <conditionalFormatting sqref="Q15">
    <cfRule type="colorScale" priority="720">
      <colorScale>
        <cfvo type="min"/>
        <cfvo type="percentile" val="50"/>
        <cfvo type="max"/>
        <color rgb="FFF8696B"/>
        <color rgb="FFFCFCFF"/>
        <color rgb="FF63BE7B"/>
      </colorScale>
    </cfRule>
  </conditionalFormatting>
  <conditionalFormatting sqref="U15">
    <cfRule type="colorScale" priority="716">
      <colorScale>
        <cfvo type="min"/>
        <cfvo type="percentile" val="50"/>
        <cfvo type="max"/>
        <color rgb="FFF8696B"/>
        <color rgb="FFFCFCFF"/>
        <color rgb="FF63BE7B"/>
      </colorScale>
    </cfRule>
  </conditionalFormatting>
  <conditionalFormatting sqref="V15">
    <cfRule type="colorScale" priority="715">
      <colorScale>
        <cfvo type="min"/>
        <cfvo type="percentile" val="50"/>
        <cfvo type="max"/>
        <color rgb="FF63BE7B"/>
        <color rgb="FFFCFCFF"/>
        <color rgb="FFF8696B"/>
      </colorScale>
    </cfRule>
  </conditionalFormatting>
  <conditionalFormatting sqref="W15">
    <cfRule type="colorScale" priority="714">
      <colorScale>
        <cfvo type="min"/>
        <cfvo type="percentile" val="50"/>
        <cfvo type="max"/>
        <color rgb="FF63BE7B"/>
        <color rgb="FFFCFCFF"/>
        <color rgb="FFF8696B"/>
      </colorScale>
    </cfRule>
  </conditionalFormatting>
  <conditionalFormatting sqref="D15">
    <cfRule type="colorScale" priority="850">
      <colorScale>
        <cfvo type="min"/>
        <cfvo type="percentile" val="50"/>
        <cfvo type="max"/>
        <color rgb="FFF8696B"/>
        <color rgb="FFFCFCFF"/>
        <color rgb="FF63BE7B"/>
      </colorScale>
    </cfRule>
  </conditionalFormatting>
  <conditionalFormatting sqref="E15">
    <cfRule type="colorScale" priority="851">
      <colorScale>
        <cfvo type="min"/>
        <cfvo type="percentile" val="50"/>
        <cfvo type="max"/>
        <color rgb="FFF8696B"/>
        <color rgb="FFFCFCFF"/>
        <color rgb="FF63BE7B"/>
      </colorScale>
    </cfRule>
    <cfRule type="colorScale" priority="852">
      <colorScale>
        <cfvo type="min"/>
        <cfvo type="max"/>
        <color rgb="FFFCFCFF"/>
        <color rgb="FF63BE7B"/>
      </colorScale>
    </cfRule>
  </conditionalFormatting>
  <conditionalFormatting sqref="F15">
    <cfRule type="colorScale" priority="853">
      <colorScale>
        <cfvo type="min"/>
        <cfvo type="percentile" val="50"/>
        <cfvo type="max"/>
        <color rgb="FFF8696B"/>
        <color rgb="FFFCFCFF"/>
        <color rgb="FF63BE7B"/>
      </colorScale>
    </cfRule>
    <cfRule type="colorScale" priority="854">
      <colorScale>
        <cfvo type="min"/>
        <cfvo type="max"/>
        <color rgb="FFFCFCFF"/>
        <color rgb="FF63BE7B"/>
      </colorScale>
    </cfRule>
  </conditionalFormatting>
  <conditionalFormatting sqref="G15">
    <cfRule type="colorScale" priority="855">
      <colorScale>
        <cfvo type="min"/>
        <cfvo type="percentile" val="50"/>
        <cfvo type="max"/>
        <color rgb="FFF8696B"/>
        <color rgb="FFFCFCFF"/>
        <color rgb="FF63BE7B"/>
      </colorScale>
    </cfRule>
    <cfRule type="colorScale" priority="856">
      <colorScale>
        <cfvo type="min"/>
        <cfvo type="max"/>
        <color rgb="FFFCFCFF"/>
        <color rgb="FF63BE7B"/>
      </colorScale>
    </cfRule>
  </conditionalFormatting>
  <conditionalFormatting sqref="H15">
    <cfRule type="colorScale" priority="857">
      <colorScale>
        <cfvo type="min"/>
        <cfvo type="percentile" val="50"/>
        <cfvo type="max"/>
        <color rgb="FFF8696B"/>
        <color rgb="FFFCFCFF"/>
        <color rgb="FF63BE7B"/>
      </colorScale>
    </cfRule>
    <cfRule type="colorScale" priority="858">
      <colorScale>
        <cfvo type="min"/>
        <cfvo type="max"/>
        <color rgb="FFFCFCFF"/>
        <color rgb="FF63BE7B"/>
      </colorScale>
    </cfRule>
  </conditionalFormatting>
  <conditionalFormatting sqref="I15">
    <cfRule type="colorScale" priority="859">
      <colorScale>
        <cfvo type="min"/>
        <cfvo type="percentile" val="50"/>
        <cfvo type="max"/>
        <color rgb="FFF8696B"/>
        <color rgb="FFFCFCFF"/>
        <color rgb="FF63BE7B"/>
      </colorScale>
    </cfRule>
    <cfRule type="colorScale" priority="860">
      <colorScale>
        <cfvo type="min"/>
        <cfvo type="max"/>
        <color rgb="FFFCFCFF"/>
        <color rgb="FF63BE7B"/>
      </colorScale>
    </cfRule>
  </conditionalFormatting>
  <conditionalFormatting sqref="K15">
    <cfRule type="colorScale" priority="861">
      <colorScale>
        <cfvo type="min"/>
        <cfvo type="percentile" val="50"/>
        <cfvo type="max"/>
        <color rgb="FFF8696B"/>
        <color rgb="FFFCFCFF"/>
        <color rgb="FF63BE7B"/>
      </colorScale>
    </cfRule>
  </conditionalFormatting>
  <conditionalFormatting sqref="K15:L15">
    <cfRule type="colorScale" priority="862">
      <colorScale>
        <cfvo type="min"/>
        <cfvo type="percentile" val="50"/>
        <cfvo type="max"/>
        <color rgb="FFF8696B"/>
        <color rgb="FFFCFCFF"/>
        <color rgb="FF63BE7B"/>
      </colorScale>
    </cfRule>
    <cfRule type="colorScale" priority="863">
      <colorScale>
        <cfvo type="min"/>
        <cfvo type="max"/>
        <color rgb="FFFCFCFF"/>
        <color rgb="FF63BE7B"/>
      </colorScale>
    </cfRule>
  </conditionalFormatting>
  <conditionalFormatting sqref="L15">
    <cfRule type="colorScale" priority="864">
      <colorScale>
        <cfvo type="min"/>
        <cfvo type="percentile" val="50"/>
        <cfvo type="max"/>
        <color rgb="FFF8696B"/>
        <color rgb="FFFCFCFF"/>
        <color rgb="FF63BE7B"/>
      </colorScale>
    </cfRule>
  </conditionalFormatting>
  <conditionalFormatting sqref="J15">
    <cfRule type="colorScale" priority="865">
      <colorScale>
        <cfvo type="min"/>
        <cfvo type="percentile" val="50"/>
        <cfvo type="max"/>
        <color rgb="FFF8696B"/>
        <color rgb="FFFCFCFF"/>
        <color rgb="FF63BE7B"/>
      </colorScale>
    </cfRule>
    <cfRule type="colorScale" priority="866">
      <colorScale>
        <cfvo type="min"/>
        <cfvo type="max"/>
        <color rgb="FFFCFCFF"/>
        <color rgb="FF63BE7B"/>
      </colorScale>
    </cfRule>
  </conditionalFormatting>
  <conditionalFormatting sqref="M15">
    <cfRule type="colorScale" priority="867">
      <colorScale>
        <cfvo type="min"/>
        <cfvo type="percentile" val="50"/>
        <cfvo type="max"/>
        <color rgb="FFF8696B"/>
        <color rgb="FFFCFCFF"/>
        <color rgb="FF63BE7B"/>
      </colorScale>
    </cfRule>
    <cfRule type="colorScale" priority="868">
      <colorScale>
        <cfvo type="min"/>
        <cfvo type="max"/>
        <color rgb="FFFCFCFF"/>
        <color rgb="FF63BE7B"/>
      </colorScale>
    </cfRule>
  </conditionalFormatting>
  <conditionalFormatting sqref="N15">
    <cfRule type="colorScale" priority="869">
      <colorScale>
        <cfvo type="min"/>
        <cfvo type="percentile" val="50"/>
        <cfvo type="max"/>
        <color rgb="FFF8696B"/>
        <color rgb="FFFCFCFF"/>
        <color rgb="FF63BE7B"/>
      </colorScale>
    </cfRule>
    <cfRule type="colorScale" priority="870">
      <colorScale>
        <cfvo type="min"/>
        <cfvo type="max"/>
        <color rgb="FFFCFCFF"/>
        <color rgb="FF63BE7B"/>
      </colorScale>
    </cfRule>
  </conditionalFormatting>
  <conditionalFormatting sqref="E15">
    <cfRule type="colorScale" priority="871">
      <colorScale>
        <cfvo type="min"/>
        <cfvo type="percentile" val="50"/>
        <cfvo type="max"/>
        <color rgb="FFF8696B"/>
        <color rgb="FFFCFCFF"/>
        <color rgb="FF63BE7B"/>
      </colorScale>
    </cfRule>
  </conditionalFormatting>
  <conditionalFormatting sqref="F15">
    <cfRule type="colorScale" priority="872">
      <colorScale>
        <cfvo type="min"/>
        <cfvo type="percentile" val="50"/>
        <cfvo type="max"/>
        <color rgb="FFF8696B"/>
        <color rgb="FFFCFCFF"/>
        <color rgb="FF63BE7B"/>
      </colorScale>
    </cfRule>
  </conditionalFormatting>
  <conditionalFormatting sqref="G15">
    <cfRule type="colorScale" priority="873">
      <colorScale>
        <cfvo type="min"/>
        <cfvo type="max"/>
        <color rgb="FFFCFCFF"/>
        <color rgb="FF63BE7B"/>
      </colorScale>
    </cfRule>
    <cfRule type="colorScale" priority="874">
      <colorScale>
        <cfvo type="min"/>
        <cfvo type="percentile" val="50"/>
        <cfvo type="max"/>
        <color rgb="FFF8696B"/>
        <color rgb="FFFCFCFF"/>
        <color rgb="FF63BE7B"/>
      </colorScale>
    </cfRule>
  </conditionalFormatting>
  <conditionalFormatting sqref="H15">
    <cfRule type="colorScale" priority="875">
      <colorScale>
        <cfvo type="min"/>
        <cfvo type="percentile" val="50"/>
        <cfvo type="max"/>
        <color rgb="FFF8696B"/>
        <color rgb="FFFCFCFF"/>
        <color rgb="FF63BE7B"/>
      </colorScale>
    </cfRule>
  </conditionalFormatting>
  <conditionalFormatting sqref="I15">
    <cfRule type="colorScale" priority="876">
      <colorScale>
        <cfvo type="min"/>
        <cfvo type="percentile" val="50"/>
        <cfvo type="max"/>
        <color rgb="FFF8696B"/>
        <color rgb="FFFCFCFF"/>
        <color rgb="FF63BE7B"/>
      </colorScale>
    </cfRule>
  </conditionalFormatting>
  <conditionalFormatting sqref="O15">
    <cfRule type="colorScale" priority="877">
      <colorScale>
        <cfvo type="min"/>
        <cfvo type="percentile" val="50"/>
        <cfvo type="max"/>
        <color rgb="FF63BE7B"/>
        <color rgb="FFFCFCFF"/>
        <color rgb="FFF8696B"/>
      </colorScale>
    </cfRule>
  </conditionalFormatting>
  <conditionalFormatting sqref="P15">
    <cfRule type="colorScale" priority="878">
      <colorScale>
        <cfvo type="min"/>
        <cfvo type="percentile" val="50"/>
        <cfvo type="max"/>
        <color rgb="FF63BE7B"/>
        <color rgb="FFFCFCFF"/>
        <color rgb="FFF8696B"/>
      </colorScale>
    </cfRule>
  </conditionalFormatting>
  <conditionalFormatting sqref="Q15">
    <cfRule type="colorScale" priority="879">
      <colorScale>
        <cfvo type="min"/>
        <cfvo type="percentile" val="50"/>
        <cfvo type="max"/>
        <color rgb="FFF8696B"/>
        <color rgb="FFFCFCFF"/>
        <color rgb="FF63BE7B"/>
      </colorScale>
    </cfRule>
  </conditionalFormatting>
  <conditionalFormatting sqref="R15">
    <cfRule type="colorScale" priority="880">
      <colorScale>
        <cfvo type="min"/>
        <cfvo type="max"/>
        <color rgb="FFFCFCFF"/>
        <color rgb="FF63BE7B"/>
      </colorScale>
    </cfRule>
  </conditionalFormatting>
  <conditionalFormatting sqref="R15:S15">
    <cfRule type="colorScale" priority="881">
      <colorScale>
        <cfvo type="min"/>
        <cfvo type="percentile" val="50"/>
        <cfvo type="max"/>
        <color rgb="FFF8696B"/>
        <color rgb="FFFCFCFF"/>
        <color rgb="FF63BE7B"/>
      </colorScale>
    </cfRule>
    <cfRule type="colorScale" priority="882">
      <colorScale>
        <cfvo type="min"/>
        <cfvo type="max"/>
        <color rgb="FFFCFCFF"/>
        <color rgb="FF63BE7B"/>
      </colorScale>
    </cfRule>
  </conditionalFormatting>
  <conditionalFormatting sqref="S15">
    <cfRule type="colorScale" priority="883">
      <colorScale>
        <cfvo type="min"/>
        <cfvo type="max"/>
        <color rgb="FFFCFCFF"/>
        <color rgb="FF63BE7B"/>
      </colorScale>
    </cfRule>
  </conditionalFormatting>
  <conditionalFormatting sqref="T15">
    <cfRule type="colorScale" priority="884">
      <colorScale>
        <cfvo type="min"/>
        <cfvo type="max"/>
        <color rgb="FFFCFCFF"/>
        <color rgb="FF63BE7B"/>
      </colorScale>
    </cfRule>
    <cfRule type="colorScale" priority="885">
      <colorScale>
        <cfvo type="min"/>
        <cfvo type="percentile" val="50"/>
        <cfvo type="max"/>
        <color rgb="FFF8696B"/>
        <color rgb="FFFCFCFF"/>
        <color rgb="FF63BE7B"/>
      </colorScale>
    </cfRule>
  </conditionalFormatting>
  <conditionalFormatting sqref="U15">
    <cfRule type="colorScale" priority="886">
      <colorScale>
        <cfvo type="min"/>
        <cfvo type="max"/>
        <color rgb="FFFCFCFF"/>
        <color rgb="FF63BE7B"/>
      </colorScale>
    </cfRule>
    <cfRule type="colorScale" priority="887">
      <colorScale>
        <cfvo type="min"/>
        <cfvo type="percentile" val="50"/>
        <cfvo type="max"/>
        <color rgb="FFF8696B"/>
        <color rgb="FFFCFCFF"/>
        <color rgb="FF63BE7B"/>
      </colorScale>
    </cfRule>
  </conditionalFormatting>
  <conditionalFormatting sqref="V15">
    <cfRule type="colorScale" priority="888">
      <colorScale>
        <cfvo type="min"/>
        <cfvo type="max"/>
        <color rgb="FFFFEF9C"/>
        <color rgb="FF63BE7B"/>
      </colorScale>
    </cfRule>
    <cfRule type="colorScale" priority="889">
      <colorScale>
        <cfvo type="min"/>
        <cfvo type="percentile" val="50"/>
        <cfvo type="max"/>
        <color rgb="FF63BE7B"/>
        <color rgb="FFFCFCFF"/>
        <color rgb="FFF8696B"/>
      </colorScale>
    </cfRule>
    <cfRule type="colorScale" priority="890">
      <colorScale>
        <cfvo type="min"/>
        <cfvo type="percentile" val="50"/>
        <cfvo type="max"/>
        <color rgb="FF63BE7B"/>
        <color rgb="FFFCFCFF"/>
        <color rgb="FFF8696B"/>
      </colorScale>
    </cfRule>
    <cfRule type="colorScale" priority="891">
      <colorScale>
        <cfvo type="min"/>
        <cfvo type="max"/>
        <color rgb="FF63BE7B"/>
        <color rgb="FFFCFCFF"/>
      </colorScale>
    </cfRule>
    <cfRule type="colorScale" priority="892">
      <colorScale>
        <cfvo type="min"/>
        <cfvo type="percentile" val="50"/>
        <cfvo type="max"/>
        <color rgb="FF63BE7B"/>
        <color rgb="FFFCFCFF"/>
        <color rgb="FFF8696B"/>
      </colorScale>
    </cfRule>
    <cfRule type="colorScale" priority="893">
      <colorScale>
        <cfvo type="min"/>
        <cfvo type="max"/>
        <color rgb="FFFFEF9C"/>
        <color rgb="FF63BE7B"/>
      </colorScale>
    </cfRule>
    <cfRule type="colorScale" priority="894">
      <colorScale>
        <cfvo type="min"/>
        <cfvo type="max"/>
        <color rgb="FFFFEF9C"/>
        <color rgb="FF63BE7B"/>
      </colorScale>
    </cfRule>
    <cfRule type="colorScale" priority="895">
      <colorScale>
        <cfvo type="min"/>
        <cfvo type="max"/>
        <color rgb="FFFFEF9C"/>
        <color rgb="FF63BE7B"/>
      </colorScale>
    </cfRule>
  </conditionalFormatting>
  <conditionalFormatting sqref="W15">
    <cfRule type="colorScale" priority="896">
      <colorScale>
        <cfvo type="min"/>
        <cfvo type="percentile" val="50"/>
        <cfvo type="max"/>
        <color rgb="FF63BE7B"/>
        <color rgb="FFFCFCFF"/>
        <color rgb="FFF8696B"/>
      </colorScale>
    </cfRule>
  </conditionalFormatting>
  <conditionalFormatting sqref="J15">
    <cfRule type="colorScale" priority="897">
      <colorScale>
        <cfvo type="min"/>
        <cfvo type="max"/>
        <color rgb="FFFCFCFF"/>
        <color rgb="FF63BE7B"/>
      </colorScale>
    </cfRule>
    <cfRule type="colorScale" priority="898">
      <colorScale>
        <cfvo type="min"/>
        <cfvo type="percentile" val="50"/>
        <cfvo type="max"/>
        <color rgb="FFF8696B"/>
        <color rgb="FFFCFCFF"/>
        <color rgb="FF63BE7B"/>
      </colorScale>
    </cfRule>
  </conditionalFormatting>
  <conditionalFormatting sqref="M15">
    <cfRule type="colorScale" priority="899">
      <colorScale>
        <cfvo type="min"/>
        <cfvo type="max"/>
        <color rgb="FFFCFCFF"/>
        <color rgb="FF63BE7B"/>
      </colorScale>
    </cfRule>
    <cfRule type="colorScale" priority="900">
      <colorScale>
        <cfvo type="min"/>
        <cfvo type="percentile" val="50"/>
        <cfvo type="max"/>
        <color rgb="FFF8696B"/>
        <color rgb="FFFCFCFF"/>
        <color rgb="FF63BE7B"/>
      </colorScale>
    </cfRule>
  </conditionalFormatting>
  <conditionalFormatting sqref="N15">
    <cfRule type="colorScale" priority="901">
      <colorScale>
        <cfvo type="min"/>
        <cfvo type="max"/>
        <color rgb="FFFCFCFF"/>
        <color rgb="FF63BE7B"/>
      </colorScale>
    </cfRule>
    <cfRule type="colorScale" priority="902">
      <colorScale>
        <cfvo type="min"/>
        <cfvo type="percentile" val="50"/>
        <cfvo type="max"/>
        <color rgb="FFF8696B"/>
        <color rgb="FFFCFCFF"/>
        <color rgb="FF63BE7B"/>
      </colorScale>
    </cfRule>
  </conditionalFormatting>
  <conditionalFormatting sqref="E15">
    <cfRule type="colorScale" priority="903">
      <colorScale>
        <cfvo type="min"/>
        <cfvo type="max"/>
        <color rgb="FFFCFCFF"/>
        <color rgb="FF63BE7B"/>
      </colorScale>
    </cfRule>
  </conditionalFormatting>
  <conditionalFormatting sqref="F15">
    <cfRule type="colorScale" priority="904">
      <colorScale>
        <cfvo type="min"/>
        <cfvo type="max"/>
        <color rgb="FFFCFCFF"/>
        <color rgb="FF63BE7B"/>
      </colorScale>
    </cfRule>
  </conditionalFormatting>
  <conditionalFormatting sqref="G15">
    <cfRule type="colorScale" priority="905">
      <colorScale>
        <cfvo type="min"/>
        <cfvo type="max"/>
        <color rgb="FFFCFCFF"/>
        <color rgb="FF63BE7B"/>
      </colorScale>
    </cfRule>
  </conditionalFormatting>
  <conditionalFormatting sqref="R15">
    <cfRule type="colorScale" priority="906">
      <colorScale>
        <cfvo type="min"/>
        <cfvo type="max"/>
        <color rgb="FFFCFCFF"/>
        <color rgb="FF63BE7B"/>
      </colorScale>
    </cfRule>
    <cfRule type="colorScale" priority="907">
      <colorScale>
        <cfvo type="min"/>
        <cfvo type="percentile" val="50"/>
        <cfvo type="max"/>
        <color rgb="FFF8696B"/>
        <color rgb="FFFCFCFF"/>
        <color rgb="FF63BE7B"/>
      </colorScale>
    </cfRule>
  </conditionalFormatting>
  <conditionalFormatting sqref="S15">
    <cfRule type="colorScale" priority="908">
      <colorScale>
        <cfvo type="min"/>
        <cfvo type="percentile" val="50"/>
        <cfvo type="max"/>
        <color rgb="FFF8696B"/>
        <color rgb="FFFCFCFF"/>
        <color rgb="FF63BE7B"/>
      </colorScale>
    </cfRule>
    <cfRule type="colorScale" priority="909">
      <colorScale>
        <cfvo type="min"/>
        <cfvo type="max"/>
        <color rgb="FFFCFCFF"/>
        <color rgb="FF63BE7B"/>
      </colorScale>
    </cfRule>
  </conditionalFormatting>
  <conditionalFormatting sqref="T15">
    <cfRule type="colorScale" priority="910">
      <colorScale>
        <cfvo type="min"/>
        <cfvo type="percentile" val="50"/>
        <cfvo type="max"/>
        <color rgb="FFF8696B"/>
        <color rgb="FFFCFCFF"/>
        <color rgb="FF63BE7B"/>
      </colorScale>
    </cfRule>
    <cfRule type="colorScale" priority="911">
      <colorScale>
        <cfvo type="min"/>
        <cfvo type="max"/>
        <color rgb="FFFCFCFF"/>
        <color rgb="FF63BE7B"/>
      </colorScale>
    </cfRule>
  </conditionalFormatting>
  <conditionalFormatting sqref="U15">
    <cfRule type="colorScale" priority="912">
      <colorScale>
        <cfvo type="min"/>
        <cfvo type="percentile" val="50"/>
        <cfvo type="max"/>
        <color rgb="FFF8696B"/>
        <color rgb="FFFCFCFF"/>
        <color rgb="FF63BE7B"/>
      </colorScale>
    </cfRule>
  </conditionalFormatting>
  <conditionalFormatting sqref="V15">
    <cfRule type="colorScale" priority="913">
      <colorScale>
        <cfvo type="min"/>
        <cfvo type="percentile" val="50"/>
        <cfvo type="max"/>
        <color rgb="FF63BE7B"/>
        <color rgb="FFFCFCFF"/>
        <color rgb="FFF8696B"/>
      </colorScale>
    </cfRule>
  </conditionalFormatting>
  <conditionalFormatting sqref="J15">
    <cfRule type="colorScale" priority="914">
      <colorScale>
        <cfvo type="min"/>
        <cfvo type="max"/>
        <color rgb="FFFCFCFF"/>
        <color rgb="FF63BE7B"/>
      </colorScale>
    </cfRule>
  </conditionalFormatting>
  <conditionalFormatting sqref="M15">
    <cfRule type="colorScale" priority="915">
      <colorScale>
        <cfvo type="min"/>
        <cfvo type="max"/>
        <color rgb="FFFCFCFF"/>
        <color rgb="FF63BE7B"/>
      </colorScale>
    </cfRule>
  </conditionalFormatting>
  <conditionalFormatting sqref="N15">
    <cfRule type="colorScale" priority="916">
      <colorScale>
        <cfvo type="min"/>
        <cfvo type="max"/>
        <color rgb="FFFCFCFF"/>
        <color rgb="FF63BE7B"/>
      </colorScale>
    </cfRule>
  </conditionalFormatting>
  <conditionalFormatting sqref="S15">
    <cfRule type="colorScale" priority="917">
      <colorScale>
        <cfvo type="min"/>
        <cfvo type="max"/>
        <color rgb="FFFCFCFF"/>
        <color rgb="FF63BE7B"/>
      </colorScale>
    </cfRule>
    <cfRule type="colorScale" priority="918">
      <colorScale>
        <cfvo type="min"/>
        <cfvo type="percentile" val="50"/>
        <cfvo type="max"/>
        <color rgb="FFF8696B"/>
        <color rgb="FFFCFCFF"/>
        <color rgb="FF63BE7B"/>
      </colorScale>
    </cfRule>
  </conditionalFormatting>
  <conditionalFormatting sqref="T15">
    <cfRule type="colorScale" priority="919">
      <colorScale>
        <cfvo type="min"/>
        <cfvo type="max"/>
        <color rgb="FFFCFCFF"/>
        <color rgb="FF63BE7B"/>
      </colorScale>
    </cfRule>
    <cfRule type="colorScale" priority="920">
      <colorScale>
        <cfvo type="min"/>
        <cfvo type="percentile" val="50"/>
        <cfvo type="max"/>
        <color rgb="FFF8696B"/>
        <color rgb="FFFCFCFF"/>
        <color rgb="FF63BE7B"/>
      </colorScale>
    </cfRule>
  </conditionalFormatting>
  <conditionalFormatting sqref="S15">
    <cfRule type="colorScale" priority="921">
      <colorScale>
        <cfvo type="min"/>
        <cfvo type="percentile" val="50"/>
        <cfvo type="max"/>
        <color rgb="FFF8696B"/>
        <color rgb="FFFCFCFF"/>
        <color rgb="FF63BE7B"/>
      </colorScale>
    </cfRule>
  </conditionalFormatting>
  <conditionalFormatting sqref="D15">
    <cfRule type="colorScale" priority="922">
      <colorScale>
        <cfvo type="min"/>
        <cfvo type="percentile" val="50"/>
        <cfvo type="max"/>
        <color rgb="FFF8696B"/>
        <color rgb="FFFCFCFF"/>
        <color rgb="FF63BE7B"/>
      </colorScale>
    </cfRule>
  </conditionalFormatting>
  <conditionalFormatting sqref="E15">
    <cfRule type="colorScale" priority="923">
      <colorScale>
        <cfvo type="min"/>
        <cfvo type="max"/>
        <color rgb="FFFCFCFF"/>
        <color rgb="FF63BE7B"/>
      </colorScale>
    </cfRule>
  </conditionalFormatting>
  <conditionalFormatting sqref="F15">
    <cfRule type="colorScale" priority="924">
      <colorScale>
        <cfvo type="min"/>
        <cfvo type="percentile" val="50"/>
        <cfvo type="max"/>
        <color rgb="FFF8696B"/>
        <color rgb="FFFCFCFF"/>
        <color rgb="FF63BE7B"/>
      </colorScale>
    </cfRule>
    <cfRule type="colorScale" priority="925">
      <colorScale>
        <cfvo type="min"/>
        <cfvo type="max"/>
        <color rgb="FFFCFCFF"/>
        <color rgb="FF63BE7B"/>
      </colorScale>
    </cfRule>
  </conditionalFormatting>
  <conditionalFormatting sqref="G15">
    <cfRule type="colorScale" priority="926">
      <colorScale>
        <cfvo type="min"/>
        <cfvo type="percentile" val="50"/>
        <cfvo type="max"/>
        <color rgb="FFF8696B"/>
        <color rgb="FFFCFCFF"/>
        <color rgb="FF63BE7B"/>
      </colorScale>
    </cfRule>
    <cfRule type="colorScale" priority="927">
      <colorScale>
        <cfvo type="min"/>
        <cfvo type="max"/>
        <color rgb="FFFCFCFF"/>
        <color rgb="FF63BE7B"/>
      </colorScale>
    </cfRule>
  </conditionalFormatting>
  <conditionalFormatting sqref="H15">
    <cfRule type="colorScale" priority="928">
      <colorScale>
        <cfvo type="min"/>
        <cfvo type="percentile" val="50"/>
        <cfvo type="max"/>
        <color rgb="FFF8696B"/>
        <color rgb="FFFCFCFF"/>
        <color rgb="FF63BE7B"/>
      </colorScale>
    </cfRule>
  </conditionalFormatting>
  <conditionalFormatting sqref="I15">
    <cfRule type="colorScale" priority="929">
      <colorScale>
        <cfvo type="min"/>
        <cfvo type="percentile" val="50"/>
        <cfvo type="max"/>
        <color rgb="FFF8696B"/>
        <color rgb="FFFCFCFF"/>
        <color rgb="FF63BE7B"/>
      </colorScale>
    </cfRule>
  </conditionalFormatting>
  <conditionalFormatting sqref="K15">
    <cfRule type="colorScale" priority="930">
      <colorScale>
        <cfvo type="min"/>
        <cfvo type="percentile" val="50"/>
        <cfvo type="max"/>
        <color rgb="FFF8696B"/>
        <color rgb="FFFCFCFF"/>
        <color rgb="FF63BE7B"/>
      </colorScale>
    </cfRule>
  </conditionalFormatting>
  <conditionalFormatting sqref="L15">
    <cfRule type="colorScale" priority="931">
      <colorScale>
        <cfvo type="min"/>
        <cfvo type="percentile" val="50"/>
        <cfvo type="max"/>
        <color rgb="FFF8696B"/>
        <color rgb="FFFCFCFF"/>
        <color rgb="FF63BE7B"/>
      </colorScale>
    </cfRule>
  </conditionalFormatting>
  <conditionalFormatting sqref="O15">
    <cfRule type="colorScale" priority="932">
      <colorScale>
        <cfvo type="min"/>
        <cfvo type="percentile" val="50"/>
        <cfvo type="max"/>
        <color rgb="FF63BE7B"/>
        <color rgb="FFFCFCFF"/>
        <color rgb="FFF8696B"/>
      </colorScale>
    </cfRule>
  </conditionalFormatting>
  <conditionalFormatting sqref="P15">
    <cfRule type="colorScale" priority="933">
      <colorScale>
        <cfvo type="min"/>
        <cfvo type="percentile" val="50"/>
        <cfvo type="max"/>
        <color rgb="FF63BE7B"/>
        <color rgb="FFFCFCFF"/>
        <color rgb="FFF8696B"/>
      </colorScale>
    </cfRule>
  </conditionalFormatting>
  <conditionalFormatting sqref="Q15">
    <cfRule type="colorScale" priority="934">
      <colorScale>
        <cfvo type="min"/>
        <cfvo type="percentile" val="50"/>
        <cfvo type="max"/>
        <color rgb="FFF8696B"/>
        <color rgb="FFFCFCFF"/>
        <color rgb="FF63BE7B"/>
      </colorScale>
    </cfRule>
  </conditionalFormatting>
  <conditionalFormatting sqref="R15">
    <cfRule type="colorScale" priority="935">
      <colorScale>
        <cfvo type="min"/>
        <cfvo type="percentile" val="50"/>
        <cfvo type="max"/>
        <color rgb="FFF8696B"/>
        <color rgb="FFFCFCFF"/>
        <color rgb="FF63BE7B"/>
      </colorScale>
    </cfRule>
    <cfRule type="colorScale" priority="936">
      <colorScale>
        <cfvo type="min"/>
        <cfvo type="max"/>
        <color rgb="FFFCFCFF"/>
        <color rgb="FF63BE7B"/>
      </colorScale>
    </cfRule>
  </conditionalFormatting>
  <conditionalFormatting sqref="T15">
    <cfRule type="colorScale" priority="937">
      <colorScale>
        <cfvo type="min"/>
        <cfvo type="percentile" val="50"/>
        <cfvo type="max"/>
        <color rgb="FFF8696B"/>
        <color rgb="FFFCFCFF"/>
        <color rgb="FF63BE7B"/>
      </colorScale>
    </cfRule>
  </conditionalFormatting>
  <conditionalFormatting sqref="U15">
    <cfRule type="colorScale" priority="938">
      <colorScale>
        <cfvo type="min"/>
        <cfvo type="percentile" val="50"/>
        <cfvo type="max"/>
        <color rgb="FFF8696B"/>
        <color rgb="FFFCFCFF"/>
        <color rgb="FF63BE7B"/>
      </colorScale>
    </cfRule>
  </conditionalFormatting>
  <conditionalFormatting sqref="V15">
    <cfRule type="colorScale" priority="939">
      <colorScale>
        <cfvo type="min"/>
        <cfvo type="percentile" val="50"/>
        <cfvo type="max"/>
        <color rgb="FF63BE7B"/>
        <color rgb="FFFCFCFF"/>
        <color rgb="FFF8696B"/>
      </colorScale>
    </cfRule>
  </conditionalFormatting>
  <conditionalFormatting sqref="W15">
    <cfRule type="colorScale" priority="940">
      <colorScale>
        <cfvo type="min"/>
        <cfvo type="percentile" val="50"/>
        <cfvo type="max"/>
        <color rgb="FF63BE7B"/>
        <color rgb="FFFCFCFF"/>
        <color rgb="FFF8696B"/>
      </colorScale>
    </cfRule>
  </conditionalFormatting>
  <conditionalFormatting sqref="J15">
    <cfRule type="colorScale" priority="941">
      <colorScale>
        <cfvo type="min"/>
        <cfvo type="percentile" val="50"/>
        <cfvo type="max"/>
        <color rgb="FFF8696B"/>
        <color rgb="FFFCFCFF"/>
        <color rgb="FF63BE7B"/>
      </colorScale>
    </cfRule>
    <cfRule type="colorScale" priority="942">
      <colorScale>
        <cfvo type="min"/>
        <cfvo type="max"/>
        <color rgb="FFFCFCFF"/>
        <color rgb="FF63BE7B"/>
      </colorScale>
    </cfRule>
  </conditionalFormatting>
  <conditionalFormatting sqref="M15">
    <cfRule type="colorScale" priority="943">
      <colorScale>
        <cfvo type="min"/>
        <cfvo type="percentile" val="50"/>
        <cfvo type="max"/>
        <color rgb="FFF8696B"/>
        <color rgb="FFFCFCFF"/>
        <color rgb="FF63BE7B"/>
      </colorScale>
    </cfRule>
    <cfRule type="colorScale" priority="944">
      <colorScale>
        <cfvo type="min"/>
        <cfvo type="max"/>
        <color rgb="FFFCFCFF"/>
        <color rgb="FF63BE7B"/>
      </colorScale>
    </cfRule>
  </conditionalFormatting>
  <conditionalFormatting sqref="N15">
    <cfRule type="colorScale" priority="945">
      <colorScale>
        <cfvo type="min"/>
        <cfvo type="percentile" val="50"/>
        <cfvo type="max"/>
        <color rgb="FFF8696B"/>
        <color rgb="FFFCFCFF"/>
        <color rgb="FF63BE7B"/>
      </colorScale>
    </cfRule>
    <cfRule type="colorScale" priority="946">
      <colorScale>
        <cfvo type="min"/>
        <cfvo type="max"/>
        <color rgb="FFFCFCFF"/>
        <color rgb="FF63BE7B"/>
      </colorScale>
    </cfRule>
  </conditionalFormatting>
  <conditionalFormatting sqref="G15">
    <cfRule type="colorScale" priority="947">
      <colorScale>
        <cfvo type="min"/>
        <cfvo type="max"/>
        <color rgb="FFFCFCFF"/>
        <color rgb="FF63BE7B"/>
      </colorScale>
    </cfRule>
    <cfRule type="colorScale" priority="948">
      <colorScale>
        <cfvo type="min"/>
        <cfvo type="percentile" val="50"/>
        <cfvo type="max"/>
        <color rgb="FFF8696B"/>
        <color rgb="FFFCFCFF"/>
        <color rgb="FF63BE7B"/>
      </colorScale>
    </cfRule>
  </conditionalFormatting>
  <conditionalFormatting sqref="J15">
    <cfRule type="colorScale" priority="949">
      <colorScale>
        <cfvo type="min"/>
        <cfvo type="max"/>
        <color rgb="FFFCFCFF"/>
        <color rgb="FF63BE7B"/>
      </colorScale>
    </cfRule>
    <cfRule type="colorScale" priority="950">
      <colorScale>
        <cfvo type="min"/>
        <cfvo type="percentile" val="50"/>
        <cfvo type="max"/>
        <color rgb="FFF8696B"/>
        <color rgb="FFFCFCFF"/>
        <color rgb="FF63BE7B"/>
      </colorScale>
    </cfRule>
  </conditionalFormatting>
  <conditionalFormatting sqref="M15">
    <cfRule type="colorScale" priority="951">
      <colorScale>
        <cfvo type="min"/>
        <cfvo type="max"/>
        <color rgb="FFFCFCFF"/>
        <color rgb="FF63BE7B"/>
      </colorScale>
    </cfRule>
    <cfRule type="colorScale" priority="952">
      <colorScale>
        <cfvo type="min"/>
        <cfvo type="percentile" val="50"/>
        <cfvo type="max"/>
        <color rgb="FFF8696B"/>
        <color rgb="FFFCFCFF"/>
        <color rgb="FF63BE7B"/>
      </colorScale>
    </cfRule>
  </conditionalFormatting>
  <conditionalFormatting sqref="N15">
    <cfRule type="colorScale" priority="953">
      <colorScale>
        <cfvo type="min"/>
        <cfvo type="max"/>
        <color rgb="FFFCFCFF"/>
        <color rgb="FF63BE7B"/>
      </colorScale>
    </cfRule>
    <cfRule type="colorScale" priority="954">
      <colorScale>
        <cfvo type="min"/>
        <cfvo type="percentile" val="50"/>
        <cfvo type="max"/>
        <color rgb="FFF8696B"/>
        <color rgb="FFFCFCFF"/>
        <color rgb="FF63BE7B"/>
      </colorScale>
    </cfRule>
  </conditionalFormatting>
  <conditionalFormatting sqref="R15">
    <cfRule type="colorScale" priority="955">
      <colorScale>
        <cfvo type="min"/>
        <cfvo type="max"/>
        <color rgb="FFFCFCFF"/>
        <color rgb="FF63BE7B"/>
      </colorScale>
    </cfRule>
    <cfRule type="colorScale" priority="956">
      <colorScale>
        <cfvo type="min"/>
        <cfvo type="percentile" val="50"/>
        <cfvo type="max"/>
        <color rgb="FFF8696B"/>
        <color rgb="FFFCFCFF"/>
        <color rgb="FF63BE7B"/>
      </colorScale>
    </cfRule>
  </conditionalFormatting>
  <conditionalFormatting sqref="F15">
    <cfRule type="colorScale" priority="957">
      <colorScale>
        <cfvo type="min"/>
        <cfvo type="max"/>
        <color rgb="FFFCFCFF"/>
        <color rgb="FF63BE7B"/>
      </colorScale>
    </cfRule>
  </conditionalFormatting>
  <conditionalFormatting sqref="H15">
    <cfRule type="colorScale" priority="958">
      <colorScale>
        <cfvo type="min"/>
        <cfvo type="max"/>
        <color rgb="FFFCFCFF"/>
        <color rgb="FF63BE7B"/>
      </colorScale>
    </cfRule>
  </conditionalFormatting>
  <conditionalFormatting sqref="I15">
    <cfRule type="colorScale" priority="959">
      <colorScale>
        <cfvo type="min"/>
        <cfvo type="max"/>
        <color rgb="FFFCFCFF"/>
        <color rgb="FF63BE7B"/>
      </colorScale>
    </cfRule>
  </conditionalFormatting>
  <conditionalFormatting sqref="K15">
    <cfRule type="colorScale" priority="960">
      <colorScale>
        <cfvo type="min"/>
        <cfvo type="max"/>
        <color rgb="FFFCFCFF"/>
        <color rgb="FF63BE7B"/>
      </colorScale>
    </cfRule>
  </conditionalFormatting>
  <conditionalFormatting sqref="L15">
    <cfRule type="colorScale" priority="961">
      <colorScale>
        <cfvo type="min"/>
        <cfvo type="max"/>
        <color rgb="FFFCFCFF"/>
        <color rgb="FF63BE7B"/>
      </colorScale>
    </cfRule>
  </conditionalFormatting>
  <conditionalFormatting sqref="G15">
    <cfRule type="colorScale" priority="962">
      <colorScale>
        <cfvo type="min"/>
        <cfvo type="max"/>
        <color rgb="FFFCFCFF"/>
        <color rgb="FF63BE7B"/>
      </colorScale>
    </cfRule>
  </conditionalFormatting>
  <conditionalFormatting sqref="J15">
    <cfRule type="colorScale" priority="963">
      <colorScale>
        <cfvo type="min"/>
        <cfvo type="max"/>
        <color rgb="FFFCFCFF"/>
        <color rgb="FF63BE7B"/>
      </colorScale>
    </cfRule>
  </conditionalFormatting>
  <conditionalFormatting sqref="M15">
    <cfRule type="colorScale" priority="964">
      <colorScale>
        <cfvo type="min"/>
        <cfvo type="max"/>
        <color rgb="FFFCFCFF"/>
        <color rgb="FF63BE7B"/>
      </colorScale>
    </cfRule>
  </conditionalFormatting>
  <conditionalFormatting sqref="N15">
    <cfRule type="colorScale" priority="965">
      <colorScale>
        <cfvo type="min"/>
        <cfvo type="max"/>
        <color rgb="FFFCFCFF"/>
        <color rgb="FF63BE7B"/>
      </colorScale>
    </cfRule>
    <cfRule type="colorScale" priority="966">
      <colorScale>
        <cfvo type="min"/>
        <cfvo type="percentile" val="50"/>
        <cfvo type="max"/>
        <color rgb="FFF8696B"/>
        <color rgb="FFFCFCFF"/>
        <color rgb="FF63BE7B"/>
      </colorScale>
    </cfRule>
  </conditionalFormatting>
  <conditionalFormatting sqref="M15">
    <cfRule type="colorScale" priority="967">
      <colorScale>
        <cfvo type="min"/>
        <cfvo type="max"/>
        <color rgb="FFFCFCFF"/>
        <color rgb="FF63BE7B"/>
      </colorScale>
    </cfRule>
  </conditionalFormatting>
  <conditionalFormatting sqref="N15">
    <cfRule type="colorScale" priority="968">
      <colorScale>
        <cfvo type="min"/>
        <cfvo type="max"/>
        <color rgb="FFFCFCFF"/>
        <color rgb="FF63BE7B"/>
      </colorScale>
    </cfRule>
  </conditionalFormatting>
  <conditionalFormatting sqref="R15">
    <cfRule type="colorScale" priority="969">
      <colorScale>
        <cfvo type="min"/>
        <cfvo type="max"/>
        <color rgb="FFFCFCFF"/>
        <color rgb="FF63BE7B"/>
      </colorScale>
    </cfRule>
  </conditionalFormatting>
  <conditionalFormatting sqref="S15">
    <cfRule type="colorScale" priority="970">
      <colorScale>
        <cfvo type="min"/>
        <cfvo type="max"/>
        <color rgb="FFFCFCFF"/>
        <color rgb="FF63BE7B"/>
      </colorScale>
    </cfRule>
  </conditionalFormatting>
  <conditionalFormatting sqref="T15">
    <cfRule type="colorScale" priority="971">
      <colorScale>
        <cfvo type="min"/>
        <cfvo type="max"/>
        <color rgb="FFFCFCFF"/>
        <color rgb="FF63BE7B"/>
      </colorScale>
    </cfRule>
  </conditionalFormatting>
  <conditionalFormatting sqref="D15">
    <cfRule type="colorScale" priority="972">
      <colorScale>
        <cfvo type="min"/>
        <cfvo type="percentile" val="50"/>
        <cfvo type="max"/>
        <color rgb="FFF8696B"/>
        <color rgb="FFFCFCFF"/>
        <color rgb="FF63BE7B"/>
      </colorScale>
    </cfRule>
  </conditionalFormatting>
  <conditionalFormatting sqref="G15">
    <cfRule type="colorScale" priority="973">
      <colorScale>
        <cfvo type="min"/>
        <cfvo type="max"/>
        <color rgb="FFFCFCFF"/>
        <color rgb="FF63BE7B"/>
      </colorScale>
    </cfRule>
  </conditionalFormatting>
  <conditionalFormatting sqref="J15">
    <cfRule type="colorScale" priority="974">
      <colorScale>
        <cfvo type="min"/>
        <cfvo type="max"/>
        <color rgb="FFFCFCFF"/>
        <color rgb="FF63BE7B"/>
      </colorScale>
    </cfRule>
  </conditionalFormatting>
  <conditionalFormatting sqref="M15">
    <cfRule type="colorScale" priority="975">
      <colorScale>
        <cfvo type="min"/>
        <cfvo type="max"/>
        <color rgb="FFFCFCFF"/>
        <color rgb="FF63BE7B"/>
      </colorScale>
    </cfRule>
  </conditionalFormatting>
  <conditionalFormatting sqref="N15">
    <cfRule type="colorScale" priority="976">
      <colorScale>
        <cfvo type="min"/>
        <cfvo type="max"/>
        <color rgb="FFFCFCFF"/>
        <color rgb="FF63BE7B"/>
      </colorScale>
    </cfRule>
  </conditionalFormatting>
  <conditionalFormatting sqref="O15">
    <cfRule type="colorScale" priority="977">
      <colorScale>
        <cfvo type="min"/>
        <cfvo type="percentile" val="50"/>
        <cfvo type="max"/>
        <color rgb="FF63BE7B"/>
        <color rgb="FFFCFCFF"/>
        <color rgb="FFF8696B"/>
      </colorScale>
    </cfRule>
  </conditionalFormatting>
  <conditionalFormatting sqref="P15">
    <cfRule type="colorScale" priority="978">
      <colorScale>
        <cfvo type="min"/>
        <cfvo type="percentile" val="50"/>
        <cfvo type="max"/>
        <color rgb="FF63BE7B"/>
        <color rgb="FFFCFCFF"/>
        <color rgb="FFF8696B"/>
      </colorScale>
    </cfRule>
  </conditionalFormatting>
  <conditionalFormatting sqref="Q15">
    <cfRule type="colorScale" priority="979">
      <colorScale>
        <cfvo type="min"/>
        <cfvo type="percentile" val="50"/>
        <cfvo type="max"/>
        <color rgb="FFF8696B"/>
        <color rgb="FFFCFCFF"/>
        <color rgb="FF63BE7B"/>
      </colorScale>
    </cfRule>
  </conditionalFormatting>
  <conditionalFormatting sqref="R15">
    <cfRule type="colorScale" priority="980">
      <colorScale>
        <cfvo type="min"/>
        <cfvo type="max"/>
        <color rgb="FFFCFCFF"/>
        <color rgb="FF63BE7B"/>
      </colorScale>
    </cfRule>
  </conditionalFormatting>
  <conditionalFormatting sqref="S15">
    <cfRule type="colorScale" priority="981">
      <colorScale>
        <cfvo type="min"/>
        <cfvo type="max"/>
        <color rgb="FFFCFCFF"/>
        <color rgb="FF63BE7B"/>
      </colorScale>
    </cfRule>
  </conditionalFormatting>
  <conditionalFormatting sqref="T15">
    <cfRule type="colorScale" priority="982">
      <colorScale>
        <cfvo type="min"/>
        <cfvo type="max"/>
        <color rgb="FFFCFCFF"/>
        <color rgb="FF63BE7B"/>
      </colorScale>
    </cfRule>
  </conditionalFormatting>
  <conditionalFormatting sqref="U15">
    <cfRule type="colorScale" priority="983">
      <colorScale>
        <cfvo type="min"/>
        <cfvo type="percentile" val="50"/>
        <cfvo type="max"/>
        <color rgb="FFF8696B"/>
        <color rgb="FFFCFCFF"/>
        <color rgb="FF63BE7B"/>
      </colorScale>
    </cfRule>
  </conditionalFormatting>
  <conditionalFormatting sqref="V15">
    <cfRule type="colorScale" priority="984">
      <colorScale>
        <cfvo type="min"/>
        <cfvo type="percentile" val="50"/>
        <cfvo type="max"/>
        <color rgb="FF63BE7B"/>
        <color rgb="FFFCFCFF"/>
        <color rgb="FFF8696B"/>
      </colorScale>
    </cfRule>
  </conditionalFormatting>
  <conditionalFormatting sqref="W15">
    <cfRule type="colorScale" priority="985">
      <colorScale>
        <cfvo type="min"/>
        <cfvo type="percentile" val="50"/>
        <cfvo type="max"/>
        <color rgb="FF63BE7B"/>
        <color rgb="FFFCFCFF"/>
        <color rgb="FFF8696B"/>
      </colorScale>
    </cfRule>
  </conditionalFormatting>
  <conditionalFormatting sqref="R15">
    <cfRule type="colorScale" priority="719">
      <colorScale>
        <cfvo type="min"/>
        <cfvo type="max"/>
        <color rgb="FFFCFCFF"/>
        <color rgb="FF63BE7B"/>
      </colorScale>
    </cfRule>
    <cfRule type="colorScale" priority="986">
      <colorScale>
        <cfvo type="min"/>
        <cfvo type="percentile" val="50"/>
        <cfvo type="max"/>
        <color rgb="FFF8696B"/>
        <color rgb="FFFCFCFF"/>
        <color rgb="FF63BE7B"/>
      </colorScale>
    </cfRule>
  </conditionalFormatting>
  <conditionalFormatting sqref="S15">
    <cfRule type="colorScale" priority="718">
      <colorScale>
        <cfvo type="min"/>
        <cfvo type="max"/>
        <color rgb="FFFCFCFF"/>
        <color rgb="FF63BE7B"/>
      </colorScale>
    </cfRule>
    <cfRule type="colorScale" priority="987">
      <colorScale>
        <cfvo type="min"/>
        <cfvo type="percentile" val="50"/>
        <cfvo type="max"/>
        <color rgb="FFF8696B"/>
        <color rgb="FFFCFCFF"/>
        <color rgb="FF63BE7B"/>
      </colorScale>
    </cfRule>
  </conditionalFormatting>
  <conditionalFormatting sqref="T15">
    <cfRule type="colorScale" priority="717">
      <colorScale>
        <cfvo type="min"/>
        <cfvo type="max"/>
        <color rgb="FFFCFCFF"/>
        <color rgb="FF63BE7B"/>
      </colorScale>
    </cfRule>
    <cfRule type="colorScale" priority="988">
      <colorScale>
        <cfvo type="min"/>
        <cfvo type="percentile" val="50"/>
        <cfvo type="max"/>
        <color rgb="FFF8696B"/>
        <color rgb="FFFCFCFF"/>
        <color rgb="FF63BE7B"/>
      </colorScale>
    </cfRule>
  </conditionalFormatting>
  <conditionalFormatting sqref="D16">
    <cfRule type="colorScale" priority="501">
      <colorScale>
        <cfvo type="min"/>
        <cfvo type="percentile" val="50"/>
        <cfvo type="max"/>
        <color rgb="FFF8696B"/>
        <color rgb="FFFCFCFF"/>
        <color rgb="FF63BE7B"/>
      </colorScale>
    </cfRule>
    <cfRule type="colorScale" priority="506">
      <colorScale>
        <cfvo type="min"/>
        <cfvo type="percentile" val="50"/>
        <cfvo type="max"/>
        <color rgb="FFF8696B"/>
        <color rgb="FFFCFCFF"/>
        <color rgb="FF63BE7B"/>
      </colorScale>
    </cfRule>
  </conditionalFormatting>
  <conditionalFormatting sqref="E16">
    <cfRule type="colorScale" priority="500">
      <colorScale>
        <cfvo type="min"/>
        <cfvo type="max"/>
        <color rgb="FFFCFCFF"/>
        <color rgb="FF63BE7B"/>
      </colorScale>
    </cfRule>
    <cfRule type="colorScale" priority="507">
      <colorScale>
        <cfvo type="min"/>
        <cfvo type="max"/>
        <color rgb="FFFCFCFF"/>
        <color rgb="FF63BE7B"/>
      </colorScale>
    </cfRule>
  </conditionalFormatting>
  <conditionalFormatting sqref="E16:N16">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FEB84"/>
        <color rgb="FF63BE7B"/>
      </colorScale>
    </cfRule>
    <cfRule type="colorScale" priority="528">
      <colorScale>
        <cfvo type="min"/>
        <cfvo type="max"/>
        <color rgb="FFFFEF9C"/>
        <color rgb="FF63BE7B"/>
      </colorScale>
    </cfRule>
  </conditionalFormatting>
  <conditionalFormatting sqref="F16:G16 J16:N16">
    <cfRule type="colorScale" priority="508">
      <colorScale>
        <cfvo type="min"/>
        <cfvo type="max"/>
        <color rgb="FFFCFCFF"/>
        <color rgb="FF63BE7B"/>
      </colorScale>
    </cfRule>
  </conditionalFormatting>
  <conditionalFormatting sqref="H16">
    <cfRule type="colorScale" priority="498">
      <colorScale>
        <cfvo type="min"/>
        <cfvo type="percentile" val="50"/>
        <cfvo type="max"/>
        <color rgb="FFF8696B"/>
        <color rgb="FFFCFCFF"/>
        <color rgb="FF63BE7B"/>
      </colorScale>
    </cfRule>
    <cfRule type="colorScale" priority="499">
      <colorScale>
        <cfvo type="min"/>
        <cfvo type="max"/>
        <color rgb="FFFCFCFF"/>
        <color rgb="FF63BE7B"/>
      </colorScale>
    </cfRule>
    <cfRule type="colorScale" priority="509">
      <colorScale>
        <cfvo type="min"/>
        <cfvo type="max"/>
        <color rgb="FFFCFCFF"/>
        <color rgb="FF63BE7B"/>
      </colorScale>
    </cfRule>
  </conditionalFormatting>
  <conditionalFormatting sqref="I16">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onditionalFormatting>
  <conditionalFormatting sqref="O16">
    <cfRule type="colorScale" priority="497">
      <colorScale>
        <cfvo type="min"/>
        <cfvo type="percentile" val="50"/>
        <cfvo type="max"/>
        <color rgb="FF63BE7B"/>
        <color rgb="FFFCFCFF"/>
        <color rgb="FFF8696B"/>
      </colorScale>
    </cfRule>
    <cfRule type="colorScale" priority="510">
      <colorScale>
        <cfvo type="min"/>
        <cfvo type="percentile" val="50"/>
        <cfvo type="max"/>
        <color rgb="FF63BE7B"/>
        <color rgb="FFFCFCFF"/>
        <color rgb="FFF8696B"/>
      </colorScale>
    </cfRule>
    <cfRule type="colorScale" priority="511">
      <colorScale>
        <cfvo type="min"/>
        <cfvo type="percentile" val="50"/>
        <cfvo type="max"/>
        <color rgb="FF63BE7B"/>
        <color rgb="FFFCFCFF"/>
        <color rgb="FFF8696B"/>
      </colorScale>
    </cfRule>
    <cfRule type="colorScale" priority="512">
      <colorScale>
        <cfvo type="min"/>
        <cfvo type="percentile" val="50"/>
        <cfvo type="max"/>
        <color rgb="FF63BE7B"/>
        <color rgb="FFFCFCFF"/>
        <color rgb="FFF8696B"/>
      </colorScale>
    </cfRule>
  </conditionalFormatting>
  <conditionalFormatting sqref="P16">
    <cfRule type="colorScale" priority="496">
      <colorScale>
        <cfvo type="min"/>
        <cfvo type="percentile" val="50"/>
        <cfvo type="max"/>
        <color rgb="FF63BE7B"/>
        <color rgb="FFFCFCFF"/>
        <color rgb="FFF8696B"/>
      </colorScale>
    </cfRule>
    <cfRule type="colorScale" priority="513">
      <colorScale>
        <cfvo type="min"/>
        <cfvo type="percentile" val="50"/>
        <cfvo type="max"/>
        <color rgb="FF63BE7B"/>
        <color rgb="FFFCFCFF"/>
        <color rgb="FFF8696B"/>
      </colorScale>
    </cfRule>
    <cfRule type="colorScale" priority="514">
      <colorScale>
        <cfvo type="min"/>
        <cfvo type="percentile" val="50"/>
        <cfvo type="max"/>
        <color rgb="FF63BE7B"/>
        <color rgb="FFFCFCFF"/>
        <color rgb="FFF8696B"/>
      </colorScale>
    </cfRule>
    <cfRule type="colorScale" priority="515">
      <colorScale>
        <cfvo type="min"/>
        <cfvo type="percentile" val="50"/>
        <cfvo type="max"/>
        <color rgb="FF63BE7B"/>
        <color rgb="FFFCFCFF"/>
        <color rgb="FFF8696B"/>
      </colorScale>
    </cfRule>
  </conditionalFormatting>
  <conditionalFormatting sqref="Q16">
    <cfRule type="colorScale" priority="494">
      <colorScale>
        <cfvo type="min"/>
        <cfvo type="percentile" val="50"/>
        <cfvo type="max"/>
        <color rgb="FFF8696B"/>
        <color rgb="FFFCFCFF"/>
        <color rgb="FF63BE7B"/>
      </colorScale>
    </cfRule>
    <cfRule type="colorScale" priority="495">
      <colorScale>
        <cfvo type="min"/>
        <cfvo type="max"/>
        <color rgb="FFFFEF9C"/>
        <color rgb="FF63BE7B"/>
      </colorScale>
    </cfRule>
    <cfRule type="colorScale" priority="516">
      <colorScale>
        <cfvo type="min"/>
        <cfvo type="max"/>
        <color rgb="FFFFEF9C"/>
        <color rgb="FF63BE7B"/>
      </colorScale>
    </cfRule>
    <cfRule type="colorScale" priority="517">
      <colorScale>
        <cfvo type="min"/>
        <cfvo type="percentile" val="50"/>
        <cfvo type="max"/>
        <color rgb="FFF8696B"/>
        <color rgb="FFFCFCFF"/>
        <color rgb="FF63BE7B"/>
      </colorScale>
    </cfRule>
  </conditionalFormatting>
  <conditionalFormatting sqref="Q16:U16 W16">
    <cfRule type="colorScale" priority="502">
      <colorScale>
        <cfvo type="min"/>
        <cfvo type="max"/>
        <color rgb="FFFFEF9C"/>
        <color rgb="FF63BE7B"/>
      </colorScale>
    </cfRule>
    <cfRule type="colorScale" priority="503">
      <colorScale>
        <cfvo type="min"/>
        <cfvo type="max"/>
        <color rgb="FFFFEF9C"/>
        <color rgb="FF63BE7B"/>
      </colorScale>
    </cfRule>
    <cfRule type="colorScale" priority="504">
      <colorScale>
        <cfvo type="min"/>
        <cfvo type="max"/>
        <color rgb="FFFFEF9C"/>
        <color rgb="FF63BE7B"/>
      </colorScale>
    </cfRule>
  </conditionalFormatting>
  <conditionalFormatting sqref="R16:S16">
    <cfRule type="colorScale" priority="493">
      <colorScale>
        <cfvo type="min"/>
        <cfvo type="max"/>
        <color rgb="FFFCFCFF"/>
        <color rgb="FF63BE7B"/>
      </colorScale>
    </cfRule>
    <cfRule type="colorScale" priority="518">
      <colorScale>
        <cfvo type="min"/>
        <cfvo type="max"/>
        <color rgb="FFFFEF9C"/>
        <color rgb="FF63BE7B"/>
      </colorScale>
    </cfRule>
    <cfRule type="colorScale" priority="519">
      <colorScale>
        <cfvo type="min"/>
        <cfvo type="max"/>
        <color rgb="FFFCFCFF"/>
        <color rgb="FF63BE7B"/>
      </colorScale>
    </cfRule>
  </conditionalFormatting>
  <conditionalFormatting sqref="T16">
    <cfRule type="colorScale" priority="492">
      <colorScale>
        <cfvo type="min"/>
        <cfvo type="max"/>
        <color rgb="FFFCFCFF"/>
        <color rgb="FF63BE7B"/>
      </colorScale>
    </cfRule>
    <cfRule type="colorScale" priority="520">
      <colorScale>
        <cfvo type="min"/>
        <cfvo type="max"/>
        <color rgb="FFFFEF9C"/>
        <color rgb="FF63BE7B"/>
      </colorScale>
    </cfRule>
    <cfRule type="colorScale" priority="521">
      <colorScale>
        <cfvo type="min"/>
        <cfvo type="max"/>
        <color rgb="FFFCFCFF"/>
        <color rgb="FF63BE7B"/>
      </colorScale>
    </cfRule>
  </conditionalFormatting>
  <conditionalFormatting sqref="U16">
    <cfRule type="colorScale" priority="491">
      <colorScale>
        <cfvo type="min"/>
        <cfvo type="max"/>
        <color rgb="FFFCFCFF"/>
        <color rgb="FF63BE7B"/>
      </colorScale>
    </cfRule>
    <cfRule type="colorScale" priority="522">
      <colorScale>
        <cfvo type="min"/>
        <cfvo type="max"/>
        <color rgb="FFFCFCFF"/>
        <color rgb="FF63BE7B"/>
      </colorScale>
    </cfRule>
  </conditionalFormatting>
  <conditionalFormatting sqref="V16">
    <cfRule type="colorScale" priority="489">
      <colorScale>
        <cfvo type="min"/>
        <cfvo type="max"/>
        <color rgb="FFFFEF9C"/>
        <color rgb="FF63BE7B"/>
      </colorScale>
    </cfRule>
  </conditionalFormatting>
  <conditionalFormatting sqref="U16 W16">
    <cfRule type="colorScale" priority="505">
      <colorScale>
        <cfvo type="min"/>
        <cfvo type="max"/>
        <color rgb="FFFFEF9C"/>
        <color rgb="FF63BE7B"/>
      </colorScale>
    </cfRule>
  </conditionalFormatting>
  <conditionalFormatting sqref="W16">
    <cfRule type="colorScale" priority="490">
      <colorScale>
        <cfvo type="min"/>
        <cfvo type="percentile" val="50"/>
        <cfvo type="max"/>
        <color rgb="FF63BE7B"/>
        <color rgb="FFFCFCFF"/>
        <color rgb="FFF8696B"/>
      </colorScale>
    </cfRule>
    <cfRule type="colorScale" priority="523">
      <colorScale>
        <cfvo type="min"/>
        <cfvo type="percentile" val="50"/>
        <cfvo type="max"/>
        <color rgb="FF63BE7B"/>
        <color rgb="FFFCFCFF"/>
        <color rgb="FFF8696B"/>
      </colorScale>
    </cfRule>
    <cfRule type="colorScale" priority="524">
      <colorScale>
        <cfvo type="min"/>
        <cfvo type="max"/>
        <color rgb="FF63BE7B"/>
        <color rgb="FFFCFCFF"/>
      </colorScale>
    </cfRule>
  </conditionalFormatting>
  <conditionalFormatting sqref="D16">
    <cfRule type="colorScale" priority="531">
      <colorScale>
        <cfvo type="min"/>
        <cfvo type="percentile" val="50"/>
        <cfvo type="max"/>
        <color rgb="FFF8696B"/>
        <color rgb="FFFCFCFF"/>
        <color rgb="FF63BE7B"/>
      </colorScale>
    </cfRule>
  </conditionalFormatting>
  <conditionalFormatting sqref="F16">
    <cfRule type="colorScale" priority="532">
      <colorScale>
        <cfvo type="min"/>
        <cfvo type="max"/>
        <color rgb="FFFCFCFF"/>
        <color rgb="FF63BE7B"/>
      </colorScale>
    </cfRule>
  </conditionalFormatting>
  <conditionalFormatting sqref="H16">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onditionalFormatting>
  <conditionalFormatting sqref="K16">
    <cfRule type="colorScale" priority="535">
      <colorScale>
        <cfvo type="min"/>
        <cfvo type="percentile" val="50"/>
        <cfvo type="max"/>
        <color rgb="FFF8696B"/>
        <color rgb="FFFCFCFF"/>
        <color rgb="FF63BE7B"/>
      </colorScale>
    </cfRule>
  </conditionalFormatting>
  <conditionalFormatting sqref="L16">
    <cfRule type="colorScale" priority="536">
      <colorScale>
        <cfvo type="min"/>
        <cfvo type="percentile" val="50"/>
        <cfvo type="max"/>
        <color rgb="FFF8696B"/>
        <color rgb="FFFCFCFF"/>
        <color rgb="FF63BE7B"/>
      </colorScale>
    </cfRule>
  </conditionalFormatting>
  <conditionalFormatting sqref="I16">
    <cfRule type="colorScale" priority="537">
      <colorScale>
        <cfvo type="min"/>
        <cfvo type="percentile" val="50"/>
        <cfvo type="max"/>
        <color rgb="FFF8696B"/>
        <color rgb="FFFCFCFF"/>
        <color rgb="FF63BE7B"/>
      </colorScale>
    </cfRule>
  </conditionalFormatting>
  <conditionalFormatting sqref="O16">
    <cfRule type="colorScale" priority="538">
      <colorScale>
        <cfvo type="min"/>
        <cfvo type="percentile" val="50"/>
        <cfvo type="max"/>
        <color rgb="FF63BE7B"/>
        <color rgb="FFFCFCFF"/>
        <color rgb="FFF8696B"/>
      </colorScale>
    </cfRule>
  </conditionalFormatting>
  <conditionalFormatting sqref="P16">
    <cfRule type="colorScale" priority="539">
      <colorScale>
        <cfvo type="min"/>
        <cfvo type="percentile" val="50"/>
        <cfvo type="max"/>
        <color rgb="FF63BE7B"/>
        <color rgb="FFFCFCFF"/>
        <color rgb="FFF8696B"/>
      </colorScale>
    </cfRule>
  </conditionalFormatting>
  <conditionalFormatting sqref="Q16">
    <cfRule type="colorScale" priority="540">
      <colorScale>
        <cfvo type="min"/>
        <cfvo type="percentile" val="50"/>
        <cfvo type="max"/>
        <color rgb="FFF8696B"/>
        <color rgb="FFFCFCFF"/>
        <color rgb="FF63BE7B"/>
      </colorScale>
    </cfRule>
  </conditionalFormatting>
  <conditionalFormatting sqref="W16">
    <cfRule type="colorScale" priority="541">
      <colorScale>
        <cfvo type="min"/>
        <cfvo type="percentile" val="50"/>
        <cfvo type="max"/>
        <color rgb="FF63BE7B"/>
        <color rgb="FFFCFCFF"/>
        <color rgb="FFF8696B"/>
      </colorScale>
    </cfRule>
  </conditionalFormatting>
  <conditionalFormatting sqref="D16">
    <cfRule type="colorScale" priority="488">
      <colorScale>
        <cfvo type="min"/>
        <cfvo type="percentile" val="50"/>
        <cfvo type="max"/>
        <color rgb="FFF8696B"/>
        <color rgb="FFFCFCFF"/>
        <color rgb="FF63BE7B"/>
      </colorScale>
    </cfRule>
  </conditionalFormatting>
  <conditionalFormatting sqref="O16">
    <cfRule type="colorScale" priority="542">
      <colorScale>
        <cfvo type="min"/>
        <cfvo type="percentile" val="50"/>
        <cfvo type="max"/>
        <color rgb="FF63BE7B"/>
        <color rgb="FFFCFCFF"/>
        <color rgb="FFF8696B"/>
      </colorScale>
    </cfRule>
  </conditionalFormatting>
  <conditionalFormatting sqref="P16">
    <cfRule type="colorScale" priority="543">
      <colorScale>
        <cfvo type="min"/>
        <cfvo type="percentile" val="50"/>
        <cfvo type="max"/>
        <color rgb="FF63BE7B"/>
        <color rgb="FFFCFCFF"/>
        <color rgb="FFF8696B"/>
      </colorScale>
    </cfRule>
  </conditionalFormatting>
  <conditionalFormatting sqref="Q16">
    <cfRule type="colorScale" priority="544">
      <colorScale>
        <cfvo type="min"/>
        <cfvo type="percentile" val="50"/>
        <cfvo type="max"/>
        <color rgb="FFF8696B"/>
        <color rgb="FFFCFCFF"/>
        <color rgb="FF63BE7B"/>
      </colorScale>
    </cfRule>
  </conditionalFormatting>
  <conditionalFormatting sqref="U16">
    <cfRule type="colorScale" priority="545">
      <colorScale>
        <cfvo type="min"/>
        <cfvo type="percentile" val="50"/>
        <cfvo type="max"/>
        <color rgb="FFF8696B"/>
        <color rgb="FFFCFCFF"/>
        <color rgb="FF63BE7B"/>
      </colorScale>
    </cfRule>
  </conditionalFormatting>
  <conditionalFormatting sqref="V16">
    <cfRule type="colorScale" priority="546">
      <colorScale>
        <cfvo type="min"/>
        <cfvo type="percentile" val="50"/>
        <cfvo type="max"/>
        <color rgb="FF63BE7B"/>
        <color rgb="FFFCFCFF"/>
        <color rgb="FFF8696B"/>
      </colorScale>
    </cfRule>
  </conditionalFormatting>
  <conditionalFormatting sqref="W16">
    <cfRule type="colorScale" priority="547">
      <colorScale>
        <cfvo type="min"/>
        <cfvo type="percentile" val="50"/>
        <cfvo type="max"/>
        <color rgb="FF63BE7B"/>
        <color rgb="FFFCFCFF"/>
        <color rgb="FFF8696B"/>
      </colorScale>
    </cfRule>
  </conditionalFormatting>
  <conditionalFormatting sqref="D16">
    <cfRule type="colorScale" priority="548">
      <colorScale>
        <cfvo type="min"/>
        <cfvo type="percentile" val="50"/>
        <cfvo type="max"/>
        <color rgb="FFF8696B"/>
        <color rgb="FFFCFCFF"/>
        <color rgb="FF63BE7B"/>
      </colorScale>
    </cfRule>
  </conditionalFormatting>
  <conditionalFormatting sqref="E16">
    <cfRule type="colorScale" priority="549">
      <colorScale>
        <cfvo type="min"/>
        <cfvo type="max"/>
        <color rgb="FFFCFCFF"/>
        <color rgb="FF63BE7B"/>
      </colorScale>
    </cfRule>
  </conditionalFormatting>
  <conditionalFormatting sqref="O16">
    <cfRule type="colorScale" priority="550">
      <colorScale>
        <cfvo type="min"/>
        <cfvo type="percentile" val="50"/>
        <cfvo type="max"/>
        <color rgb="FF63BE7B"/>
        <color rgb="FFFCFCFF"/>
        <color rgb="FFF8696B"/>
      </colorScale>
    </cfRule>
  </conditionalFormatting>
  <conditionalFormatting sqref="P16">
    <cfRule type="colorScale" priority="551">
      <colorScale>
        <cfvo type="min"/>
        <cfvo type="percentile" val="50"/>
        <cfvo type="max"/>
        <color rgb="FF63BE7B"/>
        <color rgb="FFFCFCFF"/>
        <color rgb="FFF8696B"/>
      </colorScale>
    </cfRule>
  </conditionalFormatting>
  <conditionalFormatting sqref="Q16">
    <cfRule type="colorScale" priority="552">
      <colorScale>
        <cfvo type="min"/>
        <cfvo type="percentile" val="50"/>
        <cfvo type="max"/>
        <color rgb="FFF8696B"/>
        <color rgb="FFFCFCFF"/>
        <color rgb="FF63BE7B"/>
      </colorScale>
    </cfRule>
  </conditionalFormatting>
  <conditionalFormatting sqref="U16">
    <cfRule type="colorScale" priority="553">
      <colorScale>
        <cfvo type="min"/>
        <cfvo type="percentile" val="50"/>
        <cfvo type="max"/>
        <color rgb="FFF8696B"/>
        <color rgb="FFFCFCFF"/>
        <color rgb="FF63BE7B"/>
      </colorScale>
    </cfRule>
  </conditionalFormatting>
  <conditionalFormatting sqref="V16">
    <cfRule type="colorScale" priority="554">
      <colorScale>
        <cfvo type="min"/>
        <cfvo type="percentile" val="50"/>
        <cfvo type="max"/>
        <color rgb="FF63BE7B"/>
        <color rgb="FFFCFCFF"/>
        <color rgb="FFF8696B"/>
      </colorScale>
    </cfRule>
  </conditionalFormatting>
  <conditionalFormatting sqref="W16">
    <cfRule type="colorScale" priority="555">
      <colorScale>
        <cfvo type="min"/>
        <cfvo type="percentile" val="50"/>
        <cfvo type="max"/>
        <color rgb="FF63BE7B"/>
        <color rgb="FFFCFCFF"/>
        <color rgb="FFF8696B"/>
      </colorScale>
    </cfRule>
  </conditionalFormatting>
  <conditionalFormatting sqref="G16">
    <cfRule type="colorScale" priority="556">
      <colorScale>
        <cfvo type="min"/>
        <cfvo type="max"/>
        <color rgb="FFFCFCFF"/>
        <color rgb="FF63BE7B"/>
      </colorScale>
    </cfRule>
  </conditionalFormatting>
  <conditionalFormatting sqref="J16">
    <cfRule type="colorScale" priority="557">
      <colorScale>
        <cfvo type="min"/>
        <cfvo type="max"/>
        <color rgb="FFFCFCFF"/>
        <color rgb="FF63BE7B"/>
      </colorScale>
    </cfRule>
  </conditionalFormatting>
  <conditionalFormatting sqref="D16">
    <cfRule type="colorScale" priority="487">
      <colorScale>
        <cfvo type="min"/>
        <cfvo type="percentile" val="50"/>
        <cfvo type="max"/>
        <color rgb="FFF8696B"/>
        <color rgb="FFFCFCFF"/>
        <color rgb="FF63BE7B"/>
      </colorScale>
    </cfRule>
  </conditionalFormatting>
  <conditionalFormatting sqref="G16">
    <cfRule type="colorScale" priority="486">
      <colorScale>
        <cfvo type="min"/>
        <cfvo type="max"/>
        <color rgb="FFFCFCFF"/>
        <color rgb="FF63BE7B"/>
      </colorScale>
    </cfRule>
  </conditionalFormatting>
  <conditionalFormatting sqref="J16">
    <cfRule type="colorScale" priority="485">
      <colorScale>
        <cfvo type="min"/>
        <cfvo type="max"/>
        <color rgb="FFFCFCFF"/>
        <color rgb="FF63BE7B"/>
      </colorScale>
    </cfRule>
  </conditionalFormatting>
  <conditionalFormatting sqref="M16">
    <cfRule type="colorScale" priority="484">
      <colorScale>
        <cfvo type="min"/>
        <cfvo type="max"/>
        <color rgb="FFFCFCFF"/>
        <color rgb="FF63BE7B"/>
      </colorScale>
    </cfRule>
  </conditionalFormatting>
  <conditionalFormatting sqref="N16">
    <cfRule type="colorScale" priority="483">
      <colorScale>
        <cfvo type="min"/>
        <cfvo type="max"/>
        <color rgb="FFFCFCFF"/>
        <color rgb="FF63BE7B"/>
      </colorScale>
    </cfRule>
  </conditionalFormatting>
  <conditionalFormatting sqref="O16">
    <cfRule type="colorScale" priority="482">
      <colorScale>
        <cfvo type="min"/>
        <cfvo type="percentile" val="50"/>
        <cfvo type="max"/>
        <color rgb="FF63BE7B"/>
        <color rgb="FFFCFCFF"/>
        <color rgb="FFF8696B"/>
      </colorScale>
    </cfRule>
  </conditionalFormatting>
  <conditionalFormatting sqref="P16">
    <cfRule type="colorScale" priority="481">
      <colorScale>
        <cfvo type="min"/>
        <cfvo type="percentile" val="50"/>
        <cfvo type="max"/>
        <color rgb="FF63BE7B"/>
        <color rgb="FFFCFCFF"/>
        <color rgb="FFF8696B"/>
      </colorScale>
    </cfRule>
  </conditionalFormatting>
  <conditionalFormatting sqref="Q16">
    <cfRule type="colorScale" priority="480">
      <colorScale>
        <cfvo type="min"/>
        <cfvo type="percentile" val="50"/>
        <cfvo type="max"/>
        <color rgb="FFF8696B"/>
        <color rgb="FFFCFCFF"/>
        <color rgb="FF63BE7B"/>
      </colorScale>
    </cfRule>
  </conditionalFormatting>
  <conditionalFormatting sqref="R16">
    <cfRule type="colorScale" priority="479">
      <colorScale>
        <cfvo type="min"/>
        <cfvo type="max"/>
        <color rgb="FFFCFCFF"/>
        <color rgb="FF63BE7B"/>
      </colorScale>
    </cfRule>
  </conditionalFormatting>
  <conditionalFormatting sqref="S16">
    <cfRule type="colorScale" priority="478">
      <colorScale>
        <cfvo type="min"/>
        <cfvo type="max"/>
        <color rgb="FFFCFCFF"/>
        <color rgb="FF63BE7B"/>
      </colorScale>
    </cfRule>
  </conditionalFormatting>
  <conditionalFormatting sqref="T16">
    <cfRule type="colorScale" priority="477">
      <colorScale>
        <cfvo type="min"/>
        <cfvo type="max"/>
        <color rgb="FFFCFCFF"/>
        <color rgb="FF63BE7B"/>
      </colorScale>
    </cfRule>
  </conditionalFormatting>
  <conditionalFormatting sqref="U16">
    <cfRule type="colorScale" priority="476">
      <colorScale>
        <cfvo type="min"/>
        <cfvo type="percentile" val="50"/>
        <cfvo type="max"/>
        <color rgb="FFF8696B"/>
        <color rgb="FFFCFCFF"/>
        <color rgb="FF63BE7B"/>
      </colorScale>
    </cfRule>
  </conditionalFormatting>
  <conditionalFormatting sqref="V16">
    <cfRule type="colorScale" priority="475">
      <colorScale>
        <cfvo type="min"/>
        <cfvo type="percentile" val="50"/>
        <cfvo type="max"/>
        <color rgb="FF63BE7B"/>
        <color rgb="FFFCFCFF"/>
        <color rgb="FFF8696B"/>
      </colorScale>
    </cfRule>
  </conditionalFormatting>
  <conditionalFormatting sqref="W16">
    <cfRule type="colorScale" priority="474">
      <colorScale>
        <cfvo type="min"/>
        <cfvo type="percentile" val="50"/>
        <cfvo type="max"/>
        <color rgb="FF63BE7B"/>
        <color rgb="FFFCFCFF"/>
        <color rgb="FFF8696B"/>
      </colorScale>
    </cfRule>
  </conditionalFormatting>
  <conditionalFormatting sqref="D16">
    <cfRule type="colorScale" priority="473">
      <colorScale>
        <cfvo type="min"/>
        <cfvo type="percentile" val="50"/>
        <cfvo type="max"/>
        <color rgb="FFF8696B"/>
        <color rgb="FFFCFCFF"/>
        <color rgb="FF63BE7B"/>
      </colorScale>
    </cfRule>
  </conditionalFormatting>
  <conditionalFormatting sqref="G16">
    <cfRule type="colorScale" priority="472">
      <colorScale>
        <cfvo type="min"/>
        <cfvo type="max"/>
        <color rgb="FFFCFCFF"/>
        <color rgb="FF63BE7B"/>
      </colorScale>
    </cfRule>
  </conditionalFormatting>
  <conditionalFormatting sqref="J16">
    <cfRule type="colorScale" priority="471">
      <colorScale>
        <cfvo type="min"/>
        <cfvo type="max"/>
        <color rgb="FFFCFCFF"/>
        <color rgb="FF63BE7B"/>
      </colorScale>
    </cfRule>
  </conditionalFormatting>
  <conditionalFormatting sqref="M16">
    <cfRule type="colorScale" priority="470">
      <colorScale>
        <cfvo type="min"/>
        <cfvo type="max"/>
        <color rgb="FFFCFCFF"/>
        <color rgb="FF63BE7B"/>
      </colorScale>
    </cfRule>
  </conditionalFormatting>
  <conditionalFormatting sqref="N16">
    <cfRule type="colorScale" priority="469">
      <colorScale>
        <cfvo type="min"/>
        <cfvo type="max"/>
        <color rgb="FFFCFCFF"/>
        <color rgb="FF63BE7B"/>
      </colorScale>
    </cfRule>
  </conditionalFormatting>
  <conditionalFormatting sqref="O16">
    <cfRule type="colorScale" priority="468">
      <colorScale>
        <cfvo type="min"/>
        <cfvo type="percentile" val="50"/>
        <cfvo type="max"/>
        <color rgb="FF63BE7B"/>
        <color rgb="FFFCFCFF"/>
        <color rgb="FFF8696B"/>
      </colorScale>
    </cfRule>
  </conditionalFormatting>
  <conditionalFormatting sqref="P16">
    <cfRule type="colorScale" priority="467">
      <colorScale>
        <cfvo type="min"/>
        <cfvo type="percentile" val="50"/>
        <cfvo type="max"/>
        <color rgb="FF63BE7B"/>
        <color rgb="FFFCFCFF"/>
        <color rgb="FFF8696B"/>
      </colorScale>
    </cfRule>
  </conditionalFormatting>
  <conditionalFormatting sqref="Q16">
    <cfRule type="colorScale" priority="466">
      <colorScale>
        <cfvo type="min"/>
        <cfvo type="percentile" val="50"/>
        <cfvo type="max"/>
        <color rgb="FFF8696B"/>
        <color rgb="FFFCFCFF"/>
        <color rgb="FF63BE7B"/>
      </colorScale>
    </cfRule>
  </conditionalFormatting>
  <conditionalFormatting sqref="U16">
    <cfRule type="colorScale" priority="462">
      <colorScale>
        <cfvo type="min"/>
        <cfvo type="percentile" val="50"/>
        <cfvo type="max"/>
        <color rgb="FFF8696B"/>
        <color rgb="FFFCFCFF"/>
        <color rgb="FF63BE7B"/>
      </colorScale>
    </cfRule>
  </conditionalFormatting>
  <conditionalFormatting sqref="V16">
    <cfRule type="colorScale" priority="461">
      <colorScale>
        <cfvo type="min"/>
        <cfvo type="percentile" val="50"/>
        <cfvo type="max"/>
        <color rgb="FF63BE7B"/>
        <color rgb="FFFCFCFF"/>
        <color rgb="FFF8696B"/>
      </colorScale>
    </cfRule>
  </conditionalFormatting>
  <conditionalFormatting sqref="W16">
    <cfRule type="colorScale" priority="460">
      <colorScale>
        <cfvo type="min"/>
        <cfvo type="percentile" val="50"/>
        <cfvo type="max"/>
        <color rgb="FF63BE7B"/>
        <color rgb="FFFCFCFF"/>
        <color rgb="FFF8696B"/>
      </colorScale>
    </cfRule>
  </conditionalFormatting>
  <conditionalFormatting sqref="D16">
    <cfRule type="colorScale" priority="558">
      <colorScale>
        <cfvo type="min"/>
        <cfvo type="percentile" val="50"/>
        <cfvo type="max"/>
        <color rgb="FFF8696B"/>
        <color rgb="FFFCFCFF"/>
        <color rgb="FF63BE7B"/>
      </colorScale>
    </cfRule>
  </conditionalFormatting>
  <conditionalFormatting sqref="D16">
    <cfRule type="colorScale" priority="559">
      <colorScale>
        <cfvo type="min"/>
        <cfvo type="percentile" val="50"/>
        <cfvo type="max"/>
        <color rgb="FFF8696B"/>
        <color rgb="FFFCFCFF"/>
        <color rgb="FF63BE7B"/>
      </colorScale>
    </cfRule>
  </conditionalFormatting>
  <conditionalFormatting sqref="E16">
    <cfRule type="colorScale" priority="560">
      <colorScale>
        <cfvo type="min"/>
        <cfvo type="max"/>
        <color rgb="FFFCFCFF"/>
        <color rgb="FF63BE7B"/>
      </colorScale>
    </cfRule>
  </conditionalFormatting>
  <conditionalFormatting sqref="E16">
    <cfRule type="colorScale" priority="561">
      <colorScale>
        <cfvo type="min"/>
        <cfvo type="percentile" val="50"/>
        <cfvo type="max"/>
        <color rgb="FFF8696B"/>
        <color rgb="FFFCFCFF"/>
        <color rgb="FF63BE7B"/>
      </colorScale>
    </cfRule>
    <cfRule type="colorScale" priority="562">
      <colorScale>
        <cfvo type="min"/>
        <cfvo type="max"/>
        <color rgb="FFFCFCFF"/>
        <color rgb="FF63BE7B"/>
      </colorScale>
    </cfRule>
  </conditionalFormatting>
  <conditionalFormatting sqref="F16">
    <cfRule type="colorScale" priority="563">
      <colorScale>
        <cfvo type="min"/>
        <cfvo type="max"/>
        <color rgb="FFFCFCFF"/>
        <color rgb="FF63BE7B"/>
      </colorScale>
    </cfRule>
  </conditionalFormatting>
  <conditionalFormatting sqref="F16">
    <cfRule type="colorScale" priority="564">
      <colorScale>
        <cfvo type="min"/>
        <cfvo type="percentile" val="50"/>
        <cfvo type="max"/>
        <color rgb="FFF8696B"/>
        <color rgb="FFFCFCFF"/>
        <color rgb="FF63BE7B"/>
      </colorScale>
    </cfRule>
    <cfRule type="colorScale" priority="565">
      <colorScale>
        <cfvo type="min"/>
        <cfvo type="max"/>
        <color rgb="FFFCFCFF"/>
        <color rgb="FF63BE7B"/>
      </colorScale>
    </cfRule>
  </conditionalFormatting>
  <conditionalFormatting sqref="G16">
    <cfRule type="colorScale" priority="566">
      <colorScale>
        <cfvo type="min"/>
        <cfvo type="max"/>
        <color rgb="FFFCFCFF"/>
        <color rgb="FF63BE7B"/>
      </colorScale>
    </cfRule>
  </conditionalFormatting>
  <conditionalFormatting sqref="G16">
    <cfRule type="colorScale" priority="567">
      <colorScale>
        <cfvo type="min"/>
        <cfvo type="percentile" val="50"/>
        <cfvo type="max"/>
        <color rgb="FFF8696B"/>
        <color rgb="FFFCFCFF"/>
        <color rgb="FF63BE7B"/>
      </colorScale>
    </cfRule>
    <cfRule type="colorScale" priority="568">
      <colorScale>
        <cfvo type="min"/>
        <cfvo type="max"/>
        <color rgb="FFFCFCFF"/>
        <color rgb="FF63BE7B"/>
      </colorScale>
    </cfRule>
  </conditionalFormatting>
  <conditionalFormatting sqref="H16">
    <cfRule type="colorScale" priority="569">
      <colorScale>
        <cfvo type="min"/>
        <cfvo type="percentile" val="50"/>
        <cfvo type="max"/>
        <color rgb="FFF8696B"/>
        <color rgb="FFFCFCFF"/>
        <color rgb="FF63BE7B"/>
      </colorScale>
    </cfRule>
  </conditionalFormatting>
  <conditionalFormatting sqref="H16">
    <cfRule type="colorScale" priority="570">
      <colorScale>
        <cfvo type="min"/>
        <cfvo type="percentile" val="50"/>
        <cfvo type="max"/>
        <color rgb="FFF8696B"/>
        <color rgb="FFFCFCFF"/>
        <color rgb="FF63BE7B"/>
      </colorScale>
    </cfRule>
    <cfRule type="colorScale" priority="571">
      <colorScale>
        <cfvo type="min"/>
        <cfvo type="max"/>
        <color rgb="FFFCFCFF"/>
        <color rgb="FF63BE7B"/>
      </colorScale>
    </cfRule>
  </conditionalFormatting>
  <conditionalFormatting sqref="I16">
    <cfRule type="colorScale" priority="572">
      <colorScale>
        <cfvo type="min"/>
        <cfvo type="percentile" val="50"/>
        <cfvo type="max"/>
        <color rgb="FFF8696B"/>
        <color rgb="FFFCFCFF"/>
        <color rgb="FF63BE7B"/>
      </colorScale>
    </cfRule>
    <cfRule type="colorScale" priority="573">
      <colorScale>
        <cfvo type="min"/>
        <cfvo type="max"/>
        <color rgb="FFFCFCFF"/>
        <color rgb="FF63BE7B"/>
      </colorScale>
    </cfRule>
  </conditionalFormatting>
  <conditionalFormatting sqref="K16">
    <cfRule type="colorScale" priority="574">
      <colorScale>
        <cfvo type="min"/>
        <cfvo type="percentile" val="50"/>
        <cfvo type="max"/>
        <color rgb="FFF8696B"/>
        <color rgb="FFFCFCFF"/>
        <color rgb="FF63BE7B"/>
      </colorScale>
    </cfRule>
  </conditionalFormatting>
  <conditionalFormatting sqref="K16:L16">
    <cfRule type="colorScale" priority="575">
      <colorScale>
        <cfvo type="min"/>
        <cfvo type="max"/>
        <color rgb="FFFCFCFF"/>
        <color rgb="FF63BE7B"/>
      </colorScale>
    </cfRule>
  </conditionalFormatting>
  <conditionalFormatting sqref="K16:L16">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onditionalFormatting>
  <conditionalFormatting sqref="L16">
    <cfRule type="colorScale" priority="578">
      <colorScale>
        <cfvo type="min"/>
        <cfvo type="percentile" val="50"/>
        <cfvo type="max"/>
        <color rgb="FFF8696B"/>
        <color rgb="FFFCFCFF"/>
        <color rgb="FF63BE7B"/>
      </colorScale>
    </cfRule>
  </conditionalFormatting>
  <conditionalFormatting sqref="I16">
    <cfRule type="colorScale" priority="579">
      <colorScale>
        <cfvo type="min"/>
        <cfvo type="percentile" val="50"/>
        <cfvo type="max"/>
        <color rgb="FFF8696B"/>
        <color rgb="FFFCFCFF"/>
        <color rgb="FF63BE7B"/>
      </colorScale>
    </cfRule>
  </conditionalFormatting>
  <conditionalFormatting sqref="O16">
    <cfRule type="colorScale" priority="580">
      <colorScale>
        <cfvo type="min"/>
        <cfvo type="percentile" val="50"/>
        <cfvo type="max"/>
        <color rgb="FF63BE7B"/>
        <color rgb="FFFCFCFF"/>
        <color rgb="FFF8696B"/>
      </colorScale>
    </cfRule>
  </conditionalFormatting>
  <conditionalFormatting sqref="P16">
    <cfRule type="colorScale" priority="581">
      <colorScale>
        <cfvo type="min"/>
        <cfvo type="percentile" val="50"/>
        <cfvo type="max"/>
        <color rgb="FF63BE7B"/>
        <color rgb="FFFCFCFF"/>
        <color rgb="FFF8696B"/>
      </colorScale>
    </cfRule>
    <cfRule type="colorScale" priority="582">
      <colorScale>
        <cfvo type="min"/>
        <cfvo type="max"/>
        <color rgb="FFFCFCFF"/>
        <color rgb="FFF8696B"/>
      </colorScale>
    </cfRule>
  </conditionalFormatting>
  <conditionalFormatting sqref="Q16">
    <cfRule type="colorScale" priority="583">
      <colorScale>
        <cfvo type="min"/>
        <cfvo type="percentile" val="50"/>
        <cfvo type="max"/>
        <color rgb="FFF8696B"/>
        <color rgb="FFFCFCFF"/>
        <color rgb="FF63BE7B"/>
      </colorScale>
    </cfRule>
    <cfRule type="colorScale" priority="584">
      <colorScale>
        <cfvo type="min"/>
        <cfvo type="max"/>
        <color rgb="FFFCFCFF"/>
        <color rgb="FF63BE7B"/>
      </colorScale>
    </cfRule>
  </conditionalFormatting>
  <conditionalFormatting sqref="R16:S16">
    <cfRule type="colorScale" priority="585">
      <colorScale>
        <cfvo type="min"/>
        <cfvo type="max"/>
        <color rgb="FFFCFCFF"/>
        <color rgb="FF63BE7B"/>
      </colorScale>
    </cfRule>
  </conditionalFormatting>
  <conditionalFormatting sqref="T16">
    <cfRule type="colorScale" priority="586">
      <colorScale>
        <cfvo type="min"/>
        <cfvo type="percentile" val="50"/>
        <cfvo type="max"/>
        <color rgb="FFF8696B"/>
        <color rgb="FFFCFCFF"/>
        <color rgb="FF63BE7B"/>
      </colorScale>
    </cfRule>
    <cfRule type="colorScale" priority="587">
      <colorScale>
        <cfvo type="min"/>
        <cfvo type="max"/>
        <color rgb="FFFCFCFF"/>
        <color rgb="FF63BE7B"/>
      </colorScale>
    </cfRule>
  </conditionalFormatting>
  <conditionalFormatting sqref="U16">
    <cfRule type="colorScale" priority="588">
      <colorScale>
        <cfvo type="min"/>
        <cfvo type="percentile" val="50"/>
        <cfvo type="max"/>
        <color rgb="FFF8696B"/>
        <color rgb="FFFCFCFF"/>
        <color rgb="FF63BE7B"/>
      </colorScale>
    </cfRule>
  </conditionalFormatting>
  <conditionalFormatting sqref="W16">
    <cfRule type="colorScale" priority="589">
      <colorScale>
        <cfvo type="min"/>
        <cfvo type="percentile" val="50"/>
        <cfvo type="max"/>
        <color rgb="FF63BE7B"/>
        <color rgb="FFFCFCFF"/>
        <color rgb="FFF8696B"/>
      </colorScale>
    </cfRule>
  </conditionalFormatting>
  <conditionalFormatting sqref="J16">
    <cfRule type="colorScale" priority="590">
      <colorScale>
        <cfvo type="min"/>
        <cfvo type="max"/>
        <color rgb="FFFCFCFF"/>
        <color rgb="FF63BE7B"/>
      </colorScale>
    </cfRule>
  </conditionalFormatting>
  <conditionalFormatting sqref="J16">
    <cfRule type="colorScale" priority="591">
      <colorScale>
        <cfvo type="min"/>
        <cfvo type="percentile" val="50"/>
        <cfvo type="max"/>
        <color rgb="FFF8696B"/>
        <color rgb="FFFCFCFF"/>
        <color rgb="FF63BE7B"/>
      </colorScale>
    </cfRule>
    <cfRule type="colorScale" priority="592">
      <colorScale>
        <cfvo type="min"/>
        <cfvo type="max"/>
        <color rgb="FFFCFCFF"/>
        <color rgb="FF63BE7B"/>
      </colorScale>
    </cfRule>
  </conditionalFormatting>
  <conditionalFormatting sqref="M16">
    <cfRule type="colorScale" priority="593">
      <colorScale>
        <cfvo type="min"/>
        <cfvo type="max"/>
        <color rgb="FFFCFCFF"/>
        <color rgb="FF63BE7B"/>
      </colorScale>
    </cfRule>
  </conditionalFormatting>
  <conditionalFormatting sqref="M16">
    <cfRule type="colorScale" priority="594">
      <colorScale>
        <cfvo type="min"/>
        <cfvo type="percentile" val="50"/>
        <cfvo type="max"/>
        <color rgb="FFF8696B"/>
        <color rgb="FFFCFCFF"/>
        <color rgb="FF63BE7B"/>
      </colorScale>
    </cfRule>
    <cfRule type="colorScale" priority="595">
      <colorScale>
        <cfvo type="min"/>
        <cfvo type="max"/>
        <color rgb="FFFCFCFF"/>
        <color rgb="FF63BE7B"/>
      </colorScale>
    </cfRule>
  </conditionalFormatting>
  <conditionalFormatting sqref="N16">
    <cfRule type="colorScale" priority="596">
      <colorScale>
        <cfvo type="min"/>
        <cfvo type="max"/>
        <color rgb="FFFCFCFF"/>
        <color rgb="FF63BE7B"/>
      </colorScale>
    </cfRule>
  </conditionalFormatting>
  <conditionalFormatting sqref="N16">
    <cfRule type="colorScale" priority="597">
      <colorScale>
        <cfvo type="min"/>
        <cfvo type="percentile" val="50"/>
        <cfvo type="max"/>
        <color rgb="FFF8696B"/>
        <color rgb="FFFCFCFF"/>
        <color rgb="FF63BE7B"/>
      </colorScale>
    </cfRule>
    <cfRule type="colorScale" priority="598">
      <colorScale>
        <cfvo type="min"/>
        <cfvo type="max"/>
        <color rgb="FFFCFCFF"/>
        <color rgb="FF63BE7B"/>
      </colorScale>
    </cfRule>
  </conditionalFormatting>
  <conditionalFormatting sqref="E16">
    <cfRule type="colorScale" priority="599">
      <colorScale>
        <cfvo type="min"/>
        <cfvo type="percentile" val="50"/>
        <cfvo type="max"/>
        <color rgb="FFF8696B"/>
        <color rgb="FFFCFCFF"/>
        <color rgb="FF63BE7B"/>
      </colorScale>
    </cfRule>
  </conditionalFormatting>
  <conditionalFormatting sqref="F16">
    <cfRule type="colorScale" priority="600">
      <colorScale>
        <cfvo type="min"/>
        <cfvo type="percentile" val="50"/>
        <cfvo type="max"/>
        <color rgb="FFF8696B"/>
        <color rgb="FFFCFCFF"/>
        <color rgb="FF63BE7B"/>
      </colorScale>
    </cfRule>
  </conditionalFormatting>
  <conditionalFormatting sqref="G16">
    <cfRule type="colorScale" priority="601">
      <colorScale>
        <cfvo type="min"/>
        <cfvo type="max"/>
        <color rgb="FFFCFCFF"/>
        <color rgb="FF63BE7B"/>
      </colorScale>
    </cfRule>
    <cfRule type="colorScale" priority="602">
      <colorScale>
        <cfvo type="min"/>
        <cfvo type="percentile" val="50"/>
        <cfvo type="max"/>
        <color rgb="FFF8696B"/>
        <color rgb="FFFCFCFF"/>
        <color rgb="FF63BE7B"/>
      </colorScale>
    </cfRule>
  </conditionalFormatting>
  <conditionalFormatting sqref="H16">
    <cfRule type="colorScale" priority="603">
      <colorScale>
        <cfvo type="min"/>
        <cfvo type="percentile" val="50"/>
        <cfvo type="max"/>
        <color rgb="FFF8696B"/>
        <color rgb="FFFCFCFF"/>
        <color rgb="FF63BE7B"/>
      </colorScale>
    </cfRule>
  </conditionalFormatting>
  <conditionalFormatting sqref="I16">
    <cfRule type="colorScale" priority="604">
      <colorScale>
        <cfvo type="min"/>
        <cfvo type="percentile" val="50"/>
        <cfvo type="max"/>
        <color rgb="FFF8696B"/>
        <color rgb="FFFCFCFF"/>
        <color rgb="FF63BE7B"/>
      </colorScale>
    </cfRule>
  </conditionalFormatting>
  <conditionalFormatting sqref="O16">
    <cfRule type="colorScale" priority="605">
      <colorScale>
        <cfvo type="min"/>
        <cfvo type="percentile" val="50"/>
        <cfvo type="max"/>
        <color rgb="FF63BE7B"/>
        <color rgb="FFFCFCFF"/>
        <color rgb="FFF8696B"/>
      </colorScale>
    </cfRule>
  </conditionalFormatting>
  <conditionalFormatting sqref="P16">
    <cfRule type="colorScale" priority="606">
      <colorScale>
        <cfvo type="min"/>
        <cfvo type="percentile" val="50"/>
        <cfvo type="max"/>
        <color rgb="FF63BE7B"/>
        <color rgb="FFFCFCFF"/>
        <color rgb="FFF8696B"/>
      </colorScale>
    </cfRule>
  </conditionalFormatting>
  <conditionalFormatting sqref="Q16">
    <cfRule type="colorScale" priority="607">
      <colorScale>
        <cfvo type="min"/>
        <cfvo type="percentile" val="50"/>
        <cfvo type="max"/>
        <color rgb="FFF8696B"/>
        <color rgb="FFFCFCFF"/>
        <color rgb="FF63BE7B"/>
      </colorScale>
    </cfRule>
  </conditionalFormatting>
  <conditionalFormatting sqref="R16">
    <cfRule type="colorScale" priority="608">
      <colorScale>
        <cfvo type="min"/>
        <cfvo type="max"/>
        <color rgb="FFFCFCFF"/>
        <color rgb="FF63BE7B"/>
      </colorScale>
    </cfRule>
  </conditionalFormatting>
  <conditionalFormatting sqref="R16:S16">
    <cfRule type="colorScale" priority="609">
      <colorScale>
        <cfvo type="min"/>
        <cfvo type="percentile" val="50"/>
        <cfvo type="max"/>
        <color rgb="FFF8696B"/>
        <color rgb="FFFCFCFF"/>
        <color rgb="FF63BE7B"/>
      </colorScale>
    </cfRule>
    <cfRule type="colorScale" priority="610">
      <colorScale>
        <cfvo type="min"/>
        <cfvo type="max"/>
        <color rgb="FFFCFCFF"/>
        <color rgb="FF63BE7B"/>
      </colorScale>
    </cfRule>
  </conditionalFormatting>
  <conditionalFormatting sqref="S16">
    <cfRule type="colorScale" priority="611">
      <colorScale>
        <cfvo type="min"/>
        <cfvo type="max"/>
        <color rgb="FFFCFCFF"/>
        <color rgb="FF63BE7B"/>
      </colorScale>
    </cfRule>
  </conditionalFormatting>
  <conditionalFormatting sqref="T16">
    <cfRule type="colorScale" priority="612">
      <colorScale>
        <cfvo type="min"/>
        <cfvo type="max"/>
        <color rgb="FFFCFCFF"/>
        <color rgb="FF63BE7B"/>
      </colorScale>
    </cfRule>
    <cfRule type="colorScale" priority="613">
      <colorScale>
        <cfvo type="min"/>
        <cfvo type="percentile" val="50"/>
        <cfvo type="max"/>
        <color rgb="FFF8696B"/>
        <color rgb="FFFCFCFF"/>
        <color rgb="FF63BE7B"/>
      </colorScale>
    </cfRule>
  </conditionalFormatting>
  <conditionalFormatting sqref="U16">
    <cfRule type="colorScale" priority="614">
      <colorScale>
        <cfvo type="min"/>
        <cfvo type="max"/>
        <color rgb="FFFCFCFF"/>
        <color rgb="FF63BE7B"/>
      </colorScale>
    </cfRule>
    <cfRule type="colorScale" priority="615">
      <colorScale>
        <cfvo type="min"/>
        <cfvo type="percentile" val="50"/>
        <cfvo type="max"/>
        <color rgb="FFF8696B"/>
        <color rgb="FFFCFCFF"/>
        <color rgb="FF63BE7B"/>
      </colorScale>
    </cfRule>
  </conditionalFormatting>
  <conditionalFormatting sqref="V16">
    <cfRule type="colorScale" priority="616">
      <colorScale>
        <cfvo type="min"/>
        <cfvo type="max"/>
        <color rgb="FFFFEF9C"/>
        <color rgb="FF63BE7B"/>
      </colorScale>
    </cfRule>
    <cfRule type="colorScale" priority="617">
      <colorScale>
        <cfvo type="min"/>
        <cfvo type="percentile" val="50"/>
        <cfvo type="max"/>
        <color rgb="FF63BE7B"/>
        <color rgb="FFFCFCFF"/>
        <color rgb="FFF8696B"/>
      </colorScale>
    </cfRule>
    <cfRule type="colorScale" priority="618">
      <colorScale>
        <cfvo type="min"/>
        <cfvo type="percentile" val="50"/>
        <cfvo type="max"/>
        <color rgb="FF63BE7B"/>
        <color rgb="FFFCFCFF"/>
        <color rgb="FFF8696B"/>
      </colorScale>
    </cfRule>
    <cfRule type="colorScale" priority="619">
      <colorScale>
        <cfvo type="min"/>
        <cfvo type="max"/>
        <color rgb="FF63BE7B"/>
        <color rgb="FFFCFCFF"/>
      </colorScale>
    </cfRule>
    <cfRule type="colorScale" priority="620">
      <colorScale>
        <cfvo type="min"/>
        <cfvo type="percentile" val="50"/>
        <cfvo type="max"/>
        <color rgb="FF63BE7B"/>
        <color rgb="FFFCFCFF"/>
        <color rgb="FFF8696B"/>
      </colorScale>
    </cfRule>
    <cfRule type="colorScale" priority="621">
      <colorScale>
        <cfvo type="min"/>
        <cfvo type="max"/>
        <color rgb="FFFFEF9C"/>
        <color rgb="FF63BE7B"/>
      </colorScale>
    </cfRule>
    <cfRule type="colorScale" priority="622">
      <colorScale>
        <cfvo type="min"/>
        <cfvo type="max"/>
        <color rgb="FFFFEF9C"/>
        <color rgb="FF63BE7B"/>
      </colorScale>
    </cfRule>
    <cfRule type="colorScale" priority="623">
      <colorScale>
        <cfvo type="min"/>
        <cfvo type="max"/>
        <color rgb="FFFFEF9C"/>
        <color rgb="FF63BE7B"/>
      </colorScale>
    </cfRule>
  </conditionalFormatting>
  <conditionalFormatting sqref="W16">
    <cfRule type="colorScale" priority="624">
      <colorScale>
        <cfvo type="min"/>
        <cfvo type="percentile" val="50"/>
        <cfvo type="max"/>
        <color rgb="FF63BE7B"/>
        <color rgb="FFFCFCFF"/>
        <color rgb="FFF8696B"/>
      </colorScale>
    </cfRule>
  </conditionalFormatting>
  <conditionalFormatting sqref="J16">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M16">
    <cfRule type="colorScale" priority="627">
      <colorScale>
        <cfvo type="min"/>
        <cfvo type="max"/>
        <color rgb="FFFCFCFF"/>
        <color rgb="FF63BE7B"/>
      </colorScale>
    </cfRule>
    <cfRule type="colorScale" priority="628">
      <colorScale>
        <cfvo type="min"/>
        <cfvo type="percentile" val="50"/>
        <cfvo type="max"/>
        <color rgb="FFF8696B"/>
        <color rgb="FFFCFCFF"/>
        <color rgb="FF63BE7B"/>
      </colorScale>
    </cfRule>
  </conditionalFormatting>
  <conditionalFormatting sqref="N16">
    <cfRule type="colorScale" priority="629">
      <colorScale>
        <cfvo type="min"/>
        <cfvo type="max"/>
        <color rgb="FFFCFCFF"/>
        <color rgb="FF63BE7B"/>
      </colorScale>
    </cfRule>
    <cfRule type="colorScale" priority="630">
      <colorScale>
        <cfvo type="min"/>
        <cfvo type="percentile" val="50"/>
        <cfvo type="max"/>
        <color rgb="FFF8696B"/>
        <color rgb="FFFCFCFF"/>
        <color rgb="FF63BE7B"/>
      </colorScale>
    </cfRule>
  </conditionalFormatting>
  <conditionalFormatting sqref="E16">
    <cfRule type="colorScale" priority="631">
      <colorScale>
        <cfvo type="min"/>
        <cfvo type="max"/>
        <color rgb="FFFCFCFF"/>
        <color rgb="FF63BE7B"/>
      </colorScale>
    </cfRule>
  </conditionalFormatting>
  <conditionalFormatting sqref="F16">
    <cfRule type="colorScale" priority="632">
      <colorScale>
        <cfvo type="min"/>
        <cfvo type="max"/>
        <color rgb="FFFCFCFF"/>
        <color rgb="FF63BE7B"/>
      </colorScale>
    </cfRule>
  </conditionalFormatting>
  <conditionalFormatting sqref="G16">
    <cfRule type="colorScale" priority="633">
      <colorScale>
        <cfvo type="min"/>
        <cfvo type="max"/>
        <color rgb="FFFCFCFF"/>
        <color rgb="FF63BE7B"/>
      </colorScale>
    </cfRule>
  </conditionalFormatting>
  <conditionalFormatting sqref="R16">
    <cfRule type="colorScale" priority="634">
      <colorScale>
        <cfvo type="min"/>
        <cfvo type="max"/>
        <color rgb="FFFCFCFF"/>
        <color rgb="FF63BE7B"/>
      </colorScale>
    </cfRule>
    <cfRule type="colorScale" priority="635">
      <colorScale>
        <cfvo type="min"/>
        <cfvo type="percentile" val="50"/>
        <cfvo type="max"/>
        <color rgb="FFF8696B"/>
        <color rgb="FFFCFCFF"/>
        <color rgb="FF63BE7B"/>
      </colorScale>
    </cfRule>
  </conditionalFormatting>
  <conditionalFormatting sqref="S16">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onditionalFormatting>
  <conditionalFormatting sqref="T16">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onditionalFormatting>
  <conditionalFormatting sqref="U16">
    <cfRule type="colorScale" priority="640">
      <colorScale>
        <cfvo type="min"/>
        <cfvo type="percentile" val="50"/>
        <cfvo type="max"/>
        <color rgb="FFF8696B"/>
        <color rgb="FFFCFCFF"/>
        <color rgb="FF63BE7B"/>
      </colorScale>
    </cfRule>
  </conditionalFormatting>
  <conditionalFormatting sqref="V16">
    <cfRule type="colorScale" priority="641">
      <colorScale>
        <cfvo type="min"/>
        <cfvo type="percentile" val="50"/>
        <cfvo type="max"/>
        <color rgb="FF63BE7B"/>
        <color rgb="FFFCFCFF"/>
        <color rgb="FFF8696B"/>
      </colorScale>
    </cfRule>
  </conditionalFormatting>
  <conditionalFormatting sqref="J16">
    <cfRule type="colorScale" priority="642">
      <colorScale>
        <cfvo type="min"/>
        <cfvo type="max"/>
        <color rgb="FFFCFCFF"/>
        <color rgb="FF63BE7B"/>
      </colorScale>
    </cfRule>
  </conditionalFormatting>
  <conditionalFormatting sqref="M16">
    <cfRule type="colorScale" priority="643">
      <colorScale>
        <cfvo type="min"/>
        <cfvo type="max"/>
        <color rgb="FFFCFCFF"/>
        <color rgb="FF63BE7B"/>
      </colorScale>
    </cfRule>
  </conditionalFormatting>
  <conditionalFormatting sqref="N16">
    <cfRule type="colorScale" priority="644">
      <colorScale>
        <cfvo type="min"/>
        <cfvo type="max"/>
        <color rgb="FFFCFCFF"/>
        <color rgb="FF63BE7B"/>
      </colorScale>
    </cfRule>
  </conditionalFormatting>
  <conditionalFormatting sqref="S16">
    <cfRule type="colorScale" priority="645">
      <colorScale>
        <cfvo type="min"/>
        <cfvo type="max"/>
        <color rgb="FFFCFCFF"/>
        <color rgb="FF63BE7B"/>
      </colorScale>
    </cfRule>
    <cfRule type="colorScale" priority="646">
      <colorScale>
        <cfvo type="min"/>
        <cfvo type="percentile" val="50"/>
        <cfvo type="max"/>
        <color rgb="FFF8696B"/>
        <color rgb="FFFCFCFF"/>
        <color rgb="FF63BE7B"/>
      </colorScale>
    </cfRule>
  </conditionalFormatting>
  <conditionalFormatting sqref="T16">
    <cfRule type="colorScale" priority="647">
      <colorScale>
        <cfvo type="min"/>
        <cfvo type="max"/>
        <color rgb="FFFCFCFF"/>
        <color rgb="FF63BE7B"/>
      </colorScale>
    </cfRule>
    <cfRule type="colorScale" priority="648">
      <colorScale>
        <cfvo type="min"/>
        <cfvo type="percentile" val="50"/>
        <cfvo type="max"/>
        <color rgb="FFF8696B"/>
        <color rgb="FFFCFCFF"/>
        <color rgb="FF63BE7B"/>
      </colorScale>
    </cfRule>
  </conditionalFormatting>
  <conditionalFormatting sqref="S16">
    <cfRule type="colorScale" priority="649">
      <colorScale>
        <cfvo type="min"/>
        <cfvo type="percentile" val="50"/>
        <cfvo type="max"/>
        <color rgb="FFF8696B"/>
        <color rgb="FFFCFCFF"/>
        <color rgb="FF63BE7B"/>
      </colorScale>
    </cfRule>
  </conditionalFormatting>
  <conditionalFormatting sqref="D16">
    <cfRule type="colorScale" priority="650">
      <colorScale>
        <cfvo type="min"/>
        <cfvo type="percentile" val="50"/>
        <cfvo type="max"/>
        <color rgb="FFF8696B"/>
        <color rgb="FFFCFCFF"/>
        <color rgb="FF63BE7B"/>
      </colorScale>
    </cfRule>
  </conditionalFormatting>
  <conditionalFormatting sqref="E16">
    <cfRule type="colorScale" priority="651">
      <colorScale>
        <cfvo type="min"/>
        <cfvo type="max"/>
        <color rgb="FFFCFCFF"/>
        <color rgb="FF63BE7B"/>
      </colorScale>
    </cfRule>
  </conditionalFormatting>
  <conditionalFormatting sqref="F16">
    <cfRule type="colorScale" priority="652">
      <colorScale>
        <cfvo type="min"/>
        <cfvo type="percentile" val="50"/>
        <cfvo type="max"/>
        <color rgb="FFF8696B"/>
        <color rgb="FFFCFCFF"/>
        <color rgb="FF63BE7B"/>
      </colorScale>
    </cfRule>
    <cfRule type="colorScale" priority="653">
      <colorScale>
        <cfvo type="min"/>
        <cfvo type="max"/>
        <color rgb="FFFCFCFF"/>
        <color rgb="FF63BE7B"/>
      </colorScale>
    </cfRule>
  </conditionalFormatting>
  <conditionalFormatting sqref="G16">
    <cfRule type="colorScale" priority="654">
      <colorScale>
        <cfvo type="min"/>
        <cfvo type="percentile" val="50"/>
        <cfvo type="max"/>
        <color rgb="FFF8696B"/>
        <color rgb="FFFCFCFF"/>
        <color rgb="FF63BE7B"/>
      </colorScale>
    </cfRule>
    <cfRule type="colorScale" priority="655">
      <colorScale>
        <cfvo type="min"/>
        <cfvo type="max"/>
        <color rgb="FFFCFCFF"/>
        <color rgb="FF63BE7B"/>
      </colorScale>
    </cfRule>
  </conditionalFormatting>
  <conditionalFormatting sqref="H16">
    <cfRule type="colorScale" priority="656">
      <colorScale>
        <cfvo type="min"/>
        <cfvo type="percentile" val="50"/>
        <cfvo type="max"/>
        <color rgb="FFF8696B"/>
        <color rgb="FFFCFCFF"/>
        <color rgb="FF63BE7B"/>
      </colorScale>
    </cfRule>
  </conditionalFormatting>
  <conditionalFormatting sqref="I16">
    <cfRule type="colorScale" priority="657">
      <colorScale>
        <cfvo type="min"/>
        <cfvo type="percentile" val="50"/>
        <cfvo type="max"/>
        <color rgb="FFF8696B"/>
        <color rgb="FFFCFCFF"/>
        <color rgb="FF63BE7B"/>
      </colorScale>
    </cfRule>
  </conditionalFormatting>
  <conditionalFormatting sqref="K16">
    <cfRule type="colorScale" priority="658">
      <colorScale>
        <cfvo type="min"/>
        <cfvo type="percentile" val="50"/>
        <cfvo type="max"/>
        <color rgb="FFF8696B"/>
        <color rgb="FFFCFCFF"/>
        <color rgb="FF63BE7B"/>
      </colorScale>
    </cfRule>
  </conditionalFormatting>
  <conditionalFormatting sqref="L16">
    <cfRule type="colorScale" priority="659">
      <colorScale>
        <cfvo type="min"/>
        <cfvo type="percentile" val="50"/>
        <cfvo type="max"/>
        <color rgb="FFF8696B"/>
        <color rgb="FFFCFCFF"/>
        <color rgb="FF63BE7B"/>
      </colorScale>
    </cfRule>
  </conditionalFormatting>
  <conditionalFormatting sqref="O16">
    <cfRule type="colorScale" priority="660">
      <colorScale>
        <cfvo type="min"/>
        <cfvo type="percentile" val="50"/>
        <cfvo type="max"/>
        <color rgb="FF63BE7B"/>
        <color rgb="FFFCFCFF"/>
        <color rgb="FFF8696B"/>
      </colorScale>
    </cfRule>
  </conditionalFormatting>
  <conditionalFormatting sqref="P16">
    <cfRule type="colorScale" priority="661">
      <colorScale>
        <cfvo type="min"/>
        <cfvo type="percentile" val="50"/>
        <cfvo type="max"/>
        <color rgb="FF63BE7B"/>
        <color rgb="FFFCFCFF"/>
        <color rgb="FFF8696B"/>
      </colorScale>
    </cfRule>
  </conditionalFormatting>
  <conditionalFormatting sqref="Q16">
    <cfRule type="colorScale" priority="662">
      <colorScale>
        <cfvo type="min"/>
        <cfvo type="percentile" val="50"/>
        <cfvo type="max"/>
        <color rgb="FFF8696B"/>
        <color rgb="FFFCFCFF"/>
        <color rgb="FF63BE7B"/>
      </colorScale>
    </cfRule>
  </conditionalFormatting>
  <conditionalFormatting sqref="R16">
    <cfRule type="colorScale" priority="663">
      <colorScale>
        <cfvo type="min"/>
        <cfvo type="percentile" val="50"/>
        <cfvo type="max"/>
        <color rgb="FFF8696B"/>
        <color rgb="FFFCFCFF"/>
        <color rgb="FF63BE7B"/>
      </colorScale>
    </cfRule>
    <cfRule type="colorScale" priority="664">
      <colorScale>
        <cfvo type="min"/>
        <cfvo type="max"/>
        <color rgb="FFFCFCFF"/>
        <color rgb="FF63BE7B"/>
      </colorScale>
    </cfRule>
  </conditionalFormatting>
  <conditionalFormatting sqref="T16">
    <cfRule type="colorScale" priority="665">
      <colorScale>
        <cfvo type="min"/>
        <cfvo type="percentile" val="50"/>
        <cfvo type="max"/>
        <color rgb="FFF8696B"/>
        <color rgb="FFFCFCFF"/>
        <color rgb="FF63BE7B"/>
      </colorScale>
    </cfRule>
  </conditionalFormatting>
  <conditionalFormatting sqref="U16">
    <cfRule type="colorScale" priority="666">
      <colorScale>
        <cfvo type="min"/>
        <cfvo type="percentile" val="50"/>
        <cfvo type="max"/>
        <color rgb="FFF8696B"/>
        <color rgb="FFFCFCFF"/>
        <color rgb="FF63BE7B"/>
      </colorScale>
    </cfRule>
  </conditionalFormatting>
  <conditionalFormatting sqref="V16">
    <cfRule type="colorScale" priority="667">
      <colorScale>
        <cfvo type="min"/>
        <cfvo type="percentile" val="50"/>
        <cfvo type="max"/>
        <color rgb="FF63BE7B"/>
        <color rgb="FFFCFCFF"/>
        <color rgb="FFF8696B"/>
      </colorScale>
    </cfRule>
  </conditionalFormatting>
  <conditionalFormatting sqref="W16">
    <cfRule type="colorScale" priority="668">
      <colorScale>
        <cfvo type="min"/>
        <cfvo type="percentile" val="50"/>
        <cfvo type="max"/>
        <color rgb="FF63BE7B"/>
        <color rgb="FFFCFCFF"/>
        <color rgb="FFF8696B"/>
      </colorScale>
    </cfRule>
  </conditionalFormatting>
  <conditionalFormatting sqref="J16">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onditionalFormatting>
  <conditionalFormatting sqref="M16">
    <cfRule type="colorScale" priority="671">
      <colorScale>
        <cfvo type="min"/>
        <cfvo type="percentile" val="50"/>
        <cfvo type="max"/>
        <color rgb="FFF8696B"/>
        <color rgb="FFFCFCFF"/>
        <color rgb="FF63BE7B"/>
      </colorScale>
    </cfRule>
    <cfRule type="colorScale" priority="672">
      <colorScale>
        <cfvo type="min"/>
        <cfvo type="max"/>
        <color rgb="FFFCFCFF"/>
        <color rgb="FF63BE7B"/>
      </colorScale>
    </cfRule>
  </conditionalFormatting>
  <conditionalFormatting sqref="N16">
    <cfRule type="colorScale" priority="673">
      <colorScale>
        <cfvo type="min"/>
        <cfvo type="percentile" val="50"/>
        <cfvo type="max"/>
        <color rgb="FFF8696B"/>
        <color rgb="FFFCFCFF"/>
        <color rgb="FF63BE7B"/>
      </colorScale>
    </cfRule>
    <cfRule type="colorScale" priority="674">
      <colorScale>
        <cfvo type="min"/>
        <cfvo type="max"/>
        <color rgb="FFFCFCFF"/>
        <color rgb="FF63BE7B"/>
      </colorScale>
    </cfRule>
  </conditionalFormatting>
  <conditionalFormatting sqref="G16">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onditionalFormatting>
  <conditionalFormatting sqref="J16">
    <cfRule type="colorScale" priority="677">
      <colorScale>
        <cfvo type="min"/>
        <cfvo type="max"/>
        <color rgb="FFFCFCFF"/>
        <color rgb="FF63BE7B"/>
      </colorScale>
    </cfRule>
    <cfRule type="colorScale" priority="678">
      <colorScale>
        <cfvo type="min"/>
        <cfvo type="percentile" val="50"/>
        <cfvo type="max"/>
        <color rgb="FFF8696B"/>
        <color rgb="FFFCFCFF"/>
        <color rgb="FF63BE7B"/>
      </colorScale>
    </cfRule>
  </conditionalFormatting>
  <conditionalFormatting sqref="M16">
    <cfRule type="colorScale" priority="679">
      <colorScale>
        <cfvo type="min"/>
        <cfvo type="max"/>
        <color rgb="FFFCFCFF"/>
        <color rgb="FF63BE7B"/>
      </colorScale>
    </cfRule>
    <cfRule type="colorScale" priority="680">
      <colorScale>
        <cfvo type="min"/>
        <cfvo type="percentile" val="50"/>
        <cfvo type="max"/>
        <color rgb="FFF8696B"/>
        <color rgb="FFFCFCFF"/>
        <color rgb="FF63BE7B"/>
      </colorScale>
    </cfRule>
  </conditionalFormatting>
  <conditionalFormatting sqref="N16">
    <cfRule type="colorScale" priority="681">
      <colorScale>
        <cfvo type="min"/>
        <cfvo type="max"/>
        <color rgb="FFFCFCFF"/>
        <color rgb="FF63BE7B"/>
      </colorScale>
    </cfRule>
    <cfRule type="colorScale" priority="682">
      <colorScale>
        <cfvo type="min"/>
        <cfvo type="percentile" val="50"/>
        <cfvo type="max"/>
        <color rgb="FFF8696B"/>
        <color rgb="FFFCFCFF"/>
        <color rgb="FF63BE7B"/>
      </colorScale>
    </cfRule>
  </conditionalFormatting>
  <conditionalFormatting sqref="R16">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onditionalFormatting>
  <conditionalFormatting sqref="F16">
    <cfRule type="colorScale" priority="685">
      <colorScale>
        <cfvo type="min"/>
        <cfvo type="max"/>
        <color rgb="FFFCFCFF"/>
        <color rgb="FF63BE7B"/>
      </colorScale>
    </cfRule>
  </conditionalFormatting>
  <conditionalFormatting sqref="H16">
    <cfRule type="colorScale" priority="686">
      <colorScale>
        <cfvo type="min"/>
        <cfvo type="max"/>
        <color rgb="FFFCFCFF"/>
        <color rgb="FF63BE7B"/>
      </colorScale>
    </cfRule>
  </conditionalFormatting>
  <conditionalFormatting sqref="I16">
    <cfRule type="colorScale" priority="687">
      <colorScale>
        <cfvo type="min"/>
        <cfvo type="max"/>
        <color rgb="FFFCFCFF"/>
        <color rgb="FF63BE7B"/>
      </colorScale>
    </cfRule>
  </conditionalFormatting>
  <conditionalFormatting sqref="K16">
    <cfRule type="colorScale" priority="688">
      <colorScale>
        <cfvo type="min"/>
        <cfvo type="max"/>
        <color rgb="FFFCFCFF"/>
        <color rgb="FF63BE7B"/>
      </colorScale>
    </cfRule>
  </conditionalFormatting>
  <conditionalFormatting sqref="L16">
    <cfRule type="colorScale" priority="689">
      <colorScale>
        <cfvo type="min"/>
        <cfvo type="max"/>
        <color rgb="FFFCFCFF"/>
        <color rgb="FF63BE7B"/>
      </colorScale>
    </cfRule>
  </conditionalFormatting>
  <conditionalFormatting sqref="G16">
    <cfRule type="colorScale" priority="690">
      <colorScale>
        <cfvo type="min"/>
        <cfvo type="max"/>
        <color rgb="FFFCFCFF"/>
        <color rgb="FF63BE7B"/>
      </colorScale>
    </cfRule>
  </conditionalFormatting>
  <conditionalFormatting sqref="J16">
    <cfRule type="colorScale" priority="691">
      <colorScale>
        <cfvo type="min"/>
        <cfvo type="max"/>
        <color rgb="FFFCFCFF"/>
        <color rgb="FF63BE7B"/>
      </colorScale>
    </cfRule>
  </conditionalFormatting>
  <conditionalFormatting sqref="M16">
    <cfRule type="colorScale" priority="692">
      <colorScale>
        <cfvo type="min"/>
        <cfvo type="max"/>
        <color rgb="FFFCFCFF"/>
        <color rgb="FF63BE7B"/>
      </colorScale>
    </cfRule>
  </conditionalFormatting>
  <conditionalFormatting sqref="N16">
    <cfRule type="colorScale" priority="693">
      <colorScale>
        <cfvo type="min"/>
        <cfvo type="max"/>
        <color rgb="FFFCFCFF"/>
        <color rgb="FF63BE7B"/>
      </colorScale>
    </cfRule>
  </conditionalFormatting>
  <conditionalFormatting sqref="R16">
    <cfRule type="colorScale" priority="694">
      <colorScale>
        <cfvo type="min"/>
        <cfvo type="max"/>
        <color rgb="FFFCFCFF"/>
        <color rgb="FF63BE7B"/>
      </colorScale>
    </cfRule>
  </conditionalFormatting>
  <conditionalFormatting sqref="S16">
    <cfRule type="colorScale" priority="695">
      <colorScale>
        <cfvo type="min"/>
        <cfvo type="max"/>
        <color rgb="FFFCFCFF"/>
        <color rgb="FF63BE7B"/>
      </colorScale>
    </cfRule>
  </conditionalFormatting>
  <conditionalFormatting sqref="T16">
    <cfRule type="colorScale" priority="696">
      <colorScale>
        <cfvo type="min"/>
        <cfvo type="max"/>
        <color rgb="FFFCFCFF"/>
        <color rgb="FF63BE7B"/>
      </colorScale>
    </cfRule>
  </conditionalFormatting>
  <conditionalFormatting sqref="D16">
    <cfRule type="colorScale" priority="697">
      <colorScale>
        <cfvo type="min"/>
        <cfvo type="percentile" val="50"/>
        <cfvo type="max"/>
        <color rgb="FFF8696B"/>
        <color rgb="FFFCFCFF"/>
        <color rgb="FF63BE7B"/>
      </colorScale>
    </cfRule>
  </conditionalFormatting>
  <conditionalFormatting sqref="G16">
    <cfRule type="colorScale" priority="698">
      <colorScale>
        <cfvo type="min"/>
        <cfvo type="max"/>
        <color rgb="FFFCFCFF"/>
        <color rgb="FF63BE7B"/>
      </colorScale>
    </cfRule>
  </conditionalFormatting>
  <conditionalFormatting sqref="J16">
    <cfRule type="colorScale" priority="699">
      <colorScale>
        <cfvo type="min"/>
        <cfvo type="max"/>
        <color rgb="FFFCFCFF"/>
        <color rgb="FF63BE7B"/>
      </colorScale>
    </cfRule>
  </conditionalFormatting>
  <conditionalFormatting sqref="M16">
    <cfRule type="colorScale" priority="700">
      <colorScale>
        <cfvo type="min"/>
        <cfvo type="max"/>
        <color rgb="FFFCFCFF"/>
        <color rgb="FF63BE7B"/>
      </colorScale>
    </cfRule>
  </conditionalFormatting>
  <conditionalFormatting sqref="N16">
    <cfRule type="colorScale" priority="701">
      <colorScale>
        <cfvo type="min"/>
        <cfvo type="max"/>
        <color rgb="FFFCFCFF"/>
        <color rgb="FF63BE7B"/>
      </colorScale>
    </cfRule>
  </conditionalFormatting>
  <conditionalFormatting sqref="O16">
    <cfRule type="colorScale" priority="702">
      <colorScale>
        <cfvo type="min"/>
        <cfvo type="percentile" val="50"/>
        <cfvo type="max"/>
        <color rgb="FF63BE7B"/>
        <color rgb="FFFCFCFF"/>
        <color rgb="FFF8696B"/>
      </colorScale>
    </cfRule>
  </conditionalFormatting>
  <conditionalFormatting sqref="P16">
    <cfRule type="colorScale" priority="703">
      <colorScale>
        <cfvo type="min"/>
        <cfvo type="percentile" val="50"/>
        <cfvo type="max"/>
        <color rgb="FF63BE7B"/>
        <color rgb="FFFCFCFF"/>
        <color rgb="FFF8696B"/>
      </colorScale>
    </cfRule>
  </conditionalFormatting>
  <conditionalFormatting sqref="Q16">
    <cfRule type="colorScale" priority="704">
      <colorScale>
        <cfvo type="min"/>
        <cfvo type="percentile" val="50"/>
        <cfvo type="max"/>
        <color rgb="FFF8696B"/>
        <color rgb="FFFCFCFF"/>
        <color rgb="FF63BE7B"/>
      </colorScale>
    </cfRule>
  </conditionalFormatting>
  <conditionalFormatting sqref="R16">
    <cfRule type="colorScale" priority="705">
      <colorScale>
        <cfvo type="min"/>
        <cfvo type="max"/>
        <color rgb="FFFCFCFF"/>
        <color rgb="FF63BE7B"/>
      </colorScale>
    </cfRule>
  </conditionalFormatting>
  <conditionalFormatting sqref="S16">
    <cfRule type="colorScale" priority="706">
      <colorScale>
        <cfvo type="min"/>
        <cfvo type="max"/>
        <color rgb="FFFCFCFF"/>
        <color rgb="FF63BE7B"/>
      </colorScale>
    </cfRule>
  </conditionalFormatting>
  <conditionalFormatting sqref="T16">
    <cfRule type="colorScale" priority="707">
      <colorScale>
        <cfvo type="min"/>
        <cfvo type="max"/>
        <color rgb="FFFCFCFF"/>
        <color rgb="FF63BE7B"/>
      </colorScale>
    </cfRule>
  </conditionalFormatting>
  <conditionalFormatting sqref="U16">
    <cfRule type="colorScale" priority="708">
      <colorScale>
        <cfvo type="min"/>
        <cfvo type="percentile" val="50"/>
        <cfvo type="max"/>
        <color rgb="FFF8696B"/>
        <color rgb="FFFCFCFF"/>
        <color rgb="FF63BE7B"/>
      </colorScale>
    </cfRule>
  </conditionalFormatting>
  <conditionalFormatting sqref="V16">
    <cfRule type="colorScale" priority="709">
      <colorScale>
        <cfvo type="min"/>
        <cfvo type="percentile" val="50"/>
        <cfvo type="max"/>
        <color rgb="FF63BE7B"/>
        <color rgb="FFFCFCFF"/>
        <color rgb="FFF8696B"/>
      </colorScale>
    </cfRule>
  </conditionalFormatting>
  <conditionalFormatting sqref="W16">
    <cfRule type="colorScale" priority="710">
      <colorScale>
        <cfvo type="min"/>
        <cfvo type="percentile" val="50"/>
        <cfvo type="max"/>
        <color rgb="FF63BE7B"/>
        <color rgb="FFFCFCFF"/>
        <color rgb="FFF8696B"/>
      </colorScale>
    </cfRule>
  </conditionalFormatting>
  <conditionalFormatting sqref="R16">
    <cfRule type="colorScale" priority="465">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S16">
    <cfRule type="colorScale" priority="464">
      <colorScale>
        <cfvo type="min"/>
        <cfvo type="max"/>
        <color rgb="FFFCFCFF"/>
        <color rgb="FF63BE7B"/>
      </colorScale>
    </cfRule>
    <cfRule type="colorScale" priority="712">
      <colorScale>
        <cfvo type="min"/>
        <cfvo type="percentile" val="50"/>
        <cfvo type="max"/>
        <color rgb="FFF8696B"/>
        <color rgb="FFFCFCFF"/>
        <color rgb="FF63BE7B"/>
      </colorScale>
    </cfRule>
  </conditionalFormatting>
  <conditionalFormatting sqref="T16">
    <cfRule type="colorScale" priority="463">
      <colorScale>
        <cfvo type="min"/>
        <cfvo type="max"/>
        <color rgb="FFFCFCFF"/>
        <color rgb="FF63BE7B"/>
      </colorScale>
    </cfRule>
    <cfRule type="colorScale" priority="713">
      <colorScale>
        <cfvo type="min"/>
        <cfvo type="percentile" val="50"/>
        <cfvo type="max"/>
        <color rgb="FFF8696B"/>
        <color rgb="FFFCFCFF"/>
        <color rgb="FF63BE7B"/>
      </colorScale>
    </cfRule>
  </conditionalFormatting>
  <conditionalFormatting sqref="D2:D16">
    <cfRule type="colorScale" priority="459">
      <colorScale>
        <cfvo type="min"/>
        <cfvo type="percentile" val="50"/>
        <cfvo type="max"/>
        <color rgb="FFF8696B"/>
        <color rgb="FFFCFCFF"/>
        <color rgb="FF63BE7B"/>
      </colorScale>
    </cfRule>
  </conditionalFormatting>
  <conditionalFormatting sqref="G2:G16">
    <cfRule type="colorScale" priority="458">
      <colorScale>
        <cfvo type="min"/>
        <cfvo type="max"/>
        <color rgb="FFFCFCFF"/>
        <color rgb="FF63BE7B"/>
      </colorScale>
    </cfRule>
  </conditionalFormatting>
  <conditionalFormatting sqref="J2:J16">
    <cfRule type="colorScale" priority="457">
      <colorScale>
        <cfvo type="min"/>
        <cfvo type="max"/>
        <color rgb="FFFCFCFF"/>
        <color rgb="FF63BE7B"/>
      </colorScale>
    </cfRule>
  </conditionalFormatting>
  <conditionalFormatting sqref="M2:M16">
    <cfRule type="colorScale" priority="456">
      <colorScale>
        <cfvo type="min"/>
        <cfvo type="max"/>
        <color rgb="FFFCFCFF"/>
        <color rgb="FF63BE7B"/>
      </colorScale>
    </cfRule>
  </conditionalFormatting>
  <conditionalFormatting sqref="N2:N16">
    <cfRule type="colorScale" priority="455">
      <colorScale>
        <cfvo type="min"/>
        <cfvo type="max"/>
        <color rgb="FFFCFCFF"/>
        <color rgb="FF63BE7B"/>
      </colorScale>
    </cfRule>
  </conditionalFormatting>
  <conditionalFormatting sqref="O2:O16">
    <cfRule type="colorScale" priority="454">
      <colorScale>
        <cfvo type="min"/>
        <cfvo type="percentile" val="50"/>
        <cfvo type="max"/>
        <color rgb="FF63BE7B"/>
        <color rgb="FFFCFCFF"/>
        <color rgb="FFF8696B"/>
      </colorScale>
    </cfRule>
  </conditionalFormatting>
  <conditionalFormatting sqref="P2:P16">
    <cfRule type="colorScale" priority="453">
      <colorScale>
        <cfvo type="min"/>
        <cfvo type="percentile" val="50"/>
        <cfvo type="max"/>
        <color rgb="FF63BE7B"/>
        <color rgb="FFFCFCFF"/>
        <color rgb="FFF8696B"/>
      </colorScale>
    </cfRule>
  </conditionalFormatting>
  <conditionalFormatting sqref="Q2:Q16">
    <cfRule type="colorScale" priority="452">
      <colorScale>
        <cfvo type="min"/>
        <cfvo type="percentile" val="50"/>
        <cfvo type="max"/>
        <color rgb="FFF8696B"/>
        <color rgb="FFFCFCFF"/>
        <color rgb="FF63BE7B"/>
      </colorScale>
    </cfRule>
  </conditionalFormatting>
  <conditionalFormatting sqref="R2:R16">
    <cfRule type="colorScale" priority="451">
      <colorScale>
        <cfvo type="min"/>
        <cfvo type="max"/>
        <color rgb="FFFCFCFF"/>
        <color rgb="FF63BE7B"/>
      </colorScale>
    </cfRule>
  </conditionalFormatting>
  <conditionalFormatting sqref="S2:S16">
    <cfRule type="colorScale" priority="450">
      <colorScale>
        <cfvo type="min"/>
        <cfvo type="max"/>
        <color rgb="FFFCFCFF"/>
        <color rgb="FF63BE7B"/>
      </colorScale>
    </cfRule>
  </conditionalFormatting>
  <conditionalFormatting sqref="D17">
    <cfRule type="colorScale" priority="289">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63BE7B"/>
      </colorScale>
    </cfRule>
  </conditionalFormatting>
  <conditionalFormatting sqref="D17">
    <cfRule type="colorScale" priority="332">
      <colorScale>
        <cfvo type="min"/>
        <cfvo type="percentile" val="50"/>
        <cfvo type="max"/>
        <color rgb="FFF8696B"/>
        <color rgb="FFFCFCFF"/>
        <color rgb="FF63BE7B"/>
      </colorScale>
    </cfRule>
    <cfRule type="colorScale" priority="431">
      <colorScale>
        <cfvo type="min"/>
        <cfvo type="percentile" val="50"/>
        <cfvo type="max"/>
        <color rgb="FFF8696B"/>
        <color rgb="FFFCFCFF"/>
        <color rgb="FF63BE7B"/>
      </colorScale>
    </cfRule>
  </conditionalFormatting>
  <conditionalFormatting sqref="D17">
    <cfRule type="colorScale" priority="235">
      <colorScale>
        <cfvo type="min"/>
        <cfvo type="percentile" val="50"/>
        <cfvo type="max"/>
        <color rgb="FFF8696B"/>
        <color rgb="FFFCFCFF"/>
        <color rgb="FF63BE7B"/>
      </colorScale>
    </cfRule>
  </conditionalFormatting>
  <conditionalFormatting sqref="E17">
    <cfRule type="colorScale" priority="290">
      <colorScale>
        <cfvo type="min"/>
        <cfvo type="max"/>
        <color rgb="FFFCFCFF"/>
        <color rgb="FF63BE7B"/>
      </colorScale>
    </cfRule>
    <cfRule type="colorScale" priority="294">
      <colorScale>
        <cfvo type="min"/>
        <cfvo type="max"/>
        <color rgb="FFFCFCFF"/>
        <color rgb="FF63BE7B"/>
      </colorScale>
    </cfRule>
    <cfRule type="colorScale" priority="354">
      <colorScale>
        <cfvo type="min"/>
        <cfvo type="percentile" val="50"/>
        <cfvo type="max"/>
        <color rgb="FFF8696B"/>
        <color rgb="FFFCFCFF"/>
        <color rgb="FF63BE7B"/>
      </colorScale>
    </cfRule>
    <cfRule type="colorScale" priority="355">
      <colorScale>
        <cfvo type="min"/>
        <cfvo type="max"/>
        <color rgb="FFFCFCFF"/>
        <color rgb="FF63BE7B"/>
      </colorScale>
    </cfRule>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E17">
    <cfRule type="colorScale" priority="333">
      <colorScale>
        <cfvo type="min"/>
        <cfvo type="max"/>
        <color rgb="FFFCFCFF"/>
        <color rgb="FF63BE7B"/>
      </colorScale>
    </cfRule>
    <cfRule type="colorScale" priority="432">
      <colorScale>
        <cfvo type="min"/>
        <cfvo type="max"/>
        <color rgb="FFFCFCFF"/>
        <color rgb="FF63BE7B"/>
      </colorScale>
    </cfRule>
  </conditionalFormatting>
  <conditionalFormatting sqref="E17">
    <cfRule type="colorScale" priority="234">
      <colorScale>
        <cfvo type="min"/>
        <cfvo type="max"/>
        <color rgb="FFFCFCFF"/>
        <color rgb="FF63BE7B"/>
      </colorScale>
    </cfRule>
  </conditionalFormatting>
  <conditionalFormatting sqref="E17:M17">
    <cfRule type="colorScale" priority="236">
      <colorScale>
        <cfvo type="min"/>
        <cfvo type="max"/>
        <color rgb="FFFCFCFF"/>
        <color rgb="FF63BE7B"/>
      </colorScale>
    </cfRule>
    <cfRule type="colorScale" priority="237">
      <colorScale>
        <cfvo type="min"/>
        <cfvo type="max"/>
        <color rgb="FFFCFCFF"/>
        <color rgb="FF63BE7B"/>
      </colorScale>
    </cfRule>
    <cfRule type="colorScale" priority="238">
      <colorScale>
        <cfvo type="min"/>
        <cfvo type="percentile" val="50"/>
        <cfvo type="max"/>
        <color rgb="FFF8696B"/>
        <color rgb="FFFFEB84"/>
        <color rgb="FF63BE7B"/>
      </colorScale>
    </cfRule>
    <cfRule type="colorScale" priority="239">
      <colorScale>
        <cfvo type="min"/>
        <cfvo type="max"/>
        <color rgb="FFFFEF9C"/>
        <color rgb="FF63BE7B"/>
      </colorScale>
    </cfRule>
  </conditionalFormatting>
  <conditionalFormatting sqref="F17">
    <cfRule type="colorScale" priority="291">
      <colorScale>
        <cfvo type="min"/>
        <cfvo type="max"/>
        <color rgb="FFFCFCFF"/>
        <color rgb="FF63BE7B"/>
      </colorScale>
    </cfRule>
    <cfRule type="colorScale" priority="295">
      <colorScale>
        <cfvo type="min"/>
        <cfvo type="max"/>
        <color rgb="FFFCFCFF"/>
        <color rgb="FF63BE7B"/>
      </colorScale>
    </cfRule>
    <cfRule type="colorScale" priority="342">
      <colorScale>
        <cfvo type="min"/>
        <cfvo type="max"/>
        <color rgb="FFFCFCFF"/>
        <color rgb="FF63BE7B"/>
      </colorScale>
    </cfRule>
    <cfRule type="colorScale" priority="358">
      <colorScale>
        <cfvo type="min"/>
        <cfvo type="percentile" val="50"/>
        <cfvo type="max"/>
        <color rgb="FFF8696B"/>
        <color rgb="FFFCFCFF"/>
        <color rgb="FF63BE7B"/>
      </colorScale>
    </cfRule>
    <cfRule type="colorScale" priority="359">
      <colorScale>
        <cfvo type="min"/>
        <cfvo type="max"/>
        <color rgb="FFFCFCFF"/>
        <color rgb="FF63BE7B"/>
      </colorScale>
    </cfRule>
    <cfRule type="colorScale" priority="360">
      <colorScale>
        <cfvo type="min"/>
        <cfvo type="percentile" val="50"/>
        <cfvo type="max"/>
        <color rgb="FFF8696B"/>
        <color rgb="FFFCFCFF"/>
        <color rgb="FF63BE7B"/>
      </colorScale>
    </cfRule>
  </conditionalFormatting>
  <conditionalFormatting sqref="F17">
    <cfRule type="colorScale" priority="334">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max"/>
        <color rgb="FFFCFCFF"/>
        <color rgb="FF63BE7B"/>
      </colorScale>
    </cfRule>
    <cfRule type="colorScale" priority="433">
      <colorScale>
        <cfvo type="min"/>
        <cfvo type="max"/>
        <color rgb="FFFCFCFF"/>
        <color rgb="FF63BE7B"/>
      </colorScale>
    </cfRule>
  </conditionalFormatting>
  <conditionalFormatting sqref="F17">
    <cfRule type="colorScale" priority="233">
      <colorScale>
        <cfvo type="min"/>
        <cfvo type="max"/>
        <color rgb="FFFCFCFF"/>
        <color rgb="FF63BE7B"/>
      </colorScale>
    </cfRule>
  </conditionalFormatting>
  <conditionalFormatting sqref="G17">
    <cfRule type="colorScale" priority="292">
      <colorScale>
        <cfvo type="min"/>
        <cfvo type="max"/>
        <color rgb="FFFCFCFF"/>
        <color rgb="FF63BE7B"/>
      </colorScale>
    </cfRule>
    <cfRule type="colorScale" priority="296">
      <colorScale>
        <cfvo type="min"/>
        <cfvo type="max"/>
        <color rgb="FFFCFCFF"/>
        <color rgb="FF63BE7B"/>
      </colorScale>
    </cfRule>
    <cfRule type="colorScale" priority="361">
      <colorScale>
        <cfvo type="min"/>
        <cfvo type="percentile" val="50"/>
        <cfvo type="max"/>
        <color rgb="FFF8696B"/>
        <color rgb="FFFCFCFF"/>
        <color rgb="FF63BE7B"/>
      </colorScale>
    </cfRule>
    <cfRule type="colorScale" priority="362">
      <colorScale>
        <cfvo type="min"/>
        <cfvo type="max"/>
        <color rgb="FFFCFCFF"/>
        <color rgb="FF63BE7B"/>
      </colorScale>
    </cfRule>
    <cfRule type="colorScale" priority="363">
      <colorScale>
        <cfvo type="min"/>
        <cfvo type="max"/>
        <color rgb="FFFCFCFF"/>
        <color rgb="FF63BE7B"/>
      </colorScale>
    </cfRule>
    <cfRule type="colorScale" priority="364">
      <colorScale>
        <cfvo type="min"/>
        <cfvo type="percentile" val="50"/>
        <cfvo type="max"/>
        <color rgb="FFF8696B"/>
        <color rgb="FFFCFCFF"/>
        <color rgb="FF63BE7B"/>
      </colorScale>
    </cfRule>
    <cfRule type="colorScale" priority="365">
      <colorScale>
        <cfvo type="min"/>
        <cfvo type="max"/>
        <color rgb="FFFCFCFF"/>
        <color rgb="FF63BE7B"/>
      </colorScale>
    </cfRule>
  </conditionalFormatting>
  <conditionalFormatting sqref="G17">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fRule type="colorScale" priority="434">
      <colorScale>
        <cfvo type="min"/>
        <cfvo type="max"/>
        <color rgb="FFFCFCFF"/>
        <color rgb="FF63BE7B"/>
      </colorScale>
    </cfRule>
  </conditionalFormatting>
  <conditionalFormatting sqref="G17">
    <cfRule type="colorScale" priority="232">
      <colorScale>
        <cfvo type="min"/>
        <cfvo type="max"/>
        <color rgb="FFFCFCFF"/>
        <color rgb="FF63BE7B"/>
      </colorScale>
    </cfRule>
  </conditionalFormatting>
  <conditionalFormatting sqref="H17">
    <cfRule type="colorScale" priority="297">
      <colorScale>
        <cfvo type="min"/>
        <cfvo type="percentile" val="50"/>
        <cfvo type="max"/>
        <color rgb="FFF8696B"/>
        <color rgb="FFFCFCFF"/>
        <color rgb="FF63BE7B"/>
      </colorScale>
    </cfRule>
    <cfRule type="colorScale" priority="298">
      <colorScale>
        <cfvo type="min"/>
        <cfvo type="percentile" val="50"/>
        <cfvo type="max"/>
        <color rgb="FFF8696B"/>
        <color rgb="FFFCFCFF"/>
        <color rgb="FF5A8AC6"/>
      </colorScale>
    </cfRule>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01">
      <colorScale>
        <cfvo type="min"/>
        <cfvo type="percentile" val="50"/>
        <cfvo type="max"/>
        <color rgb="FFF8696B"/>
        <color rgb="FFFCFCFF"/>
        <color rgb="FF63BE7B"/>
      </colorScale>
    </cfRule>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CFCFF"/>
        <color rgb="FF63BE7B"/>
      </colorScale>
    </cfRule>
  </conditionalFormatting>
  <conditionalFormatting sqref="H17">
    <cfRule type="colorScale" priority="335">
      <colorScale>
        <cfvo type="min"/>
        <cfvo type="percentile" val="50"/>
        <cfvo type="max"/>
        <color rgb="FFF8696B"/>
        <color rgb="FFFCFCFF"/>
        <color rgb="FF63BE7B"/>
      </colorScale>
    </cfRule>
    <cfRule type="colorScale" priority="427">
      <colorScale>
        <cfvo type="min"/>
        <cfvo type="max"/>
        <color rgb="FFFCFCFF"/>
        <color rgb="FF63BE7B"/>
      </colorScale>
    </cfRule>
    <cfRule type="colorScale" priority="435">
      <colorScale>
        <cfvo type="min"/>
        <cfvo type="max"/>
        <color rgb="FFFCFCFF"/>
        <color rgb="FF63BE7B"/>
      </colorScale>
    </cfRule>
  </conditionalFormatting>
  <conditionalFormatting sqref="H17">
    <cfRule type="colorScale" priority="231">
      <colorScale>
        <cfvo type="min"/>
        <cfvo type="max"/>
        <color rgb="FFFCFCFF"/>
        <color rgb="FF63BE7B"/>
      </colorScale>
    </cfRule>
  </conditionalFormatting>
  <conditionalFormatting sqref="I17">
    <cfRule type="colorScale" priority="302">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5A8AC6"/>
      </colorScale>
    </cfRule>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69">
      <colorScale>
        <cfvo type="min"/>
        <cfvo type="percentile" val="50"/>
        <cfvo type="max"/>
        <color rgb="FFF8696B"/>
        <color rgb="FFFCFCFF"/>
        <color rgb="FF63BE7B"/>
      </colorScale>
    </cfRule>
    <cfRule type="colorScale" priority="370">
      <colorScale>
        <cfvo type="min"/>
        <cfvo type="max"/>
        <color rgb="FFFCFCFF"/>
        <color rgb="FF63BE7B"/>
      </colorScale>
    </cfRule>
    <cfRule type="colorScale" priority="371">
      <colorScale>
        <cfvo type="min"/>
        <cfvo type="percentile" val="50"/>
        <cfvo type="max"/>
        <color rgb="FFF8696B"/>
        <color rgb="FFFCFCFF"/>
        <color rgb="FF63BE7B"/>
      </colorScale>
    </cfRule>
  </conditionalFormatting>
  <conditionalFormatting sqref="I17">
    <cfRule type="colorScale" priority="336">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36">
      <colorScale>
        <cfvo type="min"/>
        <cfvo type="max"/>
        <color rgb="FFFCFCFF"/>
        <color rgb="FF63BE7B"/>
      </colorScale>
    </cfRule>
  </conditionalFormatting>
  <conditionalFormatting sqref="I17">
    <cfRule type="colorScale" priority="230">
      <colorScale>
        <cfvo type="min"/>
        <cfvo type="max"/>
        <color rgb="FFFCFCFF"/>
        <color rgb="FF63BE7B"/>
      </colorScale>
    </cfRule>
  </conditionalFormatting>
  <conditionalFormatting sqref="J17">
    <cfRule type="colorScale" priority="285">
      <colorScale>
        <cfvo type="min"/>
        <cfvo type="max"/>
        <color rgb="FFFCFCFF"/>
        <color rgb="FF63BE7B"/>
      </colorScale>
    </cfRule>
    <cfRule type="colorScale" priority="329">
      <colorScale>
        <cfvo type="min"/>
        <cfvo type="max"/>
        <color rgb="FFFCFCFF"/>
        <color rgb="FF63BE7B"/>
      </colorScale>
    </cfRule>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onditionalFormatting>
  <conditionalFormatting sqref="J17">
    <cfRule type="colorScale" priority="347">
      <colorScale>
        <cfvo type="min"/>
        <cfvo type="max"/>
        <color rgb="FFFCFCFF"/>
        <color rgb="FF63BE7B"/>
      </colorScale>
    </cfRule>
    <cfRule type="colorScale" priority="348">
      <colorScale>
        <cfvo type="min"/>
        <cfvo type="percentile" val="50"/>
        <cfvo type="max"/>
        <color rgb="FFF8696B"/>
        <color rgb="FFFCFCFF"/>
        <color rgb="FF63BE7B"/>
      </colorScale>
    </cfRule>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37">
      <colorScale>
        <cfvo type="min"/>
        <cfvo type="max"/>
        <color rgb="FFFCFCFF"/>
        <color rgb="FF63BE7B"/>
      </colorScale>
    </cfRule>
  </conditionalFormatting>
  <conditionalFormatting sqref="J17">
    <cfRule type="colorScale" priority="229">
      <colorScale>
        <cfvo type="min"/>
        <cfvo type="max"/>
        <color rgb="FFFCFCFF"/>
        <color rgb="FF63BE7B"/>
      </colorScale>
    </cfRule>
  </conditionalFormatting>
  <conditionalFormatting sqref="K17">
    <cfRule type="colorScale" priority="352">
      <colorScale>
        <cfvo type="min"/>
        <cfvo type="percentile" val="50"/>
        <cfvo type="max"/>
        <color rgb="FFF8696B"/>
        <color rgb="FFFCFCFF"/>
        <color rgb="FF63BE7B"/>
      </colorScale>
    </cfRule>
  </conditionalFormatting>
  <conditionalFormatting sqref="K17">
    <cfRule type="colorScale" priority="340">
      <colorScale>
        <cfvo type="min"/>
        <cfvo type="percentile" val="50"/>
        <cfvo type="max"/>
        <color rgb="FFF8696B"/>
        <color rgb="FFFCFCFF"/>
        <color rgb="FF63BE7B"/>
      </colorScale>
    </cfRule>
    <cfRule type="colorScale" priority="429">
      <colorScale>
        <cfvo type="min"/>
        <cfvo type="max"/>
        <color rgb="FFFCFCFF"/>
        <color rgb="FF63BE7B"/>
      </colorScale>
    </cfRule>
    <cfRule type="colorScale" priority="438">
      <colorScale>
        <cfvo type="min"/>
        <cfvo type="max"/>
        <color rgb="FFFCFCFF"/>
        <color rgb="FF63BE7B"/>
      </colorScale>
    </cfRule>
  </conditionalFormatting>
  <conditionalFormatting sqref="K17">
    <cfRule type="colorScale" priority="228">
      <colorScale>
        <cfvo type="min"/>
        <cfvo type="max"/>
        <color rgb="FFFCFCFF"/>
        <color rgb="FF63BE7B"/>
      </colorScale>
    </cfRule>
  </conditionalFormatting>
  <conditionalFormatting sqref="K17:L17">
    <cfRule type="colorScale" priority="372">
      <colorScale>
        <cfvo type="min"/>
        <cfvo type="percentile" val="50"/>
        <cfvo type="max"/>
        <color rgb="FFF8696B"/>
        <color rgb="FFFCFCFF"/>
        <color rgb="FF63BE7B"/>
      </colorScale>
    </cfRule>
    <cfRule type="colorScale" priority="373">
      <colorScale>
        <cfvo type="min"/>
        <cfvo type="max"/>
        <color rgb="FFFCFCFF"/>
        <color rgb="FF63BE7B"/>
      </colorScale>
    </cfRule>
  </conditionalFormatting>
  <conditionalFormatting sqref="K17:L17">
    <cfRule type="colorScale" priority="240">
      <colorScale>
        <cfvo type="min"/>
        <cfvo type="max"/>
        <color rgb="FFFCFCFF"/>
        <color rgb="FF63BE7B"/>
      </colorScale>
    </cfRule>
    <cfRule type="colorScale" priority="242">
      <colorScale>
        <cfvo type="min"/>
        <cfvo type="max"/>
        <color rgb="FFFCFCFF"/>
        <color rgb="FF63BE7B"/>
      </colorScale>
    </cfRule>
  </conditionalFormatting>
  <conditionalFormatting sqref="L17">
    <cfRule type="colorScale" priority="353">
      <colorScale>
        <cfvo type="min"/>
        <cfvo type="percentile" val="50"/>
        <cfvo type="max"/>
        <color rgb="FFF8696B"/>
        <color rgb="FFFCFCFF"/>
        <color rgb="FF63BE7B"/>
      </colorScale>
    </cfRule>
  </conditionalFormatting>
  <conditionalFormatting sqref="L17">
    <cfRule type="colorScale" priority="341">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439">
      <colorScale>
        <cfvo type="min"/>
        <cfvo type="max"/>
        <color rgb="FFFCFCFF"/>
        <color rgb="FF63BE7B"/>
      </colorScale>
    </cfRule>
  </conditionalFormatting>
  <conditionalFormatting sqref="L17">
    <cfRule type="colorScale" priority="227">
      <colorScale>
        <cfvo type="min"/>
        <cfvo type="max"/>
        <color rgb="FFFCFCFF"/>
        <color rgb="FF63BE7B"/>
      </colorScale>
    </cfRule>
  </conditionalFormatting>
  <conditionalFormatting sqref="M17">
    <cfRule type="colorScale" priority="330">
      <colorScale>
        <cfvo type="min"/>
        <cfvo type="max"/>
        <color rgb="FFFCFCFF"/>
        <color rgb="FF63BE7B"/>
      </colorScale>
    </cfRule>
    <cfRule type="colorScale" priority="331">
      <colorScale>
        <cfvo type="min"/>
        <cfvo type="max"/>
        <color rgb="FFFCFCFF"/>
        <color rgb="FF63BE7B"/>
      </colorScale>
    </cfRule>
    <cfRule type="colorScale" priority="407">
      <colorScale>
        <cfvo type="min"/>
        <cfvo type="percentile" val="50"/>
        <cfvo type="max"/>
        <color rgb="FFF8696B"/>
        <color rgb="FFFCFCFF"/>
        <color rgb="FF63BE7B"/>
      </colorScale>
    </cfRule>
    <cfRule type="colorScale" priority="408">
      <colorScale>
        <cfvo type="min"/>
        <cfvo type="max"/>
        <color rgb="FFFCFCFF"/>
        <color rgb="FF63BE7B"/>
      </colorScale>
    </cfRule>
    <cfRule type="colorScale" priority="409">
      <colorScale>
        <cfvo type="min"/>
        <cfvo type="max"/>
        <color rgb="FFFCFCFF"/>
        <color rgb="FF63BE7B"/>
      </colorScale>
    </cfRule>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onditionalFormatting>
  <conditionalFormatting sqref="M17">
    <cfRule type="colorScale" priority="349">
      <colorScale>
        <cfvo type="min"/>
        <cfvo type="max"/>
        <color rgb="FFFCFCFF"/>
        <color rgb="FF63BE7B"/>
      </colorScale>
    </cfRule>
    <cfRule type="colorScale" priority="350">
      <colorScale>
        <cfvo type="min"/>
        <cfvo type="percentile" val="50"/>
        <cfvo type="max"/>
        <color rgb="FFF8696B"/>
        <color rgb="FFFCFCFF"/>
        <color rgb="FF63BE7B"/>
      </colorScale>
    </cfRule>
    <cfRule type="colorScale" priority="423">
      <colorScale>
        <cfvo type="min"/>
        <cfvo type="percentile" val="50"/>
        <cfvo type="max"/>
        <color rgb="FFF8696B"/>
        <color rgb="FFFCFCFF"/>
        <color rgb="FF63BE7B"/>
      </colorScale>
    </cfRule>
    <cfRule type="colorScale" priority="424">
      <colorScale>
        <cfvo type="min"/>
        <cfvo type="max"/>
        <color rgb="FFFCFCFF"/>
        <color rgb="FF63BE7B"/>
      </colorScale>
    </cfRule>
    <cfRule type="colorScale" priority="440">
      <colorScale>
        <cfvo type="min"/>
        <cfvo type="max"/>
        <color rgb="FFFCFCFF"/>
        <color rgb="FF63BE7B"/>
      </colorScale>
    </cfRule>
  </conditionalFormatting>
  <conditionalFormatting sqref="M17">
    <cfRule type="colorScale" priority="226">
      <colorScale>
        <cfvo type="min"/>
        <cfvo type="max"/>
        <color rgb="FFFCFCFF"/>
        <color rgb="FF63BE7B"/>
      </colorScale>
    </cfRule>
  </conditionalFormatting>
  <conditionalFormatting sqref="N17">
    <cfRule type="colorScale" priority="246">
      <colorScale>
        <cfvo type="min"/>
        <cfvo type="max"/>
        <color rgb="FFFCFCFF"/>
        <color rgb="FF63BE7B"/>
      </colorScale>
    </cfRule>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fRule type="colorScale" priority="251">
      <colorScale>
        <cfvo type="min"/>
        <cfvo type="max"/>
        <color rgb="FFFFEF9C"/>
        <color rgb="FF63BE7B"/>
      </colorScale>
    </cfRule>
    <cfRule type="colorScale" priority="25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FEB84"/>
        <color rgb="FF63BE7B"/>
      </colorScale>
    </cfRule>
    <cfRule type="colorScale" priority="255">
      <colorScale>
        <cfvo type="min"/>
        <cfvo type="max"/>
        <color rgb="FFFFEF9C"/>
        <color rgb="FF63BE7B"/>
      </colorScale>
    </cfRule>
    <cfRule type="colorScale" priority="256">
      <colorScale>
        <cfvo type="min"/>
        <cfvo type="max"/>
        <color rgb="FFFCFCFF"/>
        <color rgb="FF63BE7B"/>
      </colorScale>
    </cfRule>
    <cfRule type="colorScale" priority="257">
      <colorScale>
        <cfvo type="min"/>
        <cfvo type="percentile" val="50"/>
        <cfvo type="max"/>
        <color rgb="FFF8696B"/>
        <color rgb="FFFCFCFF"/>
        <color rgb="FF63BE7B"/>
      </colorScale>
    </cfRule>
    <cfRule type="colorScale" priority="258">
      <colorScale>
        <cfvo type="min"/>
        <cfvo type="percentile" val="50"/>
        <cfvo type="max"/>
        <color rgb="FFF8696B"/>
        <color rgb="FFFCFCFF"/>
        <color rgb="FF63BE7B"/>
      </colorScale>
    </cfRule>
    <cfRule type="colorScale" priority="259">
      <colorScale>
        <cfvo type="min"/>
        <cfvo type="percentile" val="50"/>
        <cfvo type="max"/>
        <color rgb="FFF8696B"/>
        <color rgb="FFFCFCFF"/>
        <color rgb="FF5A8AC6"/>
      </colorScale>
    </cfRule>
    <cfRule type="colorScale" priority="260">
      <colorScale>
        <cfvo type="min"/>
        <cfvo type="percentile" val="50"/>
        <cfvo type="max"/>
        <color rgb="FFF8696B"/>
        <color rgb="FFFCFCFF"/>
        <color rgb="FF63BE7B"/>
      </colorScale>
    </cfRule>
    <cfRule type="colorScale" priority="261">
      <colorScale>
        <cfvo type="min"/>
        <cfvo type="percentile" val="50"/>
        <cfvo type="max"/>
        <color rgb="FFF8696B"/>
        <color rgb="FFFCFCFF"/>
        <color rgb="FF63BE7B"/>
      </colorScale>
    </cfRule>
    <cfRule type="colorScale" priority="262">
      <colorScale>
        <cfvo type="min"/>
        <cfvo type="max"/>
        <color rgb="FFFCFCFF"/>
        <color rgb="FF63BE7B"/>
      </colorScale>
    </cfRule>
    <cfRule type="colorScale" priority="263">
      <colorScale>
        <cfvo type="min"/>
        <cfvo type="percentile" val="50"/>
        <cfvo type="max"/>
        <color rgb="FFF8696B"/>
        <color rgb="FFFCFCFF"/>
        <color rgb="FF63BE7B"/>
      </colorScale>
    </cfRule>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FEB84"/>
        <color rgb="FF63BE7B"/>
      </colorScale>
    </cfRule>
    <cfRule type="colorScale" priority="270">
      <colorScale>
        <cfvo type="min"/>
        <cfvo type="max"/>
        <color rgb="FFFFEF9C"/>
        <color rgb="FF63BE7B"/>
      </colorScale>
    </cfRule>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5A8AC6"/>
      </colorScale>
    </cfRule>
    <cfRule type="colorScale" priority="275">
      <colorScale>
        <cfvo type="min"/>
        <cfvo type="percentile" val="50"/>
        <cfvo type="max"/>
        <color rgb="FFF8696B"/>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max"/>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FEB84"/>
        <color rgb="FF63BE7B"/>
      </colorScale>
    </cfRule>
    <cfRule type="colorScale" priority="283">
      <colorScale>
        <cfvo type="min"/>
        <cfvo type="max"/>
        <color rgb="FFFFEF9C"/>
        <color rgb="FF63BE7B"/>
      </colorScale>
    </cfRule>
    <cfRule type="colorScale" priority="284">
      <colorScale>
        <cfvo type="min"/>
        <cfvo type="max"/>
        <color rgb="FFFCFCFF"/>
        <color rgb="FF63BE7B"/>
      </colorScale>
    </cfRule>
  </conditionalFormatting>
  <conditionalFormatting sqref="N17">
    <cfRule type="colorScale" priority="225">
      <colorScale>
        <cfvo type="min"/>
        <cfvo type="max"/>
        <color rgb="FFFCFCFF"/>
        <color rgb="FF63BE7B"/>
      </colorScale>
    </cfRule>
  </conditionalFormatting>
  <conditionalFormatting sqref="O17">
    <cfRule type="colorScale" priority="307">
      <colorScale>
        <cfvo type="min"/>
        <cfvo type="percentile" val="50"/>
        <cfvo type="max"/>
        <color rgb="FF63BE7B"/>
        <color rgb="FFFCFCFF"/>
        <color rgb="FFF8696B"/>
      </colorScale>
    </cfRule>
    <cfRule type="colorScale" priority="308">
      <colorScale>
        <cfvo type="min"/>
        <cfvo type="percentile" val="50"/>
        <cfvo type="max"/>
        <color rgb="FF63BE7B"/>
        <color rgb="FFFCFCFF"/>
        <color rgb="FFF8696B"/>
      </colorScale>
    </cfRule>
    <cfRule type="colorScale" priority="374">
      <colorScale>
        <cfvo type="min"/>
        <cfvo type="percentile" val="50"/>
        <cfvo type="max"/>
        <color rgb="FF63BE7B"/>
        <color rgb="FFFCFCFF"/>
        <color rgb="FFF8696B"/>
      </colorScale>
    </cfRule>
  </conditionalFormatting>
  <conditionalFormatting sqref="O17">
    <cfRule type="colorScale" priority="337">
      <colorScale>
        <cfvo type="min"/>
        <cfvo type="percentile" val="50"/>
        <cfvo type="max"/>
        <color rgb="FF63BE7B"/>
        <color rgb="FFFCFCFF"/>
        <color rgb="FFF8696B"/>
      </colorScale>
    </cfRule>
    <cfRule type="colorScale" priority="441">
      <colorScale>
        <cfvo type="min"/>
        <cfvo type="percentile" val="50"/>
        <cfvo type="max"/>
        <color rgb="FF63BE7B"/>
        <color rgb="FFFCFCFF"/>
        <color rgb="FFF8696B"/>
      </colorScale>
    </cfRule>
  </conditionalFormatting>
  <conditionalFormatting sqref="O17">
    <cfRule type="colorScale" priority="224">
      <colorScale>
        <cfvo type="min"/>
        <cfvo type="percentile" val="50"/>
        <cfvo type="max"/>
        <color rgb="FF63BE7B"/>
        <color rgb="FFFCFCFF"/>
        <color rgb="FFF8696B"/>
      </colorScale>
    </cfRule>
  </conditionalFormatting>
  <conditionalFormatting sqref="P17">
    <cfRule type="colorScale" priority="309">
      <colorScale>
        <cfvo type="min"/>
        <cfvo type="percentile" val="50"/>
        <cfvo type="max"/>
        <color rgb="FF63BE7B"/>
        <color rgb="FFFCFCFF"/>
        <color rgb="FFF8696B"/>
      </colorScale>
    </cfRule>
    <cfRule type="colorScale" priority="310">
      <colorScale>
        <cfvo type="min"/>
        <cfvo type="max"/>
        <color rgb="FFFCFCFF"/>
        <color rgb="FFF8696B"/>
      </colorScale>
    </cfRule>
    <cfRule type="colorScale" priority="311">
      <colorScale>
        <cfvo type="min"/>
        <cfvo type="percentile" val="50"/>
        <cfvo type="max"/>
        <color rgb="FF63BE7B"/>
        <color rgb="FFFCFCFF"/>
        <color rgb="FFF8696B"/>
      </colorScale>
    </cfRule>
    <cfRule type="colorScale" priority="375">
      <colorScale>
        <cfvo type="min"/>
        <cfvo type="percentile" val="50"/>
        <cfvo type="max"/>
        <color rgb="FF63BE7B"/>
        <color rgb="FFFCFCFF"/>
        <color rgb="FFF8696B"/>
      </colorScale>
    </cfRule>
  </conditionalFormatting>
  <conditionalFormatting sqref="P17">
    <cfRule type="colorScale" priority="345">
      <colorScale>
        <cfvo type="min"/>
        <cfvo type="percentile" val="50"/>
        <cfvo type="max"/>
        <color rgb="FF63BE7B"/>
        <color rgb="FFFCFCFF"/>
        <color rgb="FFF8696B"/>
      </colorScale>
    </cfRule>
    <cfRule type="colorScale" priority="442">
      <colorScale>
        <cfvo type="min"/>
        <cfvo type="percentile" val="50"/>
        <cfvo type="max"/>
        <color rgb="FF63BE7B"/>
        <color rgb="FFFCFCFF"/>
        <color rgb="FFF8696B"/>
      </colorScale>
    </cfRule>
  </conditionalFormatting>
  <conditionalFormatting sqref="P17">
    <cfRule type="colorScale" priority="223">
      <colorScale>
        <cfvo type="min"/>
        <cfvo type="percentile" val="50"/>
        <cfvo type="max"/>
        <color rgb="FF63BE7B"/>
        <color rgb="FFFCFCFF"/>
        <color rgb="FFF8696B"/>
      </colorScale>
    </cfRule>
  </conditionalFormatting>
  <conditionalFormatting sqref="Q17">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fRule type="colorScale" priority="314">
      <colorScale>
        <cfvo type="min"/>
        <cfvo type="max"/>
        <color rgb="FFFCFCFF"/>
        <color rgb="FF63BE7B"/>
      </colorScale>
    </cfRule>
    <cfRule type="colorScale" priority="315">
      <colorScale>
        <cfvo type="min"/>
        <cfvo type="max"/>
        <color rgb="FFFFEF9C"/>
        <color rgb="FF63BE7B"/>
      </colorScale>
    </cfRule>
    <cfRule type="colorScale" priority="316">
      <colorScale>
        <cfvo type="min"/>
        <cfvo type="max"/>
        <color rgb="FFFFEF9C"/>
        <color rgb="FF63BE7B"/>
      </colorScale>
    </cfRule>
    <cfRule type="colorScale" priority="376">
      <colorScale>
        <cfvo type="min"/>
        <cfvo type="percentile" val="50"/>
        <cfvo type="max"/>
        <color rgb="FFF8696B"/>
        <color rgb="FFFCFCFF"/>
        <color rgb="FF63BE7B"/>
      </colorScale>
    </cfRule>
  </conditionalFormatting>
  <conditionalFormatting sqref="Q17">
    <cfRule type="colorScale" priority="346">
      <colorScale>
        <cfvo type="min"/>
        <cfvo type="percentile" val="50"/>
        <cfvo type="max"/>
        <color rgb="FFF8696B"/>
        <color rgb="FFFCFCFF"/>
        <color rgb="FF63BE7B"/>
      </colorScale>
    </cfRule>
    <cfRule type="colorScale" priority="443">
      <colorScale>
        <cfvo type="min"/>
        <cfvo type="percentile" val="50"/>
        <cfvo type="max"/>
        <color rgb="FFF8696B"/>
        <color rgb="FFFCFCFF"/>
        <color rgb="FF63BE7B"/>
      </colorScale>
    </cfRule>
  </conditionalFormatting>
  <conditionalFormatting sqref="Q17">
    <cfRule type="colorScale" priority="222">
      <colorScale>
        <cfvo type="min"/>
        <cfvo type="percentile" val="50"/>
        <cfvo type="max"/>
        <color rgb="FFF8696B"/>
        <color rgb="FFFCFCFF"/>
        <color rgb="FF63BE7B"/>
      </colorScale>
    </cfRule>
  </conditionalFormatting>
  <conditionalFormatting sqref="Q17:U17 W17">
    <cfRule type="colorScale" priority="288">
      <colorScale>
        <cfvo type="min"/>
        <cfvo type="max"/>
        <color rgb="FFFFEF9C"/>
        <color rgb="FF63BE7B"/>
      </colorScale>
    </cfRule>
  </conditionalFormatting>
  <conditionalFormatting sqref="R17">
    <cfRule type="colorScale" priority="377">
      <colorScale>
        <cfvo type="min"/>
        <cfvo type="max"/>
        <color rgb="FFFCFCFF"/>
        <color rgb="FF63BE7B"/>
      </colorScale>
    </cfRule>
    <cfRule type="colorScale" priority="378">
      <colorScale>
        <cfvo type="min"/>
        <cfvo type="max"/>
        <color rgb="FFFCFCFF"/>
        <color rgb="FF63BE7B"/>
      </colorScale>
    </cfRule>
    <cfRule type="colorScale" priority="379">
      <colorScale>
        <cfvo type="min"/>
        <cfvo type="percentile" val="50"/>
        <cfvo type="max"/>
        <color rgb="FFF8696B"/>
        <color rgb="FFFCFCFF"/>
        <color rgb="FF63BE7B"/>
      </colorScale>
    </cfRule>
  </conditionalFormatting>
  <conditionalFormatting sqref="R17">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CFCFF"/>
        <color rgb="FF63BE7B"/>
      </colorScale>
    </cfRule>
    <cfRule type="colorScale" priority="444">
      <colorScale>
        <cfvo type="min"/>
        <cfvo type="max"/>
        <color rgb="FFFCFCFF"/>
        <color rgb="FF63BE7B"/>
      </colorScale>
    </cfRule>
  </conditionalFormatting>
  <conditionalFormatting sqref="R17">
    <cfRule type="colorScale" priority="221">
      <colorScale>
        <cfvo type="min"/>
        <cfvo type="max"/>
        <color rgb="FFFCFCFF"/>
        <color rgb="FF63BE7B"/>
      </colorScale>
    </cfRule>
  </conditionalFormatting>
  <conditionalFormatting sqref="R17:S17">
    <cfRule type="colorScale" priority="380">
      <colorScale>
        <cfvo type="min"/>
        <cfvo type="percentile" val="50"/>
        <cfvo type="max"/>
        <color rgb="FFF8696B"/>
        <color rgb="FFFCFCFF"/>
        <color rgb="FF63BE7B"/>
      </colorScale>
    </cfRule>
    <cfRule type="colorScale" priority="381">
      <colorScale>
        <cfvo type="min"/>
        <cfvo type="max"/>
        <color rgb="FFFCFCFF"/>
        <color rgb="FF63BE7B"/>
      </colorScale>
    </cfRule>
  </conditionalFormatting>
  <conditionalFormatting sqref="R17:S17">
    <cfRule type="colorScale" priority="241">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max"/>
        <color rgb="FFFFEF9C"/>
        <color rgb="FF63BE7B"/>
      </colorScale>
    </cfRule>
    <cfRule type="colorScale" priority="245">
      <colorScale>
        <cfvo type="min"/>
        <cfvo type="max"/>
        <color rgb="FFFFEF9C"/>
        <color rgb="FF63BE7B"/>
      </colorScale>
    </cfRule>
  </conditionalFormatting>
  <conditionalFormatting sqref="S17">
    <cfRule type="colorScale" priority="382">
      <colorScale>
        <cfvo type="min"/>
        <cfvo type="max"/>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max"/>
        <color rgb="FFFCFCFF"/>
        <color rgb="FF63BE7B"/>
      </colorScale>
    </cfRule>
  </conditionalFormatting>
  <conditionalFormatting sqref="S17">
    <cfRule type="colorScale" priority="412">
      <colorScale>
        <cfvo type="min"/>
        <cfvo type="percentile" val="50"/>
        <cfvo type="max"/>
        <color rgb="FFF8696B"/>
        <color rgb="FFFCFCFF"/>
        <color rgb="FF63BE7B"/>
      </colorScale>
    </cfRule>
    <cfRule type="colorScale" priority="445">
      <colorScale>
        <cfvo type="min"/>
        <cfvo type="max"/>
        <color rgb="FFFCFCFF"/>
        <color rgb="FF63BE7B"/>
      </colorScale>
    </cfRule>
  </conditionalFormatting>
  <conditionalFormatting sqref="S17">
    <cfRule type="colorScale" priority="220">
      <colorScale>
        <cfvo type="min"/>
        <cfvo type="max"/>
        <color rgb="FFFCFCFF"/>
        <color rgb="FF63BE7B"/>
      </colorScale>
    </cfRule>
  </conditionalFormatting>
  <conditionalFormatting sqref="T17">
    <cfRule type="colorScale" priority="317">
      <colorScale>
        <cfvo type="min"/>
        <cfvo type="percentile" val="50"/>
        <cfvo type="max"/>
        <color rgb="FFF8696B"/>
        <color rgb="FFFCFCFF"/>
        <color rgb="FF63BE7B"/>
      </colorScale>
    </cfRule>
    <cfRule type="colorScale" priority="318">
      <colorScale>
        <cfvo type="min"/>
        <cfvo type="max"/>
        <color rgb="FFFCFCFF"/>
        <color rgb="FF63BE7B"/>
      </colorScale>
    </cfRule>
    <cfRule type="colorScale" priority="319">
      <colorScale>
        <cfvo type="min"/>
        <cfvo type="max"/>
        <color rgb="FFFCFCFF"/>
        <color rgb="FF63BE7B"/>
      </colorScale>
    </cfRule>
    <cfRule type="colorScale" priority="320">
      <colorScale>
        <cfvo type="min"/>
        <cfvo type="max"/>
        <color rgb="FFFFEF9C"/>
        <color rgb="FF63BE7B"/>
      </colorScale>
    </cfRule>
    <cfRule type="colorScale" priority="321">
      <colorScale>
        <cfvo type="min"/>
        <cfvo type="max"/>
        <color rgb="FFFFEF9C"/>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63BE7B"/>
      </colorScale>
    </cfRule>
    <cfRule type="colorScale" priority="388">
      <colorScale>
        <cfvo type="min"/>
        <cfvo type="max"/>
        <color rgb="FFFCFCFF"/>
        <color rgb="FF63BE7B"/>
      </colorScale>
    </cfRule>
  </conditionalFormatting>
  <conditionalFormatting sqref="T17">
    <cfRule type="colorScale" priority="419">
      <colorScale>
        <cfvo type="min"/>
        <cfvo type="percentile" val="50"/>
        <cfvo type="max"/>
        <color rgb="FFF8696B"/>
        <color rgb="FFFCFCFF"/>
        <color rgb="FF63BE7B"/>
      </colorScale>
    </cfRule>
    <cfRule type="colorScale" priority="446">
      <colorScale>
        <cfvo type="min"/>
        <cfvo type="max"/>
        <color rgb="FFFCFCFF"/>
        <color rgb="FF63BE7B"/>
      </colorScale>
    </cfRule>
  </conditionalFormatting>
  <conditionalFormatting sqref="T17">
    <cfRule type="colorScale" priority="219">
      <colorScale>
        <cfvo type="min"/>
        <cfvo type="max"/>
        <color rgb="FFFCFCFF"/>
        <color rgb="FF63BE7B"/>
      </colorScale>
    </cfRule>
  </conditionalFormatting>
  <conditionalFormatting sqref="U17 W17">
    <cfRule type="colorScale" priority="324">
      <colorScale>
        <cfvo type="min"/>
        <cfvo type="max"/>
        <color rgb="FFFFEF9C"/>
        <color rgb="FF63BE7B"/>
      </colorScale>
    </cfRule>
    <cfRule type="colorScale" priority="325">
      <colorScale>
        <cfvo type="min"/>
        <cfvo type="max"/>
        <color rgb="FFFFEF9C"/>
        <color rgb="FF63BE7B"/>
      </colorScale>
    </cfRule>
  </conditionalFormatting>
  <conditionalFormatting sqref="U17">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fRule type="colorScale" priority="391">
      <colorScale>
        <cfvo type="min"/>
        <cfvo type="percentile" val="50"/>
        <cfvo type="max"/>
        <color rgb="FFF8696B"/>
        <color rgb="FFFCFCFF"/>
        <color rgb="FF63BE7B"/>
      </colorScale>
    </cfRule>
  </conditionalFormatting>
  <conditionalFormatting sqref="U17">
    <cfRule type="colorScale" priority="338">
      <colorScale>
        <cfvo type="min"/>
        <cfvo type="percentile" val="50"/>
        <cfvo type="max"/>
        <color rgb="FFF8696B"/>
        <color rgb="FFFCFCFF"/>
        <color rgb="FF63BE7B"/>
      </colorScale>
    </cfRule>
    <cfRule type="colorScale" priority="447">
      <colorScale>
        <cfvo type="min"/>
        <cfvo type="max"/>
        <color rgb="FFFCFCFF"/>
        <color rgb="FF63BE7B"/>
      </colorScale>
    </cfRule>
  </conditionalFormatting>
  <conditionalFormatting sqref="U17">
    <cfRule type="colorScale" priority="218">
      <colorScale>
        <cfvo type="min"/>
        <cfvo type="percentile" val="50"/>
        <cfvo type="max"/>
        <color rgb="FFF8696B"/>
        <color rgb="FFFCFCFF"/>
        <color rgb="FF63BE7B"/>
      </colorScale>
    </cfRule>
  </conditionalFormatting>
  <conditionalFormatting sqref="V17">
    <cfRule type="colorScale" priority="286">
      <colorScale>
        <cfvo type="min"/>
        <cfvo type="max"/>
        <color rgb="FFFFEF9C"/>
        <color rgb="FF63BE7B"/>
      </colorScale>
    </cfRule>
    <cfRule type="colorScale" priority="287">
      <colorScale>
        <cfvo type="min"/>
        <cfvo type="max"/>
        <color rgb="FFFFEF9C"/>
        <color rgb="FF63BE7B"/>
      </colorScale>
    </cfRule>
    <cfRule type="colorScale" priority="392">
      <colorScale>
        <cfvo type="min"/>
        <cfvo type="max"/>
        <color rgb="FFFFEF9C"/>
        <color rgb="FF63BE7B"/>
      </colorScale>
    </cfRule>
    <cfRule type="colorScale" priority="393">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fRule type="colorScale" priority="395">
      <colorScale>
        <cfvo type="min"/>
        <cfvo type="max"/>
        <color rgb="FF63BE7B"/>
        <color rgb="FFFCFCFF"/>
      </colorScale>
    </cfRule>
    <cfRule type="colorScale" priority="396">
      <colorScale>
        <cfvo type="min"/>
        <cfvo type="percentile" val="50"/>
        <cfvo type="max"/>
        <color rgb="FF63BE7B"/>
        <color rgb="FFFCFCFF"/>
        <color rgb="FFF8696B"/>
      </colorScale>
    </cfRule>
    <cfRule type="colorScale" priority="397">
      <colorScale>
        <cfvo type="min"/>
        <cfvo type="max"/>
        <color rgb="FFFFEF9C"/>
        <color rgb="FF63BE7B"/>
      </colorScale>
    </cfRule>
    <cfRule type="colorScale" priority="398">
      <colorScale>
        <cfvo type="min"/>
        <cfvo type="max"/>
        <color rgb="FFFFEF9C"/>
        <color rgb="FF63BE7B"/>
      </colorScale>
    </cfRule>
    <cfRule type="colorScale" priority="399">
      <colorScale>
        <cfvo type="min"/>
        <cfvo type="max"/>
        <color rgb="FFFFEF9C"/>
        <color rgb="FF63BE7B"/>
      </colorScale>
    </cfRule>
    <cfRule type="colorScale" priority="400">
      <colorScale>
        <cfvo type="min"/>
        <cfvo type="percentile" val="50"/>
        <cfvo type="max"/>
        <color rgb="FF63BE7B"/>
        <color rgb="FFFCFCFF"/>
        <color rgb="FFF8696B"/>
      </colorScale>
    </cfRule>
  </conditionalFormatting>
  <conditionalFormatting sqref="V17">
    <cfRule type="colorScale" priority="420">
      <colorScale>
        <cfvo type="min"/>
        <cfvo type="percentile" val="50"/>
        <cfvo type="max"/>
        <color rgb="FF63BE7B"/>
        <color rgb="FFFCFCFF"/>
        <color rgb="FFF8696B"/>
      </colorScale>
    </cfRule>
    <cfRule type="colorScale" priority="448">
      <colorScale>
        <cfvo type="min"/>
        <cfvo type="percentile" val="50"/>
        <cfvo type="max"/>
        <color rgb="FF63BE7B"/>
        <color rgb="FFFCFCFF"/>
        <color rgb="FFF8696B"/>
      </colorScale>
    </cfRule>
  </conditionalFormatting>
  <conditionalFormatting sqref="V17">
    <cfRule type="colorScale" priority="217">
      <colorScale>
        <cfvo type="min"/>
        <cfvo type="percentile" val="50"/>
        <cfvo type="max"/>
        <color rgb="FF63BE7B"/>
        <color rgb="FFFCFCFF"/>
        <color rgb="FFF8696B"/>
      </colorScale>
    </cfRule>
  </conditionalFormatting>
  <conditionalFormatting sqref="W17">
    <cfRule type="colorScale" priority="326">
      <colorScale>
        <cfvo type="min"/>
        <cfvo type="percentile" val="50"/>
        <cfvo type="max"/>
        <color rgb="FF63BE7B"/>
        <color rgb="FFFCFCFF"/>
        <color rgb="FFF8696B"/>
      </colorScale>
    </cfRule>
    <cfRule type="colorScale" priority="327">
      <colorScale>
        <cfvo type="min"/>
        <cfvo type="percentile" val="50"/>
        <cfvo type="max"/>
        <color rgb="FF63BE7B"/>
        <color rgb="FFFCFCFF"/>
        <color rgb="FFF8696B"/>
      </colorScale>
    </cfRule>
    <cfRule type="colorScale" priority="328">
      <colorScale>
        <cfvo type="min"/>
        <cfvo type="max"/>
        <color rgb="FF63BE7B"/>
        <color rgb="FFFCFCFF"/>
      </colorScale>
    </cfRule>
    <cfRule type="colorScale" priority="401">
      <colorScale>
        <cfvo type="min"/>
        <cfvo type="percentile" val="50"/>
        <cfvo type="max"/>
        <color rgb="FF63BE7B"/>
        <color rgb="FFFCFCFF"/>
        <color rgb="FFF8696B"/>
      </colorScale>
    </cfRule>
  </conditionalFormatting>
  <conditionalFormatting sqref="W17">
    <cfRule type="colorScale" priority="339">
      <colorScale>
        <cfvo type="min"/>
        <cfvo type="percentile" val="50"/>
        <cfvo type="max"/>
        <color rgb="FF63BE7B"/>
        <color rgb="FFFCFCFF"/>
        <color rgb="FFF8696B"/>
      </colorScale>
    </cfRule>
    <cfRule type="colorScale" priority="449">
      <colorScale>
        <cfvo type="min"/>
        <cfvo type="percentile" val="50"/>
        <cfvo type="max"/>
        <color rgb="FF63BE7B"/>
        <color rgb="FFFCFCFF"/>
        <color rgb="FFF8696B"/>
      </colorScale>
    </cfRule>
  </conditionalFormatting>
  <conditionalFormatting sqref="W17">
    <cfRule type="colorScale" priority="216">
      <colorScale>
        <cfvo type="min"/>
        <cfvo type="percentile" val="50"/>
        <cfvo type="max"/>
        <color rgb="FF63BE7B"/>
        <color rgb="FFFCFCFF"/>
        <color rgb="FFF8696B"/>
      </colorScale>
    </cfRule>
  </conditionalFormatting>
  <conditionalFormatting sqref="D2:D17">
    <cfRule type="colorScale" priority="215">
      <colorScale>
        <cfvo type="min"/>
        <cfvo type="percentile" val="50"/>
        <cfvo type="max"/>
        <color rgb="FFF8696B"/>
        <color rgb="FFFCFCFF"/>
        <color rgb="FF63BE7B"/>
      </colorScale>
    </cfRule>
  </conditionalFormatting>
  <conditionalFormatting sqref="G2:G17">
    <cfRule type="colorScale" priority="214">
      <colorScale>
        <cfvo type="min"/>
        <cfvo type="max"/>
        <color rgb="FFFCFCFF"/>
        <color rgb="FF63BE7B"/>
      </colorScale>
    </cfRule>
  </conditionalFormatting>
  <conditionalFormatting sqref="J2:J17">
    <cfRule type="colorScale" priority="213">
      <colorScale>
        <cfvo type="min"/>
        <cfvo type="max"/>
        <color rgb="FFFCFCFF"/>
        <color rgb="FF63BE7B"/>
      </colorScale>
    </cfRule>
  </conditionalFormatting>
  <conditionalFormatting sqref="M2:M17">
    <cfRule type="colorScale" priority="212">
      <colorScale>
        <cfvo type="min"/>
        <cfvo type="max"/>
        <color rgb="FFFCFCFF"/>
        <color rgb="FF63BE7B"/>
      </colorScale>
    </cfRule>
  </conditionalFormatting>
  <conditionalFormatting sqref="N2:N17">
    <cfRule type="colorScale" priority="211">
      <colorScale>
        <cfvo type="min"/>
        <cfvo type="max"/>
        <color rgb="FFFCFCFF"/>
        <color rgb="FF63BE7B"/>
      </colorScale>
    </cfRule>
  </conditionalFormatting>
  <conditionalFormatting sqref="O2:O17">
    <cfRule type="colorScale" priority="210">
      <colorScale>
        <cfvo type="min"/>
        <cfvo type="percentile" val="50"/>
        <cfvo type="max"/>
        <color rgb="FF63BE7B"/>
        <color rgb="FFFCFCFF"/>
        <color rgb="FFF8696B"/>
      </colorScale>
    </cfRule>
  </conditionalFormatting>
  <conditionalFormatting sqref="P2:P17">
    <cfRule type="colorScale" priority="209">
      <colorScale>
        <cfvo type="min"/>
        <cfvo type="percentile" val="50"/>
        <cfvo type="max"/>
        <color rgb="FF63BE7B"/>
        <color rgb="FFFCFCFF"/>
        <color rgb="FFF8696B"/>
      </colorScale>
    </cfRule>
  </conditionalFormatting>
  <conditionalFormatting sqref="Q2:Q17">
    <cfRule type="colorScale" priority="208">
      <colorScale>
        <cfvo type="min"/>
        <cfvo type="percentile" val="50"/>
        <cfvo type="max"/>
        <color rgb="FFF8696B"/>
        <color rgb="FFFCFCFF"/>
        <color rgb="FF63BE7B"/>
      </colorScale>
    </cfRule>
  </conditionalFormatting>
  <conditionalFormatting sqref="R2:R17">
    <cfRule type="colorScale" priority="207">
      <colorScale>
        <cfvo type="min"/>
        <cfvo type="max"/>
        <color rgb="FFFCFCFF"/>
        <color rgb="FF63BE7B"/>
      </colorScale>
    </cfRule>
  </conditionalFormatting>
  <conditionalFormatting sqref="T2:T17">
    <cfRule type="colorScale" priority="206">
      <colorScale>
        <cfvo type="min"/>
        <cfvo type="max"/>
        <color rgb="FFFCFCFF"/>
        <color rgb="FF63BE7B"/>
      </colorScale>
    </cfRule>
  </conditionalFormatting>
  <conditionalFormatting sqref="U2:U17">
    <cfRule type="colorScale" priority="204">
      <colorScale>
        <cfvo type="min"/>
        <cfvo type="max"/>
        <color rgb="FFFCFCFF"/>
        <color rgb="FF63BE7B"/>
      </colorScale>
    </cfRule>
    <cfRule type="colorScale" priority="205">
      <colorScale>
        <cfvo type="min"/>
        <cfvo type="percentile" val="50"/>
        <cfvo type="max"/>
        <color rgb="FFF8696B"/>
        <color rgb="FFFCFCFF"/>
        <color rgb="FF63BE7B"/>
      </colorScale>
    </cfRule>
  </conditionalFormatting>
  <conditionalFormatting sqref="V2:V17">
    <cfRule type="colorScale" priority="203">
      <colorScale>
        <cfvo type="min"/>
        <cfvo type="percentile" val="50"/>
        <cfvo type="max"/>
        <color rgb="FF63BE7B"/>
        <color rgb="FFFCFCFF"/>
        <color rgb="FFF8696B"/>
      </colorScale>
    </cfRule>
  </conditionalFormatting>
  <conditionalFormatting sqref="W2:W17">
    <cfRule type="colorScale" priority="202">
      <colorScale>
        <cfvo type="min"/>
        <cfvo type="percentile" val="50"/>
        <cfvo type="max"/>
        <color rgb="FF63BE7B"/>
        <color rgb="FFFCFCFF"/>
        <color rgb="FFF8696B"/>
      </colorScale>
    </cfRule>
  </conditionalFormatting>
  <hyperlinks>
    <hyperlink ref="A2" r:id="rId1" display="Technology/Software/Airbnb.xlsx" xr:uid="{994BCB8F-5425-484D-9084-9B36B7A6CD18}"/>
    <hyperlink ref="A8" r:id="rId2" display="Technology/Hardware/Nvidia.xlsx" xr:uid="{84429F3A-53CC-9D49-8319-6BFD45B06E0C}"/>
    <hyperlink ref="A13" r:id="rId3" display="Financials/Visa.xlsx" xr:uid="{5E4B6841-0B7D-DF45-9CF1-922766ECC6C8}"/>
    <hyperlink ref="A6" r:id="rId4" display="Consumer/Louis Vuitton Moet Hennessy.xlsx" xr:uid="{6738E4B6-B924-7E42-9809-9168BA7E732B}"/>
    <hyperlink ref="A12" r:id="rId5" display="Healthcare/Novo Nordisk.xlsx" xr:uid="{10A2C37A-1FE4-F34C-8874-AF2BDBD5D1A2}"/>
    <hyperlink ref="A10" r:id="rId6" display="Technology/Hardware/ASML.xlsx" xr:uid="{117DE39A-13B5-5947-B506-EE4DFECECBBC}"/>
    <hyperlink ref="A16" r:id="rId7" display="Consumer/Hermes International.xlsx" xr:uid="{49BE5319-A8AD-6D45-9C22-6B85B49C9E6A}"/>
    <hyperlink ref="A15" r:id="rId8" display="Consumer/Booking Holdings.xlsx" xr:uid="{4CDCEC72-632F-9440-8EF4-8B04A59566B9}"/>
    <hyperlink ref="A3" r:id="rId9" display="Technology/Software/Constellation Software.xlsx" xr:uid="{2D9AB2FA-0CA7-5144-BA02-424097A0B5A6}"/>
    <hyperlink ref="A5" r:id="rId10" display="Industrials/Roper Technologies.xlsx" xr:uid="{32E8810F-FEC1-2949-9FB6-794FCF658440}"/>
    <hyperlink ref="A9" r:id="rId11" display="Industrials/Copart.xlsx" xr:uid="{BCBE9385-91DF-AB41-97A1-78425C0405FC}"/>
    <hyperlink ref="A14" r:id="rId12" display="Financials/Fair Isaac Corporation.xlsx" xr:uid="{68A15680-3DEC-FB46-8D91-0DA7F9B04ACB}"/>
    <hyperlink ref="A4" r:id="rId13" display="Technology/Hardware/Super Micro Computer.xlsx" xr:uid="{3A39B818-549B-9E4B-B2DD-BD152EB26C12}"/>
    <hyperlink ref="A11" r:id="rId14" display="Technology/Software/Qualys.xlsx" xr:uid="{255D0541-9BC9-994C-9DB0-04D389950F8F}"/>
    <hyperlink ref="A7" r:id="rId15" display="Technology/Software/dLocal.xlsx" xr:uid="{3E5FAEE7-D7DC-F546-BE64-969C3D494EB2}"/>
    <hyperlink ref="A17" r:id="rId16" display="Consumer/AutoZone.xlsx" xr:uid="{02DAC777-D928-874C-BE1F-10EA5467C29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A379-6639-8345-8766-51B3911630A1}">
  <dimension ref="A1:AI47"/>
  <sheetViews>
    <sheetView zoomScale="80" zoomScaleNormal="80" workbookViewId="0">
      <pane ySplit="1" topLeftCell="A2" activePane="bottomLeft" state="frozen"/>
      <selection pane="bottomLeft" activeCell="A3" sqref="A3:XFD3"/>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9" t="s">
        <v>584</v>
      </c>
      <c r="B1" s="3" t="s">
        <v>577</v>
      </c>
      <c r="C1" s="3" t="s">
        <v>5</v>
      </c>
      <c r="D1" s="3" t="s">
        <v>0</v>
      </c>
      <c r="E1" s="3" t="s">
        <v>9</v>
      </c>
      <c r="F1" s="30"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587</v>
      </c>
      <c r="W1" s="3" t="s">
        <v>574</v>
      </c>
      <c r="X1" s="3" t="s">
        <v>1</v>
      </c>
      <c r="Y1" s="3" t="s">
        <v>7</v>
      </c>
      <c r="Z1" s="3" t="s">
        <v>10</v>
      </c>
      <c r="AA1" s="3" t="s">
        <v>6</v>
      </c>
    </row>
    <row r="2" spans="1:35" ht="50" customHeight="1">
      <c r="A2" s="33" t="e" vm="32">
        <v>#VALUE!</v>
      </c>
      <c r="B2" s="13" cm="1">
        <f t="array" ref="B2">_FV(A2,"Price")</f>
        <v>405</v>
      </c>
      <c r="C2" s="13">
        <f>'[27]Sheet 1'!$AB$116</f>
        <v>270.24131693701111</v>
      </c>
      <c r="D2" s="4">
        <f>'[27]Sheet 1'!$AB$118</f>
        <v>-0.33273748904441702</v>
      </c>
      <c r="E2" s="4">
        <f>'[27]Sheet 1'!$Z$4</f>
        <v>2.2293230289069932E-3</v>
      </c>
      <c r="F2" s="4">
        <f>'[27]Sheet 1'!$AA$4</f>
        <v>1.0093052569140655</v>
      </c>
      <c r="G2" s="4">
        <f>'[27]Sheet 1'!$AH$107</f>
        <v>0.38530942311311728</v>
      </c>
      <c r="H2" s="4">
        <f>'[27]Sheet 1'!$Z$29</f>
        <v>-0.55209187858900743</v>
      </c>
      <c r="I2" s="4">
        <f>'[27]Sheet 1'!$AA$29</f>
        <v>5.166895604395604</v>
      </c>
      <c r="J2" s="4">
        <f>'[27]Sheet 1'!$AG$22</f>
        <v>1.2415091467258181</v>
      </c>
      <c r="K2" s="4">
        <f>'[27]Sheet 1'!$Z$106</f>
        <v>-0.53172651254303982</v>
      </c>
      <c r="L2" s="4">
        <f>'[27]Sheet 1'!$AA$106</f>
        <v>5.4254201680672267</v>
      </c>
      <c r="M2" s="4">
        <f>'[27]Sheet 1'!$AF$106</f>
        <v>1.3263766083805322</v>
      </c>
      <c r="N2" s="4">
        <f>SUM(D2,G2,M2,J2,Q2,R2,S2,T2,U2)/9</f>
        <v>0.49141807103196178</v>
      </c>
      <c r="O2" s="27">
        <f>'[27]Sheet 1'!$AG$19</f>
        <v>18.456982601155001</v>
      </c>
      <c r="P2" s="27">
        <f>'[27]Sheet 1'!$AH$19</f>
        <v>37.13665218843969</v>
      </c>
      <c r="Q2" s="24">
        <f>'[27]Sheet 1'!$AI$22</f>
        <v>2.4459439196281303E-2</v>
      </c>
      <c r="R2" s="4">
        <f>'[27]Sheet 1'!$AF$7</f>
        <v>0.70499999999999996</v>
      </c>
      <c r="S2" s="4">
        <f>'[27]Sheet 1'!$AH$7</f>
        <v>0.49700178970091702</v>
      </c>
      <c r="T2" s="4">
        <f>'[27]Sheet 1'!$AI$7</f>
        <v>0.45144744367977269</v>
      </c>
      <c r="U2" s="4">
        <f>'[27]Sheet 1'!$AH$13</f>
        <v>0.12439627753563436</v>
      </c>
      <c r="V2" s="28">
        <f>'[27]Sheet 1'!$AI$13</f>
        <v>0.8633545993393964</v>
      </c>
      <c r="W2" s="4">
        <f>'[27]Sheet 1'!$AF$16</f>
        <v>-2.3333519741318988E-3</v>
      </c>
      <c r="X2" s="5">
        <f>'[27]Sheet 1'!$AH$102</f>
        <v>1000350000000</v>
      </c>
      <c r="Y2" s="10" t="str" cm="1">
        <f t="array" ref="Y2">_FV(A2,"Industry")</f>
        <v>Semiconductors &amp; Semiconductor Equipment</v>
      </c>
      <c r="Z2" s="17"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3" spans="1:35" ht="49" customHeight="1">
      <c r="A3" s="33" t="e" vm="2">
        <v>#VALUE!</v>
      </c>
      <c r="B3" s="13" cm="1">
        <f t="array" ref="B3">_FV(A3,"Price")</f>
        <v>17.03</v>
      </c>
      <c r="C3" s="13">
        <f>'[9]Sheet 1'!$G$116</f>
        <v>20.357146561893583</v>
      </c>
      <c r="D3" s="4">
        <f>'[9]Sheet 1'!$G$118</f>
        <v>0.1953697335228175</v>
      </c>
      <c r="E3" s="4">
        <f>'[9]Sheet 1'!$E$4</f>
        <v>0.71606177289857453</v>
      </c>
      <c r="F3" s="4">
        <f>'[9]Sheet 1'!$F$4</f>
        <v>0.51101032404368318</v>
      </c>
      <c r="G3" s="4">
        <f>'[9]Sheet 1'!$M$107</f>
        <v>0.34641142036907441</v>
      </c>
      <c r="H3" s="4">
        <f>'[9]Sheet 1'!$E$29</f>
        <v>0.39559042580512616</v>
      </c>
      <c r="I3" s="4">
        <f>'[9]Sheet 1'!$F$29</f>
        <v>0.6377906388303598</v>
      </c>
      <c r="J3" s="4">
        <f>'[9]Sheet 1'!$L$22</f>
        <v>0.4096645530620121</v>
      </c>
      <c r="K3" s="4">
        <f>'[9]Sheet 1'!$E$106</f>
        <v>1.349947907192115</v>
      </c>
      <c r="L3" s="4">
        <f>'[9]Sheet 1'!$F$106</f>
        <v>1.0353600959139038</v>
      </c>
      <c r="M3" s="4">
        <f>'[9]Sheet 1'!$K$106</f>
        <v>0.45397541942560338</v>
      </c>
      <c r="N3" s="4">
        <f>SUM(D3,G3,M3,J3,Q3,R3,S3,T3,U3)/9</f>
        <v>0.32950790151816706</v>
      </c>
      <c r="O3" s="27">
        <f>'[9]Sheet 1'!$L$19</f>
        <v>7.7901595576619274</v>
      </c>
      <c r="P3" s="27">
        <f>'[9]Sheet 1'!$M$19</f>
        <v>27.70320786516854</v>
      </c>
      <c r="Q3" s="24">
        <f>'[9]Sheet 1'!$N$22</f>
        <v>5.455093729258223E-2</v>
      </c>
      <c r="R3" s="4">
        <f>'[9]Sheet 1'!$K$7</f>
        <v>0.48259999999999997</v>
      </c>
      <c r="S3" s="4">
        <f>'[9]Sheet 1'!$M$7</f>
        <v>0.28120063191153238</v>
      </c>
      <c r="T3" s="4">
        <f>'[9]Sheet 1'!$N$7</f>
        <v>0.42496050552922593</v>
      </c>
      <c r="U3" s="4">
        <f>'[9]Sheet 1'!$M$13</f>
        <v>0.31683791255065541</v>
      </c>
      <c r="V3" s="28">
        <f>'[9]Sheet 1'!$N$13</f>
        <v>1.0676927850581415</v>
      </c>
      <c r="W3" s="4">
        <f>'[9]Sheet 1'!$K$16</f>
        <v>-1.7523098379805327E-3</v>
      </c>
      <c r="X3" s="5">
        <f>'[9]Sheet 1'!$M$102</f>
        <v>4931171000</v>
      </c>
      <c r="Y3" s="10" t="str" cm="1">
        <f t="array" ref="Y3">_FV(A3,"Industry")</f>
        <v>Professional &amp; Commercial Services</v>
      </c>
      <c r="Z3" s="17"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4" spans="1:35" ht="49" customHeight="1">
      <c r="A4" s="33" t="e" vm="33">
        <v>#VALUE!</v>
      </c>
      <c r="B4" s="13" cm="1">
        <f t="array" ref="B4">_FV(A4,"Price")</f>
        <v>241.4</v>
      </c>
      <c r="C4" s="13">
        <f>'[28]Sheet 1'!$X$116</f>
        <v>622.21739576848506</v>
      </c>
      <c r="D4" s="4">
        <f>'[28]Sheet 1'!$X$118</f>
        <v>1.5775368507393748</v>
      </c>
      <c r="E4" s="4">
        <f>'[28]Sheet 1'!$V$4</f>
        <v>0.46063610108668573</v>
      </c>
      <c r="F4" s="4">
        <f>'[28]Sheet 1'!$W$4</f>
        <v>0.37083608299226012</v>
      </c>
      <c r="G4" s="4">
        <f>'[28]Sheet 1'!$AD$107</f>
        <v>0.26286854500997536</v>
      </c>
      <c r="H4" s="4">
        <f>'[28]Sheet 1'!$V$29</f>
        <v>1.549170875608993</v>
      </c>
      <c r="I4" s="4">
        <f>'[28]Sheet 1'!$W$29</f>
        <v>1.1521024817385146</v>
      </c>
      <c r="J4" s="4">
        <f>'[28]Sheet 1'!$AC$22</f>
        <v>0.36711297883435984</v>
      </c>
      <c r="K4" s="4">
        <f>'[28]Sheet 1'!$V$106</f>
        <v>-2.7103164548052421</v>
      </c>
      <c r="L4" s="4">
        <f>'[28]Sheet 1'!$W$106</f>
        <v>-2.3399645666617968</v>
      </c>
      <c r="M4" s="4">
        <f>'[28]Sheet 1'!$AB$106</f>
        <v>2.2338388644658869E-2</v>
      </c>
      <c r="N4" s="4">
        <f>SUM(D4,G4,M4,J4,Q4,R4,S4,T4,U4)/9</f>
        <v>0.31025884149131022</v>
      </c>
      <c r="O4" s="27">
        <f>'[28]Sheet 1'!$AC$19</f>
        <v>1.7929945247788852</v>
      </c>
      <c r="P4" s="27">
        <f>'[28]Sheet 1'!$AD$19</f>
        <v>20.650128314798973</v>
      </c>
      <c r="Q4" s="24">
        <f>'[28]Sheet 1'!$AE$22</f>
        <v>5.098852914692871E-2</v>
      </c>
      <c r="R4" s="4">
        <f>'[28]Sheet 1'!$AB$7</f>
        <v>0.1701</v>
      </c>
      <c r="S4" s="4">
        <f>'[28]Sheet 1'!$W$30</f>
        <v>8.6157517899761338E-2</v>
      </c>
      <c r="T4" s="4">
        <f>'[28]Sheet 1'!$AE$7</f>
        <v>9.1422153586971783E-2</v>
      </c>
      <c r="U4" s="4">
        <f>'[28]Sheet 1'!$AD$13</f>
        <v>0.16380460955976109</v>
      </c>
      <c r="V4" s="28">
        <f>'[28]Sheet 1'!$AE$13</f>
        <v>1.2481489925117935</v>
      </c>
      <c r="W4" s="4">
        <f>'[28]Sheet 1'!$AB$16</f>
        <v>7.4334647250365263E-3</v>
      </c>
      <c r="X4" s="19">
        <f>'[28]Sheet 1'!$AD$102</f>
        <v>12771500000</v>
      </c>
      <c r="Y4" s="10" t="str" cm="1">
        <f t="array" ref="Y4">_FV(A4,"Industry")</f>
        <v>Computers, Phones &amp; Household Electronics</v>
      </c>
      <c r="Z4" s="17" cm="1">
        <f t="array" ref="Z4">_FV(A4,"Year incorporated",TRUE)</f>
        <v>2006</v>
      </c>
      <c r="AA4" s="8" t="str" cm="1">
        <f t="array" ref="AA4">_FV(A4,"Description")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row>
    <row r="5" spans="1:35" ht="49" customHeight="1">
      <c r="A5" s="2" t="e" vm="79">
        <v>#VALUE!</v>
      </c>
      <c r="B5" s="13" cm="1">
        <f t="array" ref="B5">_FV(A5,"Price")</f>
        <v>15.11</v>
      </c>
      <c r="C5" s="13">
        <f>'[75]Sheet 1'!$K$116</f>
        <v>15.683883057777276</v>
      </c>
      <c r="D5" s="4">
        <f>'[75]Sheet 1'!$K$118</f>
        <v>2.5090395933155207E-2</v>
      </c>
      <c r="E5" s="4">
        <f>'[75]Sheet 1'!$I$4</f>
        <v>0.93434823977164605</v>
      </c>
      <c r="F5" s="4">
        <f>'[75]Sheet 1'!$J$4</f>
        <v>0.29365469749139206</v>
      </c>
      <c r="G5" s="4">
        <f>'[75]Sheet 1'!$Q$107</f>
        <v>0.23862531006461701</v>
      </c>
      <c r="H5" s="4">
        <f>'[75]Sheet 1'!$I$29</f>
        <v>1.7349999999999999</v>
      </c>
      <c r="I5" s="4">
        <f>'[75]Sheet 1'!$J$29</f>
        <v>0.64168190127970748</v>
      </c>
      <c r="J5" s="4">
        <f>'[75]Sheet 1'!$P$22</f>
        <v>0.3215046113042237</v>
      </c>
      <c r="K5" s="4">
        <f>'[75]Sheet 1'!$I$106</f>
        <v>0.74884615384615394</v>
      </c>
      <c r="L5" s="4">
        <f>'[75]Sheet 1'!$J$106</f>
        <v>-0.85265009896635147</v>
      </c>
      <c r="M5" s="4">
        <f>'[75]Sheet 1'!$O$106</f>
        <v>0.76990338053319274</v>
      </c>
      <c r="N5" s="4">
        <f>SUM(D5,G5,M5,J5,Q5,R5,S5,T5,U5)/9</f>
        <v>0.29716250824326768</v>
      </c>
      <c r="O5" s="27">
        <f>'[75]Sheet 1'!$P$19</f>
        <v>2.581273764258555</v>
      </c>
      <c r="P5" s="27">
        <f>'[75]Sheet 1'!$Q$19</f>
        <v>6.0478841870824054</v>
      </c>
      <c r="Q5" s="24">
        <f>'[75]Sheet 1'!$R$22</f>
        <v>2.4673172528079542E-2</v>
      </c>
      <c r="R5" s="4">
        <f>'[75]Sheet 1'!$O$7</f>
        <v>0.60809999999999997</v>
      </c>
      <c r="S5" s="4">
        <f>'[75]Sheet 1'!$Q$7</f>
        <v>0.42680608365019013</v>
      </c>
      <c r="T5" s="4">
        <f>'[75]Sheet 1'!$R$7</f>
        <v>6.3688212927756657E-2</v>
      </c>
      <c r="U5" s="4">
        <f>'[75]Sheet 1'!$Q$13</f>
        <v>0.19607140724819391</v>
      </c>
      <c r="V5" s="28">
        <f>'[75]Sheet 1'!$R$13</f>
        <v>0.27257501744591767</v>
      </c>
      <c r="W5" s="4">
        <f>'[75]Sheet 1'!$O$16</f>
        <v>5.1409373243569916E-2</v>
      </c>
      <c r="X5" s="19">
        <f>'[75]Sheet 1'!$Q$102</f>
        <v>2715500000</v>
      </c>
      <c r="Y5" s="10" t="str" cm="1">
        <f t="array" ref="Y5">_FV(A5,"Industry")</f>
        <v>Chemicals</v>
      </c>
      <c r="Z5" s="17" cm="1">
        <f t="array" ref="Z5">_FV(A5,"Year incorporated",TRUE)</f>
        <v>2018</v>
      </c>
      <c r="AA5" s="8" t="str" cm="1">
        <f t="array" ref="AA5">_FV(A5,"Description")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row>
    <row r="6" spans="1:35" ht="50" customHeight="1">
      <c r="A6" s="33" t="e" vm="5">
        <v>#VALUE!</v>
      </c>
      <c r="B6" s="13" cm="1">
        <f t="array" ref="B6">_FV(A6,"Price")</f>
        <v>152.21</v>
      </c>
      <c r="C6" s="13">
        <f>[7]Model!$K$6</f>
        <v>172.51682022975803</v>
      </c>
      <c r="D6" s="4">
        <f>[7]Model!$K$7</f>
        <v>0.13341318066985086</v>
      </c>
      <c r="E6" s="4">
        <f>[7]Model!$E$11</f>
        <v>0.19104170517447683</v>
      </c>
      <c r="F6" s="4">
        <f>[7]Model!$F$11</f>
        <v>0.13125174843738185</v>
      </c>
      <c r="G6" s="4">
        <f>[7]Model!$K$11</f>
        <v>0.12082205480047818</v>
      </c>
      <c r="H6" s="4">
        <f>[7]Model!$E$13</f>
        <v>0.52187147688838786</v>
      </c>
      <c r="I6" s="4">
        <f>[7]Model!$F$13</f>
        <v>0.59271057115341885</v>
      </c>
      <c r="J6" s="4">
        <f>[7]Model!$K$13</f>
        <v>0.24191720998090588</v>
      </c>
      <c r="K6" s="4">
        <f>[7]Model!$E$15</f>
        <v>-5.0868188520936108E-4</v>
      </c>
      <c r="L6" s="4">
        <f>[7]Model!$F$15</f>
        <v>0.26949271757218085</v>
      </c>
      <c r="M6" s="4">
        <f>[7]Model!$K$15</f>
        <v>9.1072097271658575E-2</v>
      </c>
      <c r="N6" s="4">
        <f>SUM(D6,G6,M6,J6,Q6,R6,S6,T6,U6)/9</f>
        <v>0.26096488826853137</v>
      </c>
      <c r="O6" s="27">
        <f>[7]Model!$A$6</f>
        <v>10.086543321299638</v>
      </c>
      <c r="P6" s="27">
        <f>[7]Model!$A$7</f>
        <v>32.488052325581393</v>
      </c>
      <c r="Q6" s="24">
        <f>[7]Model!$C$7</f>
        <v>3.9728379574244202E-2</v>
      </c>
      <c r="R6" s="4">
        <f>[7]Model!$C$3</f>
        <v>0.79520000000000002</v>
      </c>
      <c r="S6" s="4">
        <f>[7]Model!$C$5</f>
        <v>0.2298</v>
      </c>
      <c r="T6" s="4">
        <f>[7]Model!$C$6</f>
        <v>0.35507207678017633</v>
      </c>
      <c r="U6" s="4">
        <f>[7]Model!$E$7</f>
        <v>0.34165899533946825</v>
      </c>
      <c r="V6" s="28">
        <f>[7]Model!$G$7</f>
        <v>0.12543950212621563</v>
      </c>
      <c r="W6" s="4">
        <f>[7]Model!$G$3</f>
        <v>-1.0561316790152903E-2</v>
      </c>
      <c r="X6" s="5">
        <f>[7]Model!$O$20</f>
        <v>5587945000</v>
      </c>
      <c r="Y6" s="10" t="str" cm="1">
        <f t="array" ref="Y6">_FV(A6,"Industry")</f>
        <v>Software &amp; IT Services</v>
      </c>
      <c r="Z6" s="17" cm="1">
        <f t="array" ref="Z6">_FV(A6,"Year incorporated",TRUE)</f>
        <v>1999</v>
      </c>
      <c r="AA6" s="8" t="str" cm="1">
        <f t="array" ref="AA6">_FV(A6,"Description")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7" spans="1:35" ht="50" customHeight="1">
      <c r="A7" s="33" t="e" vm="36">
        <v>#VALUE!</v>
      </c>
      <c r="B7" s="13" cm="1">
        <f t="array" ref="B7">_FV(A7,"Price")</f>
        <v>35.049999999999997</v>
      </c>
      <c r="C7" s="13">
        <f>'[31]Sheet 1'!$G$116</f>
        <v>34.971496225987089</v>
      </c>
      <c r="D7" s="4">
        <f>'[31]Sheet 1'!$G$118</f>
        <v>-2.2397653070730383E-3</v>
      </c>
      <c r="E7" s="4">
        <f>'[31]Sheet 1'!$E$4</f>
        <v>0.3484848484848484</v>
      </c>
      <c r="F7" s="4">
        <f>'[31]Sheet 1'!$F$4</f>
        <v>0.12359550561797761</v>
      </c>
      <c r="G7" s="4">
        <f>'[31]Sheet 1'!$M$107</f>
        <v>0.31378052389580879</v>
      </c>
      <c r="H7" s="4">
        <f>'[31]Sheet 1'!$E$29</f>
        <v>9.3333333333333268E-2</v>
      </c>
      <c r="I7" s="4">
        <f>'[31]Sheet 1'!$F$29</f>
        <v>-7.975609756097561</v>
      </c>
      <c r="J7" s="4">
        <f>'[31]Sheet 1'!$L$22</f>
        <v>0.41970912177976993</v>
      </c>
      <c r="K7" s="4">
        <f>'[31]Sheet 1'!$E$106</f>
        <v>-4.6052631578947345E-2</v>
      </c>
      <c r="L7" s="4">
        <f>'[31]Sheet 1'!$F$106</f>
        <v>0.29655172413793096</v>
      </c>
      <c r="M7" s="4">
        <f>'[31]Sheet 1'!$K$106</f>
        <v>0.45587833439018671</v>
      </c>
      <c r="N7" s="4">
        <f>SUM(D7,G7,M7,J7,Q7,R7,S7,T7,U7)/9</f>
        <v>0.2487724824823036</v>
      </c>
      <c r="O7" s="27">
        <f>'[31]Sheet 1'!$L$19</f>
        <v>13.446885714285715</v>
      </c>
      <c r="P7" s="27">
        <f>'[31]Sheet 1'!$M$19</f>
        <v>49.36793706293706</v>
      </c>
      <c r="Q7" s="24">
        <f>'[31]Sheet 1'!$N$22</f>
        <v>1.9972760554222858E-2</v>
      </c>
      <c r="R7" s="4">
        <f>'[31]Sheet 1'!$K$7</f>
        <v>0.49340000000000001</v>
      </c>
      <c r="S7" s="4">
        <f>'[31]Sheet 1'!$M$7</f>
        <v>0.27238095238095239</v>
      </c>
      <c r="T7" s="4">
        <f>'[31]Sheet 1'!$N$7</f>
        <v>0.26857142857142857</v>
      </c>
      <c r="U7" s="4">
        <f>'[31]Sheet 1'!$M$13</f>
        <v>-2.5010139245640124E-3</v>
      </c>
      <c r="V7" s="28">
        <f>'[31]Sheet 1'!$N$13</f>
        <v>4.3733946194403135E-2</v>
      </c>
      <c r="W7" s="4">
        <f>'[31]Sheet 1'!$K$16</f>
        <v>0</v>
      </c>
      <c r="X7" s="5">
        <f>'[31]Sheet 1'!$M$102</f>
        <v>28238460000</v>
      </c>
      <c r="Y7" s="10" t="str" cm="1">
        <f t="array" ref="Y7">_FV(A7,"Industry")</f>
        <v>Integrated Hardware &amp; Software</v>
      </c>
      <c r="Z7" s="17" cm="1">
        <f t="array" ref="Z7">_FV(A7,"Year incorporated",TRUE)</f>
        <v>2022</v>
      </c>
      <c r="AA7" s="8" t="str" cm="1">
        <f t="array" ref="AA7">_FV(A7,"Description")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8" spans="1:35" ht="50" customHeight="1">
      <c r="A8" s="33" t="e" vm="9">
        <v>#VALUE!</v>
      </c>
      <c r="B8" s="13" cm="1">
        <f t="array" ref="B8">_FV(A8,"Price")</f>
        <v>114.09</v>
      </c>
      <c r="C8" s="13">
        <f>'[14]Sheet 1'!$J$118</f>
        <v>113.75066311160973</v>
      </c>
      <c r="D8" s="4">
        <f>'[14]Sheet 1'!$J$120</f>
        <v>-2.9742912471757421E-3</v>
      </c>
      <c r="E8" s="4">
        <f>'[14]Sheet 1'!$H$6</f>
        <v>0.17216335278009276</v>
      </c>
      <c r="F8" s="4">
        <f>'[14]Sheet 1'!$I$6</f>
        <v>0.13062468257998994</v>
      </c>
      <c r="G8" s="4">
        <f>'[14]Sheet 1'!$P$109</f>
        <v>0.13648507527308604</v>
      </c>
      <c r="H8" s="4">
        <f>'[14]Sheet 1'!$H$31</f>
        <v>0.41204437400950877</v>
      </c>
      <c r="I8" s="4">
        <f>'[14]Sheet 1'!$I$31</f>
        <v>8.529741863075202E-2</v>
      </c>
      <c r="J8" s="4">
        <f>'[14]Sheet 1'!$O$24</f>
        <v>0.1817109053910316</v>
      </c>
      <c r="K8" s="4">
        <f>'[14]Sheet 1'!$H$108</f>
        <v>7.4596182085168827E-2</v>
      </c>
      <c r="L8" s="4">
        <f>'[14]Sheet 1'!$I$108</f>
        <v>9.7294342716589322E-2</v>
      </c>
      <c r="M8" s="4">
        <f>'[14]Sheet 1'!$N$108</f>
        <v>0.15561275140373518</v>
      </c>
      <c r="N8" s="4">
        <f>SUM(D8,G8,M8,J8,Q8,R8,S8,T8,U8)/9</f>
        <v>0.23367589550862045</v>
      </c>
      <c r="O8" s="27">
        <f>'[14]Sheet 1'!$O$21</f>
        <v>6.6344973497439579</v>
      </c>
      <c r="P8" s="27">
        <f>'[14]Sheet 1'!$P$21</f>
        <v>25.456253016201309</v>
      </c>
      <c r="Q8" s="24">
        <f>'[14]Sheet 1'!$Q$24</f>
        <v>4.9547323787766294E-2</v>
      </c>
      <c r="R8" s="4">
        <f>'[14]Sheet 1'!$N$9</f>
        <v>0.82150000000000001</v>
      </c>
      <c r="S8" s="4">
        <f>'[14]Sheet 1'!$P$9</f>
        <v>0.27150837988826815</v>
      </c>
      <c r="T8" s="4">
        <f>'[14]Sheet 1'!$Q$9</f>
        <v>0.37166074149314371</v>
      </c>
      <c r="U8" s="4">
        <f>'[14]Sheet 1'!$P$15</f>
        <v>0.11803217358772915</v>
      </c>
      <c r="V8" s="28">
        <f>'[14]Sheet 1'!$Q$15</f>
        <v>0.42104316546762588</v>
      </c>
      <c r="W8" s="4">
        <f>'[14]Sheet 1'!$N$18</f>
        <v>0.14889962761738218</v>
      </c>
      <c r="X8" s="5">
        <f>'[14]Sheet 1'!$P$103</f>
        <v>73848590000</v>
      </c>
      <c r="Y8" s="10" t="str" cm="1">
        <f t="array" ref="Y8">_FV(A8,"Industry")</f>
        <v>Software &amp; IT Services</v>
      </c>
      <c r="Z8" s="17" cm="1">
        <f t="array" ref="Z8">_FV(A8,"Year incorporated",TRUE)</f>
        <v>2008</v>
      </c>
      <c r="AA8" s="8" t="str" cm="1">
        <f t="array" ref="AA8">_FV(A8,"Description")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AB8" s="4"/>
      <c r="AC8" s="25"/>
      <c r="AD8" s="6"/>
    </row>
    <row r="9" spans="1:35" ht="50" customHeight="1">
      <c r="A9" s="33" t="e" vm="10">
        <v>#VALUE!</v>
      </c>
      <c r="B9" s="13" cm="1">
        <f t="array" ref="B9">_FV(A9,"Price")</f>
        <v>1200.45</v>
      </c>
      <c r="C9" s="13">
        <f>'[6]Sheet 1'!$X$116</f>
        <v>1347.500999949862</v>
      </c>
      <c r="D9" s="4">
        <f>'[6]Sheet 1'!$X$118</f>
        <v>0.12249656374681317</v>
      </c>
      <c r="E9" s="4">
        <f>'[6]Sheet 1'!$V$4</f>
        <v>0.49050649071230712</v>
      </c>
      <c r="F9" s="4">
        <f>'[6]Sheet 1'!$W$4</f>
        <v>0.31631394134953017</v>
      </c>
      <c r="G9" s="4">
        <f>'[6]Sheet 1'!$AD$107</f>
        <v>0.20317976020665185</v>
      </c>
      <c r="H9" s="4">
        <f>'[6]Sheet 1'!$V$29</f>
        <v>4.7860366849130891</v>
      </c>
      <c r="I9" s="4">
        <f>'[6]Sheet 1'!$W$29</f>
        <v>1.1846473029045641</v>
      </c>
      <c r="J9" s="4">
        <f>'[6]Sheet 1'!$AC$22</f>
        <v>0.53464431989700145</v>
      </c>
      <c r="K9" s="4">
        <f>'[6]Sheet 1'!$V$106</f>
        <v>5.9920432460406081</v>
      </c>
      <c r="L9" s="4">
        <f>'[6]Sheet 1'!$W$106</f>
        <v>-0.7549879324215607</v>
      </c>
      <c r="M9" s="4">
        <f>'[6]Sheet 1'!$AB$106</f>
        <v>0.15510814338515949</v>
      </c>
      <c r="N9" s="4">
        <f>SUM(D9,G9,M9,J9,Q9,R9,S9,T9,U9)/9</f>
        <v>0.22797904969799326</v>
      </c>
      <c r="O9" s="27">
        <f>'[6]Sheet 1'!$AC$19</f>
        <v>4.3355263157894735</v>
      </c>
      <c r="P9" s="27">
        <f>'[6]Sheet 1'!$AD$19</f>
        <v>57.107075023741693</v>
      </c>
      <c r="Q9" s="24">
        <f>'[6]Sheet 1'!$AE$22</f>
        <v>1.0129087243020767E-2</v>
      </c>
      <c r="R9" s="4">
        <f>'[6]Sheet 1'!$AB$7</f>
        <v>0.48998766252253961</v>
      </c>
      <c r="S9" s="4">
        <f>'[6]Sheet 1'!$AD$7</f>
        <v>7.5919250180245132E-2</v>
      </c>
      <c r="T9" s="4">
        <f>'[6]Sheet 1'!$AE$7</f>
        <v>4.3914924297043981E-2</v>
      </c>
      <c r="U9" s="4">
        <f>'[6]Sheet 1'!$AD$13</f>
        <v>0.41643173580346354</v>
      </c>
      <c r="V9" s="28">
        <f>'[6]Sheet 1'!$AE$13</f>
        <v>6.518336070060208</v>
      </c>
      <c r="W9" s="4">
        <f>'[6]Sheet 1'!$AB$16</f>
        <v>2.4111484784167882E-2</v>
      </c>
      <c r="X9" s="5">
        <f>'[6]Sheet 1'!$AD$102</f>
        <v>60133750000</v>
      </c>
      <c r="Y9" s="10" t="str" cm="1">
        <f t="array" ref="Y9">_FV(A9,"Industry")</f>
        <v>Software &amp; IT Services</v>
      </c>
      <c r="Z9" s="17" cm="1">
        <f t="array" ref="Z9">_FV(A9,"Year incorporated",TRUE)</f>
        <v>1999</v>
      </c>
      <c r="AA9" s="8" t="str" cm="1">
        <f t="array" ref="AA9">_FV(A9,"Description")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9" s="4"/>
      <c r="AC9" s="25"/>
      <c r="AD9" s="26"/>
    </row>
    <row r="10" spans="1:35" ht="50" customHeight="1">
      <c r="A10" s="33" t="e" vm="11">
        <v>#VALUE!</v>
      </c>
      <c r="B10" s="13" cm="1">
        <f t="array" ref="B10">_FV(A10,"Price")</f>
        <v>50.19</v>
      </c>
      <c r="C10" s="13">
        <f>'[3]Sheet 1'!$N$116</f>
        <v>83.688551045829541</v>
      </c>
      <c r="D10" s="4">
        <f>'[3]Sheet 1'!$N$118</f>
        <v>0.66743476879516916</v>
      </c>
      <c r="E10" s="4">
        <f>'[3]Sheet 1'!$L$4</f>
        <v>6.1594152712226791E-2</v>
      </c>
      <c r="F10" s="4">
        <f>'[3]Sheet 1'!$M$4</f>
        <v>8.3948793697685931E-2</v>
      </c>
      <c r="G10" s="4">
        <f>'[3]Sheet 1'!$T$107</f>
        <v>9.5700845540293192E-2</v>
      </c>
      <c r="H10" s="4">
        <f>'[3]Sheet 1'!$L$29</f>
        <v>-1.2539515740619116</v>
      </c>
      <c r="I10" s="4">
        <f>'[3]Sheet 1'!$M$29</f>
        <v>0.1849529780564263</v>
      </c>
      <c r="J10" s="4">
        <f>'[3]Sheet 1'!$S$22</f>
        <v>0.33335093796254017</v>
      </c>
      <c r="K10" s="4">
        <f>'[3]Sheet 1'!$K$106</f>
        <v>1.0249843131169332</v>
      </c>
      <c r="L10" s="4">
        <f>'[3]Sheet 1'!$M$106</f>
        <v>0.21092278719397362</v>
      </c>
      <c r="M10" s="4">
        <f>'[3]Sheet 1'!$R$106</f>
        <v>0.25885181561082227</v>
      </c>
      <c r="N10" s="4">
        <f>SUM(D10,G10,M10,J10,Q10,R10,S10,T10,U10)/9</f>
        <v>0.22393421046821371</v>
      </c>
      <c r="O10" s="27">
        <f>'[3]Sheet 1'!$S$19</f>
        <v>2.0645553032023622</v>
      </c>
      <c r="P10" s="27">
        <f>'[3]Sheet 1'!$T$19</f>
        <v>24.048246031746032</v>
      </c>
      <c r="Q10" s="24">
        <f>'[3]Sheet 1'!$U$22</f>
        <v>6.5674855342055444E-2</v>
      </c>
      <c r="R10" s="4">
        <f>'[3]Sheet 1'!$R$7</f>
        <v>0.4874</v>
      </c>
      <c r="S10" s="4">
        <f>'[3]Sheet 1'!$T$7</f>
        <v>7.8532742491383561E-2</v>
      </c>
      <c r="T10" s="4">
        <f>'[3]Sheet 1'!$U$7</f>
        <v>0.13072378138847859</v>
      </c>
      <c r="U10" s="4">
        <f>'[3]Sheet 1'!$T$13</f>
        <v>-0.10226185291681907</v>
      </c>
      <c r="V10" s="28">
        <f>'[3]Sheet 1'!$U$13</f>
        <v>0.18990946337745412</v>
      </c>
      <c r="W10" s="4">
        <f>'[3]Sheet 1'!$R$16</f>
        <v>0.14082796729970742</v>
      </c>
      <c r="X10" s="5">
        <f>'[3]Sheet 1'!$T$102</f>
        <v>9090237000</v>
      </c>
      <c r="Y10" s="10" t="str" cm="1">
        <f t="array" ref="Y10">_FV(A10,"Industry")</f>
        <v>Software &amp; IT Services</v>
      </c>
      <c r="Z10" s="17" cm="1">
        <f t="array" ref="Z10">_FV(A10,"Year incorporated",TRUE)</f>
        <v>2008</v>
      </c>
      <c r="AA10" s="8" t="str" cm="1">
        <f t="array" ref="AA10">_FV(A10,"Description")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10" s="4"/>
      <c r="AC10" s="25"/>
      <c r="AD10" s="6"/>
      <c r="AI10" s="6"/>
    </row>
    <row r="11" spans="1:35" ht="50" customHeight="1">
      <c r="A11" s="33" t="e" vm="18">
        <v>#VALUE!</v>
      </c>
      <c r="B11" s="13" cm="1">
        <f t="array" ref="B11">_FV(A11,"Price")</f>
        <v>172.82</v>
      </c>
      <c r="C11" s="13">
        <f>'[21]Sheet 1'!$J$116</f>
        <v>125.07862203304531</v>
      </c>
      <c r="D11" s="4">
        <f>'[21]Sheet 1'!$J$118</f>
        <v>-0.27624914921279187</v>
      </c>
      <c r="E11" s="4">
        <f>'[21]Sheet 1'!$H$4</f>
        <v>0.54398268386339432</v>
      </c>
      <c r="F11" s="4">
        <f>'[21]Sheet 1'!$I$4</f>
        <v>0.35550205333128693</v>
      </c>
      <c r="G11" s="4">
        <f>'[21]Sheet 1'!$P$107</f>
        <v>0.29962049488202525</v>
      </c>
      <c r="H11" s="4">
        <f>'[21]Sheet 1'!$H$29</f>
        <v>-0.21143567807623787</v>
      </c>
      <c r="I11" s="4">
        <f>'[21]Sheet 1'!$I$29</f>
        <v>-4.1547927637861877</v>
      </c>
      <c r="J11" s="4">
        <f>'[21]Sheet 1'!$O$22</f>
        <v>0.33458016981656591</v>
      </c>
      <c r="K11" s="4">
        <f>'[21]Sheet 1'!$H$106</f>
        <v>0.53221209891913301</v>
      </c>
      <c r="L11" s="4">
        <f>'[21]Sheet 1'!$I$106</f>
        <v>1.1385846802965949E-2</v>
      </c>
      <c r="M11" s="4">
        <f>'[21]Sheet 1'!$N$106</f>
        <v>0.28122867544309443</v>
      </c>
      <c r="N11" s="4">
        <f>SUM(D11,G11,M11,J11,Q11,R11,S11,T11,U11)/9</f>
        <v>0.19627510835401785</v>
      </c>
      <c r="O11" s="27">
        <f>'[21]Sheet 1'!$O$19</f>
        <v>13.583732718894009</v>
      </c>
      <c r="P11" s="27">
        <f>'[21]Sheet 1'!$P$19</f>
        <v>71.384500951392496</v>
      </c>
      <c r="Q11" s="24">
        <f>'[21]Sheet 1'!$Q$22</f>
        <v>1.6589373980126675E-2</v>
      </c>
      <c r="R11" s="4">
        <f>'[21]Sheet 1'!$N$7</f>
        <v>0.73170000000000002</v>
      </c>
      <c r="S11" s="4">
        <f>'[21]Sheet 1'!$P$7</f>
        <v>0.19028966425279789</v>
      </c>
      <c r="T11" s="4">
        <f>'[21]Sheet 1'!$Q$7</f>
        <v>0.22534562211981568</v>
      </c>
      <c r="U11" s="4">
        <f>'[21]Sheet 1'!$P$13</f>
        <v>-3.6628876095473148E-2</v>
      </c>
      <c r="V11" s="28">
        <f>'[21]Sheet 1'!$Q$13</f>
        <v>0.74661131044106688</v>
      </c>
      <c r="W11" s="4">
        <f>'[21]Sheet 1'!$N$16</f>
        <v>8.5856511780137562E-2</v>
      </c>
      <c r="X11" s="5">
        <f>'[21]Sheet 1'!$P$102</f>
        <v>41267380000</v>
      </c>
      <c r="Y11" s="10" t="str" cm="1">
        <f t="array" ref="Y11">_FV(A11,"Industry")</f>
        <v>Software &amp; IT Services</v>
      </c>
      <c r="Z11" s="17" cm="1">
        <f t="array" ref="Z11">_FV(A11,"Year incorporated",TRUE)</f>
        <v>2011</v>
      </c>
      <c r="AA11" s="8" t="str" cm="1">
        <f t="array" ref="AA11">_FV(A11,"Description")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1" s="4"/>
      <c r="AC11" s="25"/>
      <c r="AD11" s="6"/>
    </row>
    <row r="12" spans="1:35" ht="50" customHeight="1">
      <c r="A12" s="33" t="e" vm="19">
        <v>#VALUE!</v>
      </c>
      <c r="B12" s="13" cm="1">
        <f t="array" ref="B12">_FV(A12,"Price")</f>
        <v>42.24</v>
      </c>
      <c r="C12" s="13">
        <f>'[81]Sheet 1'!$G$116</f>
        <v>20.713896525096551</v>
      </c>
      <c r="D12" s="4">
        <f>'[81]Sheet 1'!$G$118</f>
        <v>-0.50961419211419146</v>
      </c>
      <c r="E12" s="4">
        <f>'[81]Sheet 1'!$E$4</f>
        <v>0.67937843603677761</v>
      </c>
      <c r="F12" s="4">
        <f>'[81]Sheet 1'!$F$4</f>
        <v>0.27763374970539711</v>
      </c>
      <c r="G12" s="4">
        <f>'[81]Sheet 1'!$M$107</f>
        <v>0.31647986321927457</v>
      </c>
      <c r="H12" s="4">
        <f>'[81]Sheet 1'!$E$29</f>
        <v>5.6646340677332541E-2</v>
      </c>
      <c r="I12" s="4">
        <f>'[81]Sheet 1'!$F$29</f>
        <v>-0.85969278820931394</v>
      </c>
      <c r="J12" s="4" t="str">
        <f>'[81]Sheet 1'!$L$22</f>
        <v>-</v>
      </c>
      <c r="K12" s="4">
        <f>'[81]Sheet 1'!$E$106</f>
        <v>0.56457689063817829</v>
      </c>
      <c r="L12" s="4">
        <f>'[81]Sheet 1'!$F$106</f>
        <v>-4.1927214355878192E-2</v>
      </c>
      <c r="M12" s="4">
        <f>'[81]Sheet 1'!$K$106</f>
        <v>1.3218829514210992</v>
      </c>
      <c r="N12" s="4">
        <f>SUM(D12,G12,M12,J12,Q12,R12,S12,T12,U12)/9</f>
        <v>0.19473864225854795</v>
      </c>
      <c r="O12" s="27">
        <f>'[81]Sheet 1'!$L$19</f>
        <v>12.05410071942446</v>
      </c>
      <c r="P12" s="27" t="str">
        <f>'[81]Sheet 1'!$M$19</f>
        <v>-</v>
      </c>
      <c r="Q12" s="24">
        <f>'[81]Sheet 1'!$N$22</f>
        <v>2.1424653777594952E-3</v>
      </c>
      <c r="R12" s="4">
        <f>'[81]Sheet 1'!$K$7</f>
        <v>0.89470000000000005</v>
      </c>
      <c r="S12" s="4">
        <f>'[81]Sheet 1'!$M$7</f>
        <v>-4.2427596384430916E-2</v>
      </c>
      <c r="T12" s="4">
        <f>'[81]Sheet 1'!$N$7</f>
        <v>2.5825493451392734E-2</v>
      </c>
      <c r="U12" s="4">
        <f>'[81]Sheet 1'!$M$13</f>
        <v>-0.25634120464397225</v>
      </c>
      <c r="V12" s="28">
        <f>'[81]Sheet 1'!$N$13</f>
        <v>0.41768468277304555</v>
      </c>
      <c r="W12" s="4">
        <f>'[81]Sheet 1'!$K$16</f>
        <v>3.6985512862226511E-2</v>
      </c>
      <c r="X12" s="5">
        <f>'[81]Sheet 1'!$M$102</f>
        <v>6534528000</v>
      </c>
      <c r="Y12" s="10" t="str" cm="1">
        <f t="array" ref="Y12">_FV(A12,"Industry")</f>
        <v>Software &amp; IT Services</v>
      </c>
      <c r="Z12" s="17" cm="1">
        <f t="array" ref="Z12">_FV(A12,"Year incorporated",TRUE)</f>
        <v>2014</v>
      </c>
      <c r="AA12" s="8" t="str" cm="1">
        <f t="array" ref="AA12">_FV(A12,"Description")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12" s="4"/>
      <c r="AC12" s="25"/>
      <c r="AD12" s="6"/>
      <c r="AI12" s="6"/>
    </row>
    <row r="13" spans="1:35" ht="50" customHeight="1">
      <c r="A13" s="2" t="e" vm="78">
        <v>#VALUE!</v>
      </c>
      <c r="B13" s="13" cm="1">
        <f t="array" ref="B13">_FV(A13,"Price")</f>
        <v>52.65</v>
      </c>
      <c r="C13" s="13">
        <f>'[74]Sheet 1'!$AG$116</f>
        <v>39.691300059480142</v>
      </c>
      <c r="D13" s="4">
        <f>'[74]Sheet 1'!$AG$118</f>
        <v>-0.24612915366609411</v>
      </c>
      <c r="E13" s="4">
        <f>'[74]Sheet 1'!$AE$4</f>
        <v>0.26645644969708138</v>
      </c>
      <c r="F13" s="4">
        <f>'[74]Sheet 1'!$AF$4</f>
        <v>0.32012635954010782</v>
      </c>
      <c r="G13" s="4">
        <f>'[74]Sheet 1'!$AM$107</f>
        <v>0.11820507443451907</v>
      </c>
      <c r="H13" s="4">
        <f>'[74]Sheet 1'!$AE$29</f>
        <v>-1.8713649258605729</v>
      </c>
      <c r="I13" s="4">
        <f>'[74]Sheet 1'!$AF$29</f>
        <v>2.3284106419637065</v>
      </c>
      <c r="J13" s="4">
        <f>'[74]Sheet 1'!$AL$22</f>
        <v>0.81925510079959485</v>
      </c>
      <c r="K13" s="4">
        <f>'[74]Sheet 1'!$AE$106</f>
        <v>-0.55171847879300362</v>
      </c>
      <c r="L13" s="4">
        <f>'[74]Sheet 1'!$AF$106</f>
        <v>0.47680241252427735</v>
      </c>
      <c r="M13" s="4">
        <f>'[74]Sheet 1'!$AK$106</f>
        <v>0.55655146632959418</v>
      </c>
      <c r="N13" s="4">
        <f>SUM(D13,G13,M13,J13,Q13,R13,S13,T13,U13)/9</f>
        <v>0.18954496977409196</v>
      </c>
      <c r="O13" s="27">
        <f>'[74]Sheet 1'!$AL$19</f>
        <v>9.2880413625304143</v>
      </c>
      <c r="P13" s="27">
        <f>'[74]Sheet 1'!$AM$19</f>
        <v>76.989277310924365</v>
      </c>
      <c r="Q13" s="24">
        <f>'[74]Sheet 1'!$AN$22</f>
        <v>1.039105740360657E-2</v>
      </c>
      <c r="R13" s="4">
        <f>'[74]Sheet 1'!$AK$7</f>
        <v>0.22819999999999999</v>
      </c>
      <c r="S13" s="4">
        <f>'[74]Sheet 1'!$AM$7</f>
        <v>0.12064071370640714</v>
      </c>
      <c r="T13" s="4">
        <f>'[74]Sheet 1'!$AN$7</f>
        <v>9.6512570965125707E-2</v>
      </c>
      <c r="U13" s="4">
        <f>'[74]Sheet 1'!$AM$13</f>
        <v>2.2778979940740992E-3</v>
      </c>
      <c r="V13" s="28">
        <f>'[74]Sheet 1'!$AN$13</f>
        <v>0.47921557956797523</v>
      </c>
      <c r="W13" s="4">
        <f>'[74]Sheet 1'!$AK$16</f>
        <v>5.7085755511766473E-3</v>
      </c>
      <c r="X13" s="5">
        <f>'[74]Sheet 1'!$AM$102</f>
        <v>22904310000</v>
      </c>
      <c r="Y13" s="10" t="str" cm="1">
        <f t="array" ref="Y13">_FV(A13,"Industry")</f>
        <v>Uranium</v>
      </c>
      <c r="Z13" s="17" cm="1">
        <f t="array" ref="Z13">_FV(A13,"Year incorporated",TRUE)</f>
        <v>1997</v>
      </c>
      <c r="AA13" s="8" t="str" cm="1">
        <f t="array" ref="AA13">_FV(A13,"Description")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13" s="4"/>
      <c r="AC13" s="25"/>
      <c r="AD13" s="6"/>
      <c r="AE13" s="6"/>
    </row>
    <row r="14" spans="1:35" ht="50" customHeight="1">
      <c r="A14" s="33" t="e" vm="89">
        <v>#VALUE!</v>
      </c>
      <c r="B14" s="13" cm="1">
        <f t="array" ref="B14">_FV(A14,"Price")</f>
        <v>640</v>
      </c>
      <c r="C14" s="13">
        <f>'[76]Sheet 1'!$L$116</f>
        <v>771.28891002844307</v>
      </c>
      <c r="D14" s="4">
        <f>'[76]Sheet 1'!$L$118</f>
        <v>0.27339277464015455</v>
      </c>
      <c r="E14" s="4">
        <f>'[76]Sheet 1'!$J$4</f>
        <v>0.49041476500641568</v>
      </c>
      <c r="F14" s="4">
        <f>'[76]Sheet 1'!$K$4</f>
        <v>0.20998323459227031</v>
      </c>
      <c r="G14" s="4">
        <f>'[76]Sheet 1'!$R$107</f>
        <v>0.22519664691845404</v>
      </c>
      <c r="H14" s="4">
        <f>'[76]Sheet 1'!$J$29</f>
        <v>0.20101891138706929</v>
      </c>
      <c r="I14" s="4">
        <f>'[76]Sheet 1'!$K$29</f>
        <v>0.10043801261745777</v>
      </c>
      <c r="J14" s="4">
        <f>'[76]Sheet 1'!$Q$22</f>
        <v>0.22942750604231513</v>
      </c>
      <c r="K14" s="4">
        <f>'[76]Sheet 1'!$J$106</f>
        <v>0.13206478649903719</v>
      </c>
      <c r="L14" s="4">
        <f>'[76]Sheet 1'!$K$106</f>
        <v>-0.74987493746873435</v>
      </c>
      <c r="M14" s="4">
        <f>'[76]Sheet 1'!$P$106</f>
        <v>0.162627088212875</v>
      </c>
      <c r="N14" s="4">
        <f>SUM(D14,G14,M14,J14,Q14,R14,S14,T14,U14)/9</f>
        <v>0.1784109351475153</v>
      </c>
      <c r="O14" s="27">
        <f>'[76]Sheet 1'!$Q$16</f>
        <v>2.2217505789442997</v>
      </c>
      <c r="P14" s="27">
        <f>'[76]Sheet 1'!$R$19</f>
        <v>31.979397551546391</v>
      </c>
      <c r="Q14" s="24">
        <f>'[76]Sheet 1'!$S$22</f>
        <v>2.5185351595063871E-2</v>
      </c>
      <c r="R14" s="4">
        <f>'[76]Sheet 1'!$P$7</f>
        <v>0.14886598764210057</v>
      </c>
      <c r="S14" s="4">
        <f>'[76]Sheet 1'!$R$7</f>
        <v>6.3133438029934222E-2</v>
      </c>
      <c r="T14" s="4">
        <f>'[76]Sheet 1'!$S$7</f>
        <v>0.2237103668100211</v>
      </c>
      <c r="U14" s="4">
        <f>'[76]Sheet 1'!$R$13</f>
        <v>0.25415925643671916</v>
      </c>
      <c r="V14" s="28">
        <f>'[76]Sheet 1'!$S$13</f>
        <v>1.9426035542208133</v>
      </c>
      <c r="W14" s="4">
        <f>'[76]Sheet 1'!$P$16</f>
        <v>2.567905561326001E-3</v>
      </c>
      <c r="X14" s="5">
        <f>'[76]Sheet 1'!$R$102</f>
        <v>19852810000</v>
      </c>
      <c r="Y14" s="10" t="str" cm="1">
        <f t="array" ref="Y14">_FV(A14,"Industry")</f>
        <v>Financial Technology (Fintech) &amp; Infrastructure</v>
      </c>
      <c r="Z14" s="17" cm="1">
        <f t="array" ref="Z14">_FV(A14,"Year incorporated",TRUE)</f>
        <v>2006</v>
      </c>
      <c r="AA14" s="8" t="str" cm="1">
        <f t="array" ref="AA14">_FV(A14,"Description")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14" s="4"/>
      <c r="AC14" s="25"/>
      <c r="AD14" s="6"/>
      <c r="AE14" s="6"/>
    </row>
    <row r="15" spans="1:35" ht="50" customHeight="1">
      <c r="A15" s="33" t="e" vm="23">
        <v>#VALUE!</v>
      </c>
      <c r="B15" s="13" cm="1">
        <f t="array" ref="B15">_FV(A15,"Price")</f>
        <v>143.38</v>
      </c>
      <c r="C15" s="13">
        <f>'[79]Sheet 1'!$H$116</f>
        <v>78.265104536171293</v>
      </c>
      <c r="D15" s="4">
        <f>'[79]Sheet 1'!$H$118</f>
        <v>-0.45414210813104128</v>
      </c>
      <c r="E15" s="4">
        <f>'[79]Sheet 1'!$F$4</f>
        <v>0.69409764566847132</v>
      </c>
      <c r="F15" s="4">
        <f>'[79]Sheet 1'!$G$4</f>
        <v>0.33129427461163719</v>
      </c>
      <c r="G15" s="4">
        <f>'[79]Sheet 1'!$N$107</f>
        <v>0.32857655995757373</v>
      </c>
      <c r="H15" s="4">
        <f>'[79]Sheet 1'!$F$29</f>
        <v>0.17171460170483632</v>
      </c>
      <c r="I15" s="4">
        <f>'[79]Sheet 1'!$G$29</f>
        <v>-1.3053827953885064</v>
      </c>
      <c r="J15" s="4">
        <f>'[79]Sheet 1'!$M$22</f>
        <v>0.38062799679848364</v>
      </c>
      <c r="K15" s="4">
        <f>'[79]Sheet 1'!$F$106</f>
        <v>7.7331844086399784</v>
      </c>
      <c r="L15" s="4">
        <f>'[79]Sheet 1'!$G$106</f>
        <v>9.5671894606031538E-2</v>
      </c>
      <c r="M15" s="4">
        <f>'[79]Sheet 1'!$L$106</f>
        <v>0.42352846603754202</v>
      </c>
      <c r="N15" s="4">
        <f>SUM(D15,G15,M15,J15,Q15,R15,S15,T15,U15)/9</f>
        <v>0.16720366535555298</v>
      </c>
      <c r="O15" s="27">
        <f>'[79]Sheet 1'!$M$19</f>
        <v>17.189959999999999</v>
      </c>
      <c r="P15" s="27">
        <f>'[79]Sheet 1'!$N$19</f>
        <v>194.29671187833949</v>
      </c>
      <c r="Q15" s="24">
        <f>'[79]Sheet 1'!$O$22</f>
        <v>1.1507774411236665E-2</v>
      </c>
      <c r="R15" s="4">
        <f>'[79]Sheet 1'!$L$7</f>
        <v>0.67600000000000005</v>
      </c>
      <c r="S15" s="4">
        <f>'[79]Sheet 1'!$N$7</f>
        <v>8.8472727272727272E-2</v>
      </c>
      <c r="T15" s="4">
        <f>'[79]Sheet 1'!$O$7</f>
        <v>0.19781818181818181</v>
      </c>
      <c r="U15" s="4">
        <f>'[79]Sheet 1'!$N$13</f>
        <v>-0.14755660996472728</v>
      </c>
      <c r="V15" s="28">
        <f>'[79]Sheet 1'!$O$13</f>
        <v>0.40857017291140224</v>
      </c>
      <c r="W15" s="4">
        <f>'[79]Sheet 1'!$L$16</f>
        <v>0.20264518659597172</v>
      </c>
      <c r="X15" s="5">
        <f>'[79]Sheet 1'!$N$102</f>
        <v>47272390000</v>
      </c>
      <c r="Y15" s="10" t="str" cm="1">
        <f t="array" ref="Y15">_FV(A15,"Industry")</f>
        <v>Software &amp; IT Services</v>
      </c>
      <c r="Z15" s="17" cm="1">
        <f t="array" ref="Z15">_FV(A15,"Year incorporated",TRUE)</f>
        <v>2012</v>
      </c>
      <c r="AA15" s="8" t="str" cm="1">
        <f t="array" ref="AA15">_FV(A15,"Description")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15" s="4"/>
      <c r="AC15" s="25"/>
      <c r="AD15" s="8"/>
      <c r="AE15" s="8"/>
    </row>
    <row r="16" spans="1:35" ht="49" customHeight="1">
      <c r="A16" s="33" t="e" vm="26">
        <v>#VALUE!</v>
      </c>
      <c r="B16" s="13" cm="1">
        <f t="array" ref="B16">_FV(A16,"Price")</f>
        <v>81.680000000000007</v>
      </c>
      <c r="C16" s="13">
        <f>'[80]Sheet 1'!$I$116</f>
        <v>35.865938460843076</v>
      </c>
      <c r="D16" s="4">
        <f>'[80]Sheet 1'!$I$118</f>
        <v>-0.56089693363316506</v>
      </c>
      <c r="E16" s="4">
        <f>'[80]Sheet 1'!$G$4</f>
        <v>0.62823294296956411</v>
      </c>
      <c r="F16" s="4">
        <f>'[80]Sheet 1'!$H$4</f>
        <v>0.22679243030266849</v>
      </c>
      <c r="G16" s="4">
        <f>'[80]Sheet 1'!$O$107</f>
        <v>0.24822002799299306</v>
      </c>
      <c r="H16" s="4">
        <f>'[80]Sheet 1'!$G$29</f>
        <v>1.4179320318148951</v>
      </c>
      <c r="I16" s="4">
        <f>'[80]Sheet 1'!$H$29</f>
        <v>-10.250398724082935</v>
      </c>
      <c r="J16" s="4">
        <f>'[80]Sheet 1'!$N$22</f>
        <v>0.33872825923952682</v>
      </c>
      <c r="K16" s="4">
        <f>'[80]Sheet 1'!$G$106</f>
        <v>0.41113683538240453</v>
      </c>
      <c r="L16" s="4">
        <f>'[80]Sheet 1'!$H$106</f>
        <v>-0.12423129798199806</v>
      </c>
      <c r="M16" s="4">
        <f>'[80]Sheet 1'!$M$106</f>
        <v>0.20885473735740473</v>
      </c>
      <c r="N16" s="4">
        <f>SUM(D16,G16,M16,J16,Q16,R16,S16,T16,U16)/9</f>
        <v>0.15522299974241618</v>
      </c>
      <c r="O16" s="27">
        <f>'[80]Sheet 1'!$N$19</f>
        <v>12.917742092457422</v>
      </c>
      <c r="P16" s="27">
        <f>'[80]Sheet 1'!$O$19</f>
        <v>57.211120689655175</v>
      </c>
      <c r="Q16" s="24">
        <f>'[80]Sheet 1'!$P$22</f>
        <v>1.166279162629643E-2</v>
      </c>
      <c r="R16" s="4">
        <f>'[80]Sheet 1'!$M$7</f>
        <v>0.80010000000000003</v>
      </c>
      <c r="S16" s="4">
        <f>'[80]Sheet 1'!$O$7</f>
        <v>0.22579075425790754</v>
      </c>
      <c r="T16" s="4">
        <f>'[80]Sheet 1'!$P$7</f>
        <v>0.15065693430656935</v>
      </c>
      <c r="U16" s="4">
        <f>'[80]Sheet 1'!$O$13</f>
        <v>-2.6109573465787319E-2</v>
      </c>
      <c r="V16" s="28">
        <f>'[80]Sheet 1'!$P$13</f>
        <v>1.1303377159244383</v>
      </c>
      <c r="W16" s="4">
        <f>'[80]Sheet 1'!$M$16</f>
        <v>2.6834126308879342E-2</v>
      </c>
      <c r="X16" s="5">
        <f>'[80]Sheet 1'!$O$102</f>
        <v>26545960000</v>
      </c>
      <c r="Y16" s="10" t="str" cm="1">
        <f t="array" ref="Y16">_FV(A16,"Industry")</f>
        <v>Software &amp; IT Services</v>
      </c>
      <c r="Z16" s="17" cm="1">
        <f t="array" ref="Z16">_FV(A16,"Year incorporated",TRUE)</f>
        <v>2010</v>
      </c>
      <c r="AA16" s="8" t="str" cm="1">
        <f t="array" ref="AA16">_FV(A16,"Description")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row>
    <row r="17" spans="1:35" ht="49" customHeight="1">
      <c r="A17" s="33" t="e" vm="22">
        <v>#VALUE!</v>
      </c>
      <c r="B17" s="13" cm="1">
        <f t="array" ref="B17">_FV(A17,"Price")</f>
        <v>154.37</v>
      </c>
      <c r="C17" s="13">
        <f>'[78]Sheet 1'!$K$116</f>
        <v>101.7243462470263</v>
      </c>
      <c r="D17" s="4">
        <f>'[78]Sheet 1'!$K$118</f>
        <v>-0.34103552343702592</v>
      </c>
      <c r="E17" s="4">
        <f>'[78]Sheet 1'!$I$4</f>
        <v>0.6207784875947111</v>
      </c>
      <c r="F17" s="4">
        <f>'[78]Sheet 1'!$J$4</f>
        <v>0.45928396089265644</v>
      </c>
      <c r="G17" s="4">
        <f>'[78]Sheet 1'!$Q$107</f>
        <v>0.30250999354806429</v>
      </c>
      <c r="H17" s="4">
        <f>'[78]Sheet 1'!$I$29</f>
        <v>0.48944582469879294</v>
      </c>
      <c r="I17" s="4">
        <f>'[78]Sheet 1'!$J$29</f>
        <v>-1.6492807690928006</v>
      </c>
      <c r="J17" s="4">
        <f>'[78]Sheet 1'!$P$22</f>
        <v>0.28244735258569531</v>
      </c>
      <c r="K17" s="4">
        <f>'[78]Sheet 1'!$I$106</f>
        <v>0.6093444550343321</v>
      </c>
      <c r="L17" s="4">
        <f>'[78]Sheet 1'!$J$106</f>
        <v>-2.8988488635660818</v>
      </c>
      <c r="M17" s="4">
        <f>'[78]Sheet 1'!$O$106</f>
        <v>-0.31898617525015627</v>
      </c>
      <c r="N17" s="4">
        <f>SUM(D17,G17,M17,J17,Q17,R17,S17,T17,U17)/9</f>
        <v>9.9446997375282967E-2</v>
      </c>
      <c r="O17" s="27">
        <f>'[78]Sheet 1'!$P$19</f>
        <v>14.270376884422111</v>
      </c>
      <c r="P17" s="27">
        <f>'[78]Sheet 1'!$Q$19</f>
        <v>89.654459352801894</v>
      </c>
      <c r="Q17" s="24">
        <f>'[78]Sheet 1'!$R$22</f>
        <v>1.5405987382936505E-2</v>
      </c>
      <c r="R17" s="4">
        <f>'[78]Sheet 1'!$O$7</f>
        <v>0.77790000000000004</v>
      </c>
      <c r="S17" s="4">
        <f>'[78]Sheet 1'!$Q$7</f>
        <v>0.15917085427135677</v>
      </c>
      <c r="T17" s="4">
        <f>'[78]Sheet 1'!$R$7</f>
        <v>0.21984924623115579</v>
      </c>
      <c r="U17" s="4">
        <f>'[78]Sheet 1'!$Q$13</f>
        <v>-0.20223875895447993</v>
      </c>
      <c r="V17" s="28">
        <f>'[78]Sheet 1'!$R$13</f>
        <v>3.9409820338391768</v>
      </c>
      <c r="W17" s="4">
        <f>'[78]Sheet 1'!$O$16</f>
        <v>4.4677169980770863E-2</v>
      </c>
      <c r="X17" s="5">
        <f>'[78]Sheet 1'!$Q$102</f>
        <v>22718440000</v>
      </c>
      <c r="Y17" s="10" t="str" cm="1">
        <f t="array" ref="Y17">_FV(A17,"Industry")</f>
        <v>Software &amp; IT Services</v>
      </c>
      <c r="Z17" s="17" cm="1">
        <f t="array" ref="Z17">_FV(A17,"Year incorporated",TRUE)</f>
        <v>2007</v>
      </c>
      <c r="AA17" s="8" t="str" cm="1">
        <f t="array" ref="AA17">_FV(A17,"Description")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row>
    <row r="18" spans="1:35" ht="49" customHeight="1">
      <c r="A18" s="33" t="e" vm="48">
        <v>#VALUE!</v>
      </c>
      <c r="B18" s="13" cm="1">
        <f t="array" ref="B18">_FV(A18,"Price")</f>
        <v>207.3</v>
      </c>
      <c r="C18" s="13">
        <f>'[42]Sheet 1'!$S$118</f>
        <v>60.838601257654588</v>
      </c>
      <c r="D18" s="4">
        <f>'[42]Sheet 1'!$S$120</f>
        <v>-0.70651904844353797</v>
      </c>
      <c r="E18" s="4">
        <f>'[42]Sheet 1'!$Q$6</f>
        <v>0.51351652639206291</v>
      </c>
      <c r="F18" s="4">
        <f>'[42]Sheet 1'!$R$6</f>
        <v>0.22708747636935023</v>
      </c>
      <c r="G18" s="4">
        <f>'[42]Sheet 1'!$Y$109</f>
        <v>0.18156561040979463</v>
      </c>
      <c r="H18" s="4">
        <f>'[42]Sheet 1'!$Q$31</f>
        <v>1.2750498278673672</v>
      </c>
      <c r="I18" s="4">
        <f>'[42]Sheet 1'!$R$31</f>
        <v>-0.11150047785919082</v>
      </c>
      <c r="J18" s="4">
        <f>'[42]Sheet 1'!$X$24</f>
        <v>0.16528486571546125</v>
      </c>
      <c r="K18" s="4">
        <f>'[42]Sheet 1'!$Q$108</f>
        <v>1.1708297444731555</v>
      </c>
      <c r="L18" s="4">
        <f>'[42]Sheet 1'!$R$108</f>
        <v>4.2057928845390835E-2</v>
      </c>
      <c r="M18" s="4">
        <f>'[42]Sheet 1'!$W$108</f>
        <v>0.32984350326079304</v>
      </c>
      <c r="N18" s="4">
        <f>SUM(D18,G18,M18,J18,Q18,R18,S18,T18,U18)/9</f>
        <v>7.1125312427108511E-2</v>
      </c>
      <c r="O18" s="27">
        <f>'[42]Sheet 1'!$X$21</f>
        <v>6.5924750652754573</v>
      </c>
      <c r="P18" s="27">
        <f>'[42]Sheet 1'!$Y$21</f>
        <v>59.070491215489426</v>
      </c>
      <c r="Q18" s="24">
        <f>'[42]Sheet 1'!$Z$24</f>
        <v>1.1956168101993596E-2</v>
      </c>
      <c r="R18" s="4">
        <f>'[42]Sheet 1'!$W$9</f>
        <v>0.18190000000000001</v>
      </c>
      <c r="S18" s="4">
        <f>'[42]Sheet 1'!$Y$9</f>
        <v>0.11160352537489621</v>
      </c>
      <c r="T18" s="4">
        <f>'[42]Sheet 1'!$Z$9</f>
        <v>7.8820740088634572E-2</v>
      </c>
      <c r="U18" s="4">
        <f>'[42]Sheet 1'!$Y$15</f>
        <v>0.28567244733594127</v>
      </c>
      <c r="V18" s="28">
        <f>'[42]Sheet 1'!$Z$15</f>
        <v>0.83269953471725122</v>
      </c>
      <c r="W18" s="4">
        <f>'[42]Sheet 1'!$W$18</f>
        <v>4.7464759696671154E-2</v>
      </c>
      <c r="X18" s="5">
        <f>'[42]Sheet 1'!$Y$103</f>
        <v>658990400000</v>
      </c>
      <c r="Y18" s="10" t="str" cm="1">
        <f t="array" ref="Y18">_FV(A18,"Industry")</f>
        <v>Automobiles &amp; Auto Parts</v>
      </c>
      <c r="Z18" s="17" cm="1">
        <f t="array" ref="Z18">_FV(A18,"Year incorporated",TRUE)</f>
        <v>2003</v>
      </c>
      <c r="AA18" s="8" t="str" cm="1">
        <f t="array" ref="AA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19" spans="1:35" ht="50" customHeight="1">
      <c r="A19" s="33" t="e" vm="30">
        <v>#VALUE!</v>
      </c>
      <c r="B19" s="13" cm="1">
        <f t="array" ref="B19">_FV(A19,"Price")</f>
        <v>27.22</v>
      </c>
      <c r="C19" s="13">
        <f>'[82]Sheet 1'!$G$116</f>
        <v>7.7115604754513134</v>
      </c>
      <c r="D19" s="4">
        <f>'[82]Sheet 1'!$G$118</f>
        <v>-0.71669505968217062</v>
      </c>
      <c r="E19" s="4">
        <f>'[82]Sheet 1'!$E$4</f>
        <v>0.51069447022667736</v>
      </c>
      <c r="F19" s="4">
        <f>'[82]Sheet 1'!$F$4</f>
        <v>0.31411875537594036</v>
      </c>
      <c r="G19" s="4">
        <f>'[82]Sheet 1'!$M$107</f>
        <v>0.2519278061008513</v>
      </c>
      <c r="H19" s="4">
        <f>'[82]Sheet 1'!$E$29</f>
        <v>0.32015659230865712</v>
      </c>
      <c r="I19" s="4">
        <f>'[82]Sheet 1'!$F$29</f>
        <v>-0.9779030429719523</v>
      </c>
      <c r="J19" s="4">
        <f>'[82]Sheet 1'!$L$22</f>
        <v>0.61133458620532444</v>
      </c>
      <c r="K19" s="4">
        <f>'[82]Sheet 1'!$E$106</f>
        <v>0.5068858441079982</v>
      </c>
      <c r="L19" s="4">
        <f>'[82]Sheet 1'!$F$106</f>
        <v>6.6942976226511741E-2</v>
      </c>
      <c r="M19" s="4">
        <f>'[82]Sheet 1'!$K$106</f>
        <v>0.10648505776672978</v>
      </c>
      <c r="N19" s="4">
        <f>SUM(D19,G19,M19,J19,Q19,R19,S19,T19,U19)/9</f>
        <v>6.9275590726789418E-2</v>
      </c>
      <c r="O19" s="27">
        <f>'[82]Sheet 1'!$L$19</f>
        <v>10.690799999999999</v>
      </c>
      <c r="P19" s="27" t="str">
        <f>'[82]Sheet 1'!$M$19</f>
        <v>-</v>
      </c>
      <c r="Q19" s="24">
        <f>'[82]Sheet 1'!$N$22</f>
        <v>-5.5880064859748328E-3</v>
      </c>
      <c r="R19" s="4">
        <f>'[82]Sheet 1'!$K$7</f>
        <v>0.69399999999999995</v>
      </c>
      <c r="S19" s="4">
        <f>'[82]Sheet 1'!$M$7</f>
        <v>-1.2987012987012988E-2</v>
      </c>
      <c r="T19" s="4">
        <f>'[82]Sheet 1'!$N$7</f>
        <v>-5.9740259740259739E-2</v>
      </c>
      <c r="U19" s="4">
        <f>'[82]Sheet 1'!$M$13</f>
        <v>-0.24525679463638253</v>
      </c>
      <c r="V19" s="28">
        <f>'[82]Sheet 1'!$N$13</f>
        <v>2.0473282502271024</v>
      </c>
      <c r="W19" s="4">
        <f>'[82]Sheet 1'!$K$16</f>
        <v>9.9888535932196182E-2</v>
      </c>
      <c r="X19" s="5">
        <f>'[82]Sheet 1'!$M$102</f>
        <v>8231916000</v>
      </c>
      <c r="Y19" s="10" t="str" cm="1">
        <f t="array" ref="Y19">_FV(A19,"Industry")</f>
        <v>Software &amp; IT Services</v>
      </c>
      <c r="Z19" s="17" cm="1">
        <f t="array" ref="Z19">_FV(A19,"Year incorporated",TRUE)</f>
        <v>2014</v>
      </c>
      <c r="AA19" s="8" t="str" cm="1">
        <f t="array" ref="AA19">_FV(A19,"Description")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AB19" s="4"/>
      <c r="AC19" s="25"/>
      <c r="AD19" s="26"/>
    </row>
    <row r="20" spans="1:35" ht="50" customHeight="1">
      <c r="A20" s="33" t="e" vm="31">
        <v>#VALUE!</v>
      </c>
      <c r="B20" s="13" cm="1">
        <f t="array" ref="B20">_FV(A20,"Price")</f>
        <v>15.32</v>
      </c>
      <c r="C20" s="13">
        <f>'[16]Sheet 1'!$G$116</f>
        <v>13.613823733984757</v>
      </c>
      <c r="D20" s="4">
        <f>'[16]Sheet 1'!$G$118</f>
        <v>-0.11136920796444139</v>
      </c>
      <c r="E20" s="4">
        <f>'[16]Sheet 1'!$E$4</f>
        <v>1.061430964018379</v>
      </c>
      <c r="F20" s="4">
        <f>'[16]Sheet 1'!$F$4</f>
        <v>0.43304143503111248</v>
      </c>
      <c r="G20" s="4">
        <f>'[16]Sheet 1'!$M$107</f>
        <v>0.34816143746668027</v>
      </c>
      <c r="H20" s="4">
        <f>'[16]Sheet 1'!$E$29</f>
        <v>0.39573443107919193</v>
      </c>
      <c r="I20" s="4">
        <f>'[16]Sheet 1'!$F$29</f>
        <v>-0.61943523131202349</v>
      </c>
      <c r="J20" s="4" t="str">
        <f>'[16]Sheet 1'!$L$22</f>
        <v>-</v>
      </c>
      <c r="K20" s="4">
        <f>'[16]Sheet 1'!$E$106</f>
        <v>0.96476266031997882</v>
      </c>
      <c r="L20" s="4">
        <f>'[16]Sheet 1'!$F$106</f>
        <v>-0.81666091408234054</v>
      </c>
      <c r="M20" s="4">
        <f>'[16]Sheet 1'!$K$106</f>
        <v>0.1459952385122488</v>
      </c>
      <c r="N20" s="4">
        <f>SUM(D20,G20,M20,J20,Q20,R20,S20,T20,U20)/9</f>
        <v>4.9361231273259816E-2</v>
      </c>
      <c r="O20" s="27">
        <f>'[16]Sheet 1'!$L$19</f>
        <v>7.4871454545454545</v>
      </c>
      <c r="P20" s="27" t="str">
        <f>'[16]Sheet 1'!$M$19</f>
        <v>-</v>
      </c>
      <c r="Q20" s="24">
        <f>'[16]Sheet 1'!$N$22</f>
        <v>-1.5614420572737009E-2</v>
      </c>
      <c r="R20" s="4">
        <f>'[16]Sheet 1'!$K$7</f>
        <v>0.67500000000000004</v>
      </c>
      <c r="S20" s="4">
        <f>'[16]Sheet 1'!$M$7</f>
        <v>-0.23801652892561984</v>
      </c>
      <c r="T20" s="4">
        <f>'[16]Sheet 1'!$N$7</f>
        <v>-0.11690743801652892</v>
      </c>
      <c r="U20" s="4">
        <f>'[16]Sheet 1'!$M$13</f>
        <v>-0.24299799904026365</v>
      </c>
      <c r="V20" s="28">
        <f>'[16]Sheet 1'!$N$13</f>
        <v>0.42751727072713608</v>
      </c>
      <c r="W20" s="4">
        <f>'[16]Sheet 1'!$K$16</f>
        <v>0.10633641326565788</v>
      </c>
      <c r="X20" s="5">
        <f>'[16]Sheet 1'!$M$102</f>
        <v>4529723000</v>
      </c>
      <c r="Y20" s="10" t="str" cm="1">
        <f t="array" ref="Y20">_FV(A20,"Industry")</f>
        <v>Software &amp; IT Services</v>
      </c>
      <c r="Z20" s="17" cm="1">
        <f t="array" ref="Z20">_FV(A20,"Year incorporated",TRUE)</f>
        <v>2013</v>
      </c>
      <c r="AA20" s="8" t="str" cm="1">
        <f t="array" ref="AA20">_FV(A20,"Description")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20" s="4"/>
      <c r="AC20" s="25"/>
      <c r="AD20" s="6"/>
      <c r="AI20" s="6"/>
    </row>
    <row r="21" spans="1:35" ht="49" customHeight="1">
      <c r="A21" s="33" t="e" vm="90">
        <v>#VALUE!</v>
      </c>
      <c r="B21" s="13" cm="1">
        <f t="array" ref="B21">_FV(A21,"Price")</f>
        <v>24.75</v>
      </c>
      <c r="C21" s="13">
        <f>[77]Model!$G$117</f>
        <v>18.392444232999139</v>
      </c>
      <c r="D21" s="4">
        <f>[77]Model!$G$119</f>
        <v>-0.25687094008084288</v>
      </c>
      <c r="E21" s="4">
        <v>0.4843294314246922</v>
      </c>
      <c r="F21" s="4">
        <v>0.31838183953711163</v>
      </c>
      <c r="G21" s="4">
        <f>[77]Model!$M$108</f>
        <v>0.23018840112442693</v>
      </c>
      <c r="H21" s="4">
        <v>-0.96075079687525811</v>
      </c>
      <c r="I21" s="4">
        <v>-5.7927624658110668</v>
      </c>
      <c r="J21" s="4">
        <f>[77]Model!$L$23</f>
        <v>0.36194886735989495</v>
      </c>
      <c r="K21" s="4">
        <f>[77]Model!$E$107</f>
        <v>-2.5924976671850697</v>
      </c>
      <c r="L21" s="4">
        <f>[77]Model!$F$107</f>
        <v>-0.17810573685320752</v>
      </c>
      <c r="M21" s="4">
        <f>[77]Model!$K$107</f>
        <v>-4.0636537557134346E-2</v>
      </c>
      <c r="N21" s="4">
        <f>SUM(D21,G21,M21,J21,Q21,R21,S21,T21,U21)/9</f>
        <v>4.8556482570875449E-2</v>
      </c>
      <c r="O21" s="27">
        <v>4.7184173047316023</v>
      </c>
      <c r="P21" s="27">
        <v>71.948717948717942</v>
      </c>
      <c r="Q21" s="24">
        <f>[77]Model!$N$23</f>
        <v>-2.4236113190942328E-2</v>
      </c>
      <c r="R21" s="4">
        <v>0.24479999999999999</v>
      </c>
      <c r="S21" s="4">
        <f>[77]Model!$M$8</f>
        <v>3.4375000000000003E-2</v>
      </c>
      <c r="T21" s="4">
        <f>[77]Model!$N$8</f>
        <v>-0.10958333333333334</v>
      </c>
      <c r="U21" s="4">
        <v>-2.9770011841899809E-3</v>
      </c>
      <c r="V21" s="28">
        <f>[77]Model!$N$14</f>
        <v>3.7082261802711369</v>
      </c>
      <c r="W21" s="4">
        <f>[77]Model!$K$17</f>
        <v>3.652450823189142E-2</v>
      </c>
      <c r="X21" s="5">
        <v>4597153980</v>
      </c>
      <c r="Y21" s="10" t="s">
        <v>603</v>
      </c>
      <c r="Z21" s="17">
        <v>1994</v>
      </c>
      <c r="AA21" s="8" t="s">
        <v>604</v>
      </c>
    </row>
    <row r="22" spans="1:35" ht="18">
      <c r="F22" s="4"/>
      <c r="S22" s="4"/>
    </row>
    <row r="23" spans="1:35" ht="18">
      <c r="F23" s="4"/>
      <c r="S23" s="4"/>
    </row>
    <row r="24" spans="1:35" ht="18">
      <c r="F24" s="4"/>
      <c r="S24" s="4"/>
    </row>
    <row r="25" spans="1:35" ht="18">
      <c r="F25" s="4"/>
      <c r="S25" s="4"/>
    </row>
    <row r="26" spans="1:35" ht="18">
      <c r="F26" s="4"/>
      <c r="S26" s="4"/>
    </row>
    <row r="27" spans="1:35" ht="18">
      <c r="F27" s="4"/>
      <c r="S27" s="4"/>
    </row>
    <row r="28" spans="1:35" ht="18">
      <c r="F28" s="4"/>
      <c r="S28" s="4"/>
    </row>
    <row r="29" spans="1:35" ht="18">
      <c r="F29" s="4"/>
      <c r="S29" s="4"/>
    </row>
    <row r="30" spans="1:35" ht="18">
      <c r="F30" s="4"/>
      <c r="S30" s="4"/>
    </row>
    <row r="31" spans="1:35" ht="18">
      <c r="F31" s="4"/>
      <c r="S31" s="4"/>
    </row>
    <row r="32" spans="1:35" ht="18">
      <c r="F32" s="4"/>
      <c r="S32" s="4"/>
    </row>
    <row r="33" spans="6:19" ht="18">
      <c r="F33" s="4"/>
      <c r="S33" s="4"/>
    </row>
    <row r="34" spans="6:19" ht="18">
      <c r="F34" s="4"/>
      <c r="S34" s="4"/>
    </row>
    <row r="35" spans="6:19" ht="18">
      <c r="F35" s="4"/>
      <c r="S35" s="4"/>
    </row>
    <row r="36" spans="6:19" ht="18">
      <c r="F36" s="4"/>
      <c r="S36" s="4"/>
    </row>
    <row r="37" spans="6:19" ht="18">
      <c r="F37" s="4"/>
      <c r="S37" s="4"/>
    </row>
    <row r="38" spans="6:19" ht="18">
      <c r="F38" s="4"/>
      <c r="S38" s="4"/>
    </row>
    <row r="39" spans="6:19" ht="18">
      <c r="F39" s="4"/>
      <c r="S39" s="4"/>
    </row>
    <row r="40" spans="6:19" ht="18">
      <c r="F40" s="4"/>
      <c r="S40" s="4"/>
    </row>
    <row r="41" spans="6:19" ht="18">
      <c r="F41" s="4"/>
      <c r="S41" s="4"/>
    </row>
    <row r="42" spans="6:19" ht="18">
      <c r="F42" s="4"/>
      <c r="S42" s="4"/>
    </row>
    <row r="43" spans="6:19" ht="18">
      <c r="S43" s="4"/>
    </row>
    <row r="44" spans="6:19" ht="18">
      <c r="S44" s="4"/>
    </row>
    <row r="45" spans="6:19" ht="18">
      <c r="S45" s="4"/>
    </row>
    <row r="46" spans="6:19" ht="18">
      <c r="S46" s="4"/>
    </row>
    <row r="47" spans="6:19" ht="18">
      <c r="S47" s="4"/>
    </row>
  </sheetData>
  <autoFilter ref="A1:X1" xr:uid="{FAB1ACF9-D4B9-FB4D-8299-9FC1FBDA430F}">
    <sortState xmlns:xlrd2="http://schemas.microsoft.com/office/spreadsheetml/2017/richdata2" ref="A2:X21">
      <sortCondition descending="1" ref="N1:N21"/>
    </sortState>
  </autoFilter>
  <conditionalFormatting sqref="F22:F29">
    <cfRule type="colorScale" priority="25599">
      <colorScale>
        <cfvo type="min"/>
        <cfvo type="max"/>
        <color rgb="FFFCFCFF"/>
        <color rgb="FF63BE7B"/>
      </colorScale>
    </cfRule>
  </conditionalFormatting>
  <conditionalFormatting sqref="F22:F42">
    <cfRule type="colorScale" priority="25601">
      <colorScale>
        <cfvo type="min"/>
        <cfvo type="max"/>
        <color rgb="FFFCFCFF"/>
        <color rgb="FF63BE7B"/>
      </colorScale>
    </cfRule>
  </conditionalFormatting>
  <conditionalFormatting sqref="F22:F23">
    <cfRule type="colorScale" priority="5062">
      <colorScale>
        <cfvo type="min"/>
        <cfvo type="max"/>
        <color rgb="FFFCFCFF"/>
        <color rgb="FF63BE7B"/>
      </colorScale>
    </cfRule>
  </conditionalFormatting>
  <conditionalFormatting sqref="F22:F24">
    <cfRule type="colorScale" priority="4959">
      <colorScale>
        <cfvo type="min"/>
        <cfvo type="max"/>
        <color rgb="FFFCFCFF"/>
        <color rgb="FF63BE7B"/>
      </colorScale>
    </cfRule>
  </conditionalFormatting>
  <conditionalFormatting sqref="F22">
    <cfRule type="colorScale" priority="5022">
      <colorScale>
        <cfvo type="min"/>
        <cfvo type="max"/>
        <color rgb="FFFCFCFF"/>
        <color rgb="FF63BE7B"/>
      </colorScale>
    </cfRule>
    <cfRule type="colorScale" priority="5023">
      <colorScale>
        <cfvo type="min"/>
        <cfvo type="max"/>
        <color rgb="FFFCFCFF"/>
        <color rgb="FF63BE7B"/>
      </colorScale>
    </cfRule>
    <cfRule type="colorScale" priority="5024">
      <colorScale>
        <cfvo type="min"/>
        <cfvo type="percentile" val="50"/>
        <cfvo type="max"/>
        <color rgb="FFF8696B"/>
        <color rgb="FFFFEB84"/>
        <color rgb="FF63BE7B"/>
      </colorScale>
    </cfRule>
    <cfRule type="colorScale" priority="5025">
      <colorScale>
        <cfvo type="min"/>
        <cfvo type="max"/>
        <color rgb="FFFCFCFF"/>
        <color rgb="FF63BE7B"/>
      </colorScale>
    </cfRule>
    <cfRule type="colorScale" priority="5026">
      <colorScale>
        <cfvo type="min"/>
        <cfvo type="max"/>
        <color rgb="FFFCFCFF"/>
        <color rgb="FF63BE7B"/>
      </colorScale>
    </cfRule>
    <cfRule type="colorScale" priority="5027">
      <colorScale>
        <cfvo type="min"/>
        <cfvo type="max"/>
        <color rgb="FFFCFCFF"/>
        <color rgb="FF63BE7B"/>
      </colorScale>
    </cfRule>
    <cfRule type="colorScale" priority="5028">
      <colorScale>
        <cfvo type="min"/>
        <cfvo type="max"/>
        <color rgb="FFFFEF9C"/>
        <color rgb="FF63BE7B"/>
      </colorScale>
    </cfRule>
  </conditionalFormatting>
  <conditionalFormatting sqref="F23">
    <cfRule type="colorScale" priority="5029">
      <colorScale>
        <cfvo type="min"/>
        <cfvo type="max"/>
        <color rgb="FFFCFCFF"/>
        <color rgb="FF63BE7B"/>
      </colorScale>
    </cfRule>
    <cfRule type="colorScale" priority="5030">
      <colorScale>
        <cfvo type="min"/>
        <cfvo type="max"/>
        <color rgb="FFFCFCFF"/>
        <color rgb="FF63BE7B"/>
      </colorScale>
    </cfRule>
    <cfRule type="colorScale" priority="5031">
      <colorScale>
        <cfvo type="min"/>
        <cfvo type="max"/>
        <color rgb="FFFCFCFF"/>
        <color rgb="FF63BE7B"/>
      </colorScale>
    </cfRule>
    <cfRule type="colorScale" priority="5032">
      <colorScale>
        <cfvo type="min"/>
        <cfvo type="max"/>
        <color rgb="FFFCFCFF"/>
        <color rgb="FF63BE7B"/>
      </colorScale>
    </cfRule>
    <cfRule type="colorScale" priority="5033">
      <colorScale>
        <cfvo type="min"/>
        <cfvo type="percentile" val="50"/>
        <cfvo type="max"/>
        <color rgb="FFF8696B"/>
        <color rgb="FFFFEB84"/>
        <color rgb="FF63BE7B"/>
      </colorScale>
    </cfRule>
    <cfRule type="colorScale" priority="5034">
      <colorScale>
        <cfvo type="min"/>
        <cfvo type="max"/>
        <color rgb="FFFFEF9C"/>
        <color rgb="FF63BE7B"/>
      </colorScale>
    </cfRule>
  </conditionalFormatting>
  <conditionalFormatting sqref="F24">
    <cfRule type="colorScale" priority="5035">
      <colorScale>
        <cfvo type="min"/>
        <cfvo type="max"/>
        <color rgb="FFFCFCFF"/>
        <color rgb="FF63BE7B"/>
      </colorScale>
    </cfRule>
    <cfRule type="colorScale" priority="5036">
      <colorScale>
        <cfvo type="min"/>
        <cfvo type="max"/>
        <color rgb="FFFCFCFF"/>
        <color rgb="FF63BE7B"/>
      </colorScale>
    </cfRule>
    <cfRule type="colorScale" priority="5037">
      <colorScale>
        <cfvo type="min"/>
        <cfvo type="max"/>
        <color rgb="FFFCFCFF"/>
        <color rgb="FF63BE7B"/>
      </colorScale>
    </cfRule>
    <cfRule type="colorScale" priority="5038">
      <colorScale>
        <cfvo type="min"/>
        <cfvo type="max"/>
        <color rgb="FFFCFCFF"/>
        <color rgb="FF63BE7B"/>
      </colorScale>
    </cfRule>
    <cfRule type="colorScale" priority="5039">
      <colorScale>
        <cfvo type="min"/>
        <cfvo type="percentile" val="50"/>
        <cfvo type="max"/>
        <color rgb="FFF8696B"/>
        <color rgb="FFFFEB84"/>
        <color rgb="FF63BE7B"/>
      </colorScale>
    </cfRule>
    <cfRule type="colorScale" priority="5040">
      <colorScale>
        <cfvo type="min"/>
        <cfvo type="max"/>
        <color rgb="FFFFEF9C"/>
        <color rgb="FF63BE7B"/>
      </colorScale>
    </cfRule>
  </conditionalFormatting>
  <conditionalFormatting sqref="F25">
    <cfRule type="colorScale" priority="5041">
      <colorScale>
        <cfvo type="min"/>
        <cfvo type="max"/>
        <color rgb="FFFCFCFF"/>
        <color rgb="FF63BE7B"/>
      </colorScale>
    </cfRule>
    <cfRule type="colorScale" priority="5042">
      <colorScale>
        <cfvo type="min"/>
        <cfvo type="max"/>
        <color rgb="FFFCFCFF"/>
        <color rgb="FF63BE7B"/>
      </colorScale>
    </cfRule>
    <cfRule type="colorScale" priority="5043">
      <colorScale>
        <cfvo type="min"/>
        <cfvo type="max"/>
        <color rgb="FFFCFCFF"/>
        <color rgb="FF63BE7B"/>
      </colorScale>
    </cfRule>
    <cfRule type="colorScale" priority="5044">
      <colorScale>
        <cfvo type="min"/>
        <cfvo type="percentile" val="50"/>
        <cfvo type="max"/>
        <color rgb="FFF8696B"/>
        <color rgb="FFFFEB84"/>
        <color rgb="FF63BE7B"/>
      </colorScale>
    </cfRule>
    <cfRule type="colorScale" priority="5045">
      <colorScale>
        <cfvo type="min"/>
        <cfvo type="max"/>
        <color rgb="FFFCFCFF"/>
        <color rgb="FF63BE7B"/>
      </colorScale>
    </cfRule>
    <cfRule type="colorScale" priority="5046">
      <colorScale>
        <cfvo type="min"/>
        <cfvo type="max"/>
        <color rgb="FFFFEF9C"/>
        <color rgb="FF63BE7B"/>
      </colorScale>
    </cfRule>
  </conditionalFormatting>
  <conditionalFormatting sqref="F25:F29">
    <cfRule type="colorScale" priority="5061">
      <colorScale>
        <cfvo type="min"/>
        <cfvo type="max"/>
        <color rgb="FFFCFCFF"/>
        <color rgb="FF63BE7B"/>
      </colorScale>
    </cfRule>
  </conditionalFormatting>
  <conditionalFormatting sqref="F26">
    <cfRule type="colorScale" priority="5047">
      <colorScale>
        <cfvo type="min"/>
        <cfvo type="max"/>
        <color rgb="FFFCFCFF"/>
        <color rgb="FF63BE7B"/>
      </colorScale>
    </cfRule>
    <cfRule type="colorScale" priority="5048">
      <colorScale>
        <cfvo type="min"/>
        <cfvo type="max"/>
        <color rgb="FFFCFCFF"/>
        <color rgb="FF63BE7B"/>
      </colorScale>
    </cfRule>
    <cfRule type="colorScale" priority="5049">
      <colorScale>
        <cfvo type="min"/>
        <cfvo type="percentile" val="50"/>
        <cfvo type="max"/>
        <color rgb="FFF8696B"/>
        <color rgb="FFFFEB84"/>
        <color rgb="FF63BE7B"/>
      </colorScale>
    </cfRule>
    <cfRule type="colorScale" priority="5050">
      <colorScale>
        <cfvo type="min"/>
        <cfvo type="max"/>
        <color rgb="FFFFEF9C"/>
        <color rgb="FF63BE7B"/>
      </colorScale>
    </cfRule>
  </conditionalFormatting>
  <conditionalFormatting sqref="F27">
    <cfRule type="colorScale" priority="5051">
      <colorScale>
        <cfvo type="min"/>
        <cfvo type="max"/>
        <color rgb="FFFCFCFF"/>
        <color rgb="FF63BE7B"/>
      </colorScale>
    </cfRule>
    <cfRule type="colorScale" priority="5052">
      <colorScale>
        <cfvo type="min"/>
        <cfvo type="max"/>
        <color rgb="FFFCFCFF"/>
        <color rgb="FF63BE7B"/>
      </colorScale>
    </cfRule>
    <cfRule type="colorScale" priority="5053">
      <colorScale>
        <cfvo type="min"/>
        <cfvo type="percentile" val="50"/>
        <cfvo type="max"/>
        <color rgb="FFF8696B"/>
        <color rgb="FFFFEB84"/>
        <color rgb="FF63BE7B"/>
      </colorScale>
    </cfRule>
    <cfRule type="colorScale" priority="5054">
      <colorScale>
        <cfvo type="min"/>
        <cfvo type="max"/>
        <color rgb="FFFFEF9C"/>
        <color rgb="FF63BE7B"/>
      </colorScale>
    </cfRule>
  </conditionalFormatting>
  <conditionalFormatting sqref="F28">
    <cfRule type="colorScale" priority="5055">
      <colorScale>
        <cfvo type="min"/>
        <cfvo type="max"/>
        <color rgb="FFFCFCFF"/>
        <color rgb="FF63BE7B"/>
      </colorScale>
    </cfRule>
    <cfRule type="colorScale" priority="5056">
      <colorScale>
        <cfvo type="min"/>
        <cfvo type="max"/>
        <color rgb="FFFCFCFF"/>
        <color rgb="FF63BE7B"/>
      </colorScale>
    </cfRule>
    <cfRule type="colorScale" priority="5057">
      <colorScale>
        <cfvo type="min"/>
        <cfvo type="percentile" val="50"/>
        <cfvo type="max"/>
        <color rgb="FFF8696B"/>
        <color rgb="FFFFEB84"/>
        <color rgb="FF63BE7B"/>
      </colorScale>
    </cfRule>
    <cfRule type="colorScale" priority="5058">
      <colorScale>
        <cfvo type="min"/>
        <cfvo type="max"/>
        <color rgb="FFFFEF9C"/>
        <color rgb="FF63BE7B"/>
      </colorScale>
    </cfRule>
  </conditionalFormatting>
  <conditionalFormatting sqref="F29">
    <cfRule type="colorScale" priority="4952">
      <colorScale>
        <cfvo type="min"/>
        <cfvo type="max"/>
        <color rgb="FFFCFCFF"/>
        <color rgb="FF63BE7B"/>
      </colorScale>
    </cfRule>
    <cfRule type="colorScale" priority="4953">
      <colorScale>
        <cfvo type="min"/>
        <cfvo type="max"/>
        <color rgb="FFFCFCFF"/>
        <color rgb="FF63BE7B"/>
      </colorScale>
    </cfRule>
    <cfRule type="colorScale" priority="4954">
      <colorScale>
        <cfvo type="min"/>
        <cfvo type="percentile" val="50"/>
        <cfvo type="max"/>
        <color rgb="FFF8696B"/>
        <color rgb="FFFFEB84"/>
        <color rgb="FF63BE7B"/>
      </colorScale>
    </cfRule>
    <cfRule type="colorScale" priority="4955">
      <colorScale>
        <cfvo type="min"/>
        <cfvo type="max"/>
        <color rgb="FFFFEF9C"/>
        <color rgb="FF63BE7B"/>
      </colorScale>
    </cfRule>
  </conditionalFormatting>
  <conditionalFormatting sqref="F30">
    <cfRule type="colorScale" priority="4929">
      <colorScale>
        <cfvo type="min"/>
        <cfvo type="max"/>
        <color rgb="FFFCFCFF"/>
        <color rgb="FF63BE7B"/>
      </colorScale>
    </cfRule>
    <cfRule type="colorScale" priority="4930">
      <colorScale>
        <cfvo type="min"/>
        <cfvo type="max"/>
        <color rgb="FFFCFCFF"/>
        <color rgb="FF63BE7B"/>
      </colorScale>
    </cfRule>
    <cfRule type="colorScale" priority="4931">
      <colorScale>
        <cfvo type="min"/>
        <cfvo type="percentile" val="50"/>
        <cfvo type="max"/>
        <color rgb="FFF8696B"/>
        <color rgb="FFFFEB84"/>
        <color rgb="FF63BE7B"/>
      </colorScale>
    </cfRule>
    <cfRule type="colorScale" priority="4932">
      <colorScale>
        <cfvo type="min"/>
        <cfvo type="max"/>
        <color rgb="FFFFEF9C"/>
        <color rgb="FF63BE7B"/>
      </colorScale>
    </cfRule>
  </conditionalFormatting>
  <conditionalFormatting sqref="F30:F32 F34:F39">
    <cfRule type="colorScale" priority="4927">
      <colorScale>
        <cfvo type="min"/>
        <cfvo type="max"/>
        <color rgb="FFFCFCFF"/>
        <color rgb="FF63BE7B"/>
      </colorScale>
    </cfRule>
  </conditionalFormatting>
  <conditionalFormatting sqref="F30:F32">
    <cfRule type="colorScale" priority="4949">
      <colorScale>
        <cfvo type="min"/>
        <cfvo type="max"/>
        <color rgb="FFFCFCFF"/>
        <color rgb="FF63BE7B"/>
      </colorScale>
    </cfRule>
  </conditionalFormatting>
  <conditionalFormatting sqref="F30:F39">
    <cfRule type="colorScale" priority="4950">
      <colorScale>
        <cfvo type="min"/>
        <cfvo type="max"/>
        <color rgb="FFFCFCFF"/>
        <color rgb="FF63BE7B"/>
      </colorScale>
    </cfRule>
  </conditionalFormatting>
  <conditionalFormatting sqref="F31">
    <cfRule type="colorScale" priority="4933">
      <colorScale>
        <cfvo type="min"/>
        <cfvo type="max"/>
        <color rgb="FFFCFCFF"/>
        <color rgb="FF63BE7B"/>
      </colorScale>
    </cfRule>
    <cfRule type="colorScale" priority="4934">
      <colorScale>
        <cfvo type="min"/>
        <cfvo type="max"/>
        <color rgb="FFFCFCFF"/>
        <color rgb="FF63BE7B"/>
      </colorScale>
    </cfRule>
    <cfRule type="colorScale" priority="4935">
      <colorScale>
        <cfvo type="min"/>
        <cfvo type="percentile" val="50"/>
        <cfvo type="max"/>
        <color rgb="FFF8696B"/>
        <color rgb="FFFFEB84"/>
        <color rgb="FF63BE7B"/>
      </colorScale>
    </cfRule>
    <cfRule type="colorScale" priority="4936">
      <colorScale>
        <cfvo type="min"/>
        <cfvo type="max"/>
        <color rgb="FFFFEF9C"/>
        <color rgb="FF63BE7B"/>
      </colorScale>
    </cfRule>
  </conditionalFormatting>
  <conditionalFormatting sqref="F32">
    <cfRule type="colorScale" priority="4937">
      <colorScale>
        <cfvo type="min"/>
        <cfvo type="max"/>
        <color rgb="FFFCFCFF"/>
        <color rgb="FF63BE7B"/>
      </colorScale>
    </cfRule>
    <cfRule type="colorScale" priority="4938">
      <colorScale>
        <cfvo type="min"/>
        <cfvo type="max"/>
        <color rgb="FFFCFCFF"/>
        <color rgb="FF63BE7B"/>
      </colorScale>
    </cfRule>
    <cfRule type="colorScale" priority="4939">
      <colorScale>
        <cfvo type="min"/>
        <cfvo type="percentile" val="50"/>
        <cfvo type="max"/>
        <color rgb="FFF8696B"/>
        <color rgb="FFFFEB84"/>
        <color rgb="FF63BE7B"/>
      </colorScale>
    </cfRule>
    <cfRule type="colorScale" priority="4940">
      <colorScale>
        <cfvo type="min"/>
        <cfvo type="max"/>
        <color rgb="FFFFEF9C"/>
        <color rgb="FF63BE7B"/>
      </colorScale>
    </cfRule>
  </conditionalFormatting>
  <conditionalFormatting sqref="F33">
    <cfRule type="colorScale" priority="4925">
      <colorScale>
        <cfvo type="min"/>
        <cfvo type="max"/>
        <color rgb="FFFCFCFF"/>
        <color rgb="FF63BE7B"/>
      </colorScale>
    </cfRule>
    <cfRule type="colorScale" priority="4926">
      <colorScale>
        <cfvo type="min"/>
        <cfvo type="max"/>
        <color rgb="FFFCFCFF"/>
        <color rgb="FF63BE7B"/>
      </colorScale>
    </cfRule>
    <cfRule type="colorScale" priority="4945">
      <colorScale>
        <cfvo type="min"/>
        <cfvo type="max"/>
        <color rgb="FFFCFCFF"/>
        <color rgb="FF63BE7B"/>
      </colorScale>
    </cfRule>
    <cfRule type="colorScale" priority="4946">
      <colorScale>
        <cfvo type="min"/>
        <cfvo type="max"/>
        <color rgb="FFFCFCFF"/>
        <color rgb="FF63BE7B"/>
      </colorScale>
    </cfRule>
    <cfRule type="colorScale" priority="4947">
      <colorScale>
        <cfvo type="min"/>
        <cfvo type="percentile" val="50"/>
        <cfvo type="max"/>
        <color rgb="FFF8696B"/>
        <color rgb="FFFFEB84"/>
        <color rgb="FF63BE7B"/>
      </colorScale>
    </cfRule>
    <cfRule type="colorScale" priority="4948">
      <colorScale>
        <cfvo type="min"/>
        <cfvo type="max"/>
        <color rgb="FFFFEF9C"/>
        <color rgb="FF63BE7B"/>
      </colorScale>
    </cfRule>
  </conditionalFormatting>
  <conditionalFormatting sqref="F34">
    <cfRule type="colorScale" priority="4941">
      <colorScale>
        <cfvo type="min"/>
        <cfvo type="max"/>
        <color rgb="FFFCFCFF"/>
        <color rgb="FF63BE7B"/>
      </colorScale>
    </cfRule>
    <cfRule type="colorScale" priority="4942">
      <colorScale>
        <cfvo type="min"/>
        <cfvo type="max"/>
        <color rgb="FFFCFCFF"/>
        <color rgb="FF63BE7B"/>
      </colorScale>
    </cfRule>
    <cfRule type="colorScale" priority="4943">
      <colorScale>
        <cfvo type="min"/>
        <cfvo type="percentile" val="50"/>
        <cfvo type="max"/>
        <color rgb="FFF8696B"/>
        <color rgb="FFFFEB84"/>
        <color rgb="FF63BE7B"/>
      </colorScale>
    </cfRule>
    <cfRule type="colorScale" priority="4944">
      <colorScale>
        <cfvo type="min"/>
        <cfvo type="max"/>
        <color rgb="FFFFEF9C"/>
        <color rgb="FF63BE7B"/>
      </colorScale>
    </cfRule>
  </conditionalFormatting>
  <conditionalFormatting sqref="F34:F39">
    <cfRule type="colorScale" priority="4928">
      <colorScale>
        <cfvo type="min"/>
        <cfvo type="max"/>
        <color rgb="FFFCFCFF"/>
        <color rgb="FF63BE7B"/>
      </colorScale>
    </cfRule>
  </conditionalFormatting>
  <conditionalFormatting sqref="F35:F39">
    <cfRule type="colorScale" priority="4921">
      <colorScale>
        <cfvo type="min"/>
        <cfvo type="max"/>
        <color rgb="FFFCFCFF"/>
        <color rgb="FF63BE7B"/>
      </colorScale>
    </cfRule>
    <cfRule type="colorScale" priority="4922">
      <colorScale>
        <cfvo type="min"/>
        <cfvo type="max"/>
        <color rgb="FFFCFCFF"/>
        <color rgb="FF63BE7B"/>
      </colorScale>
    </cfRule>
    <cfRule type="colorScale" priority="4923">
      <colorScale>
        <cfvo type="min"/>
        <cfvo type="percentile" val="50"/>
        <cfvo type="max"/>
        <color rgb="FFF8696B"/>
        <color rgb="FFFFEB84"/>
        <color rgb="FF63BE7B"/>
      </colorScale>
    </cfRule>
    <cfRule type="colorScale" priority="4924">
      <colorScale>
        <cfvo type="min"/>
        <cfvo type="max"/>
        <color rgb="FFFFEF9C"/>
        <color rgb="FF63BE7B"/>
      </colorScale>
    </cfRule>
  </conditionalFormatting>
  <conditionalFormatting sqref="F40:F41">
    <cfRule type="colorScale" priority="4915">
      <colorScale>
        <cfvo type="min"/>
        <cfvo type="max"/>
        <color rgb="FFFCFCFF"/>
        <color rgb="FF63BE7B"/>
      </colorScale>
    </cfRule>
    <cfRule type="colorScale" priority="4916">
      <colorScale>
        <cfvo type="min"/>
        <cfvo type="max"/>
        <color rgb="FFFCFCFF"/>
        <color rgb="FF63BE7B"/>
      </colorScale>
    </cfRule>
    <cfRule type="colorScale" priority="4917">
      <colorScale>
        <cfvo type="min"/>
        <cfvo type="percentile" val="50"/>
        <cfvo type="max"/>
        <color rgb="FFF8696B"/>
        <color rgb="FFFFEB84"/>
        <color rgb="FF63BE7B"/>
      </colorScale>
    </cfRule>
    <cfRule type="colorScale" priority="4918">
      <colorScale>
        <cfvo type="min"/>
        <cfvo type="max"/>
        <color rgb="FFFFEF9C"/>
        <color rgb="FF63BE7B"/>
      </colorScale>
    </cfRule>
  </conditionalFormatting>
  <conditionalFormatting sqref="F40:F42">
    <cfRule type="colorScale" priority="4914">
      <colorScale>
        <cfvo type="min"/>
        <cfvo type="max"/>
        <color rgb="FFFCFCFF"/>
        <color rgb="FF63BE7B"/>
      </colorScale>
    </cfRule>
    <cfRule type="colorScale" priority="4919">
      <colorScale>
        <cfvo type="min"/>
        <cfvo type="max"/>
        <color rgb="FFFCFCFF"/>
        <color rgb="FF63BE7B"/>
      </colorScale>
    </cfRule>
    <cfRule type="colorScale" priority="4920">
      <colorScale>
        <cfvo type="min"/>
        <cfvo type="max"/>
        <color rgb="FFFCFCFF"/>
        <color rgb="FF63BE7B"/>
      </colorScale>
    </cfRule>
  </conditionalFormatting>
  <conditionalFormatting sqref="F42">
    <cfRule type="colorScale" priority="4910">
      <colorScale>
        <cfvo type="min"/>
        <cfvo type="max"/>
        <color rgb="FFFCFCFF"/>
        <color rgb="FF63BE7B"/>
      </colorScale>
    </cfRule>
    <cfRule type="colorScale" priority="4911">
      <colorScale>
        <cfvo type="min"/>
        <cfvo type="max"/>
        <color rgb="FFFCFCFF"/>
        <color rgb="FF63BE7B"/>
      </colorScale>
    </cfRule>
    <cfRule type="colorScale" priority="4912">
      <colorScale>
        <cfvo type="min"/>
        <cfvo type="percentile" val="50"/>
        <cfvo type="max"/>
        <color rgb="FFF8696B"/>
        <color rgb="FFFFEB84"/>
        <color rgb="FF63BE7B"/>
      </colorScale>
    </cfRule>
    <cfRule type="colorScale" priority="4913">
      <colorScale>
        <cfvo type="min"/>
        <cfvo type="max"/>
        <color rgb="FFFFEF9C"/>
        <color rgb="FF63BE7B"/>
      </colorScale>
    </cfRule>
  </conditionalFormatting>
  <conditionalFormatting sqref="G22:N1048576">
    <cfRule type="colorScale" priority="5624">
      <colorScale>
        <cfvo type="min"/>
        <cfvo type="percentile" val="50"/>
        <cfvo type="max"/>
        <color rgb="FFF8696B"/>
        <color rgb="FFFCFCFF"/>
        <color rgb="FF63BE7B"/>
      </colorScale>
    </cfRule>
  </conditionalFormatting>
  <conditionalFormatting sqref="H1">
    <cfRule type="colorScale" priority="5604">
      <colorScale>
        <cfvo type="min"/>
        <cfvo type="percentile" val="50"/>
        <cfvo type="max"/>
        <color rgb="FFF8696B"/>
        <color rgb="FFFCFCFF"/>
        <color rgb="FF63BE7B"/>
      </colorScale>
    </cfRule>
  </conditionalFormatting>
  <conditionalFormatting sqref="H22:H1048576 H1">
    <cfRule type="colorScale" priority="5768">
      <colorScale>
        <cfvo type="min"/>
        <cfvo type="percentile" val="50"/>
        <cfvo type="max"/>
        <color rgb="FFF8696B"/>
        <color rgb="FFFCFCFF"/>
        <color rgb="FF5A8AC6"/>
      </colorScale>
    </cfRule>
  </conditionalFormatting>
  <conditionalFormatting sqref="I1:N1 G1">
    <cfRule type="colorScale" priority="25465">
      <colorScale>
        <cfvo type="min"/>
        <cfvo type="percentile" val="50"/>
        <cfvo type="max"/>
        <color rgb="FFF8696B"/>
        <color rgb="FFFCFCFF"/>
        <color rgb="FF63BE7B"/>
      </colorScale>
    </cfRule>
  </conditionalFormatting>
  <conditionalFormatting sqref="D3">
    <cfRule type="colorScale" priority="4377">
      <colorScale>
        <cfvo type="min"/>
        <cfvo type="percentile" val="50"/>
        <cfvo type="max"/>
        <color rgb="FFF8696B"/>
        <color rgb="FFFCFCFF"/>
        <color rgb="FF63BE7B"/>
      </colorScale>
    </cfRule>
    <cfRule type="colorScale" priority="4382">
      <colorScale>
        <cfvo type="min"/>
        <cfvo type="percentile" val="50"/>
        <cfvo type="max"/>
        <color rgb="FFF8696B"/>
        <color rgb="FFFCFCFF"/>
        <color rgb="FF63BE7B"/>
      </colorScale>
    </cfRule>
  </conditionalFormatting>
  <conditionalFormatting sqref="D6:D7">
    <cfRule type="colorScale" priority="4420">
      <colorScale>
        <cfvo type="min"/>
        <cfvo type="percentile" val="50"/>
        <cfvo type="max"/>
        <color rgb="FFF8696B"/>
        <color rgb="FFFCFCFF"/>
        <color rgb="FF63BE7B"/>
      </colorScale>
    </cfRule>
  </conditionalFormatting>
  <conditionalFormatting sqref="D8">
    <cfRule type="colorScale" priority="3919">
      <colorScale>
        <cfvo type="min"/>
        <cfvo type="percentile" val="50"/>
        <cfvo type="max"/>
        <color rgb="FFF8696B"/>
        <color rgb="FFFCFCFF"/>
        <color rgb="FF63BE7B"/>
      </colorScale>
    </cfRule>
    <cfRule type="colorScale" priority="3923">
      <colorScale>
        <cfvo type="min"/>
        <cfvo type="percentile" val="50"/>
        <cfvo type="max"/>
        <color rgb="FFF8696B"/>
        <color rgb="FFFCFCFF"/>
        <color rgb="FF63BE7B"/>
      </colorScale>
    </cfRule>
    <cfRule type="colorScale" priority="3928">
      <colorScale>
        <cfvo type="min"/>
        <cfvo type="percentile" val="50"/>
        <cfvo type="max"/>
        <color rgb="FFF8696B"/>
        <color rgb="FFFCFCFF"/>
        <color rgb="FF63BE7B"/>
      </colorScale>
    </cfRule>
    <cfRule type="colorScale" priority="3952">
      <colorScale>
        <cfvo type="min"/>
        <cfvo type="percentile" val="50"/>
        <cfvo type="max"/>
        <color rgb="FFF8696B"/>
        <color rgb="FFFCFCFF"/>
        <color rgb="FF63BE7B"/>
      </colorScale>
    </cfRule>
  </conditionalFormatting>
  <conditionalFormatting sqref="E3">
    <cfRule type="colorScale" priority="4376">
      <colorScale>
        <cfvo type="min"/>
        <cfvo type="max"/>
        <color rgb="FFFCFCFF"/>
        <color rgb="FF63BE7B"/>
      </colorScale>
    </cfRule>
    <cfRule type="colorScale" priority="4383">
      <colorScale>
        <cfvo type="min"/>
        <cfvo type="max"/>
        <color rgb="FFFCFCFF"/>
        <color rgb="FF63BE7B"/>
      </colorScale>
    </cfRule>
  </conditionalFormatting>
  <conditionalFormatting sqref="E6:E7">
    <cfRule type="colorScale" priority="4421">
      <colorScale>
        <cfvo type="min"/>
        <cfvo type="max"/>
        <color rgb="FFFCFCFF"/>
        <color rgb="FF63BE7B"/>
      </colorScale>
    </cfRule>
    <cfRule type="colorScale" priority="4422">
      <colorScale>
        <cfvo type="min"/>
        <cfvo type="max"/>
        <color rgb="FFFCFCFF"/>
        <color rgb="FF63BE7B"/>
      </colorScale>
    </cfRule>
    <cfRule type="colorScale" priority="4423">
      <colorScale>
        <cfvo type="min"/>
        <cfvo type="max"/>
        <color rgb="FFFCFCFF"/>
        <color rgb="FF63BE7B"/>
      </colorScale>
    </cfRule>
  </conditionalFormatting>
  <conditionalFormatting sqref="E8">
    <cfRule type="colorScale" priority="3929">
      <colorScale>
        <cfvo type="min"/>
        <cfvo type="max"/>
        <color rgb="FFFCFCFF"/>
        <color rgb="FF63BE7B"/>
      </colorScale>
    </cfRule>
    <cfRule type="colorScale" priority="3953">
      <colorScale>
        <cfvo type="min"/>
        <cfvo type="max"/>
        <color rgb="FFFCFCFF"/>
        <color rgb="FF63BE7B"/>
      </colorScale>
    </cfRule>
    <cfRule type="colorScale" priority="3954">
      <colorScale>
        <cfvo type="min"/>
        <cfvo type="percentile" val="50"/>
        <cfvo type="max"/>
        <color rgb="FFF8696B"/>
        <color rgb="FFFCFCFF"/>
        <color rgb="FF63BE7B"/>
      </colorScale>
    </cfRule>
    <cfRule type="colorScale" priority="3955">
      <colorScale>
        <cfvo type="min"/>
        <cfvo type="max"/>
        <color rgb="FFFCFCFF"/>
        <color rgb="FF63BE7B"/>
      </colorScale>
    </cfRule>
    <cfRule type="colorScale" priority="3956">
      <colorScale>
        <cfvo type="min"/>
        <cfvo type="percentile" val="50"/>
        <cfvo type="max"/>
        <color rgb="FFF8696B"/>
        <color rgb="FFFCFCFF"/>
        <color rgb="FF63BE7B"/>
      </colorScale>
    </cfRule>
    <cfRule type="colorScale" priority="3957">
      <colorScale>
        <cfvo type="min"/>
        <cfvo type="max"/>
        <color rgb="FFFCFCFF"/>
        <color rgb="FF63BE7B"/>
      </colorScale>
    </cfRule>
  </conditionalFormatting>
  <conditionalFormatting sqref="E3:N3">
    <cfRule type="colorScale" priority="4413">
      <colorScale>
        <cfvo type="min"/>
        <cfvo type="max"/>
        <color rgb="FFFCFCFF"/>
        <color rgb="FF63BE7B"/>
      </colorScale>
    </cfRule>
    <cfRule type="colorScale" priority="4414">
      <colorScale>
        <cfvo type="min"/>
        <cfvo type="max"/>
        <color rgb="FFFCFCFF"/>
        <color rgb="FF63BE7B"/>
      </colorScale>
    </cfRule>
    <cfRule type="colorScale" priority="4415">
      <colorScale>
        <cfvo type="min"/>
        <cfvo type="percentile" val="50"/>
        <cfvo type="max"/>
        <color rgb="FFF8696B"/>
        <color rgb="FFFFEB84"/>
        <color rgb="FF63BE7B"/>
      </colorScale>
    </cfRule>
    <cfRule type="colorScale" priority="4416">
      <colorScale>
        <cfvo type="min"/>
        <cfvo type="max"/>
        <color rgb="FFFFEF9C"/>
        <color rgb="FF63BE7B"/>
      </colorScale>
    </cfRule>
  </conditionalFormatting>
  <conditionalFormatting sqref="E4:N4">
    <cfRule type="colorScale" priority="4409">
      <colorScale>
        <cfvo type="min"/>
        <cfvo type="max"/>
        <color rgb="FFFCFCFF"/>
        <color rgb="FF63BE7B"/>
      </colorScale>
    </cfRule>
    <cfRule type="colorScale" priority="4410">
      <colorScale>
        <cfvo type="min"/>
        <cfvo type="max"/>
        <color rgb="FFFCFCFF"/>
        <color rgb="FF63BE7B"/>
      </colorScale>
    </cfRule>
    <cfRule type="colorScale" priority="4411">
      <colorScale>
        <cfvo type="min"/>
        <cfvo type="percentile" val="50"/>
        <cfvo type="max"/>
        <color rgb="FFF8696B"/>
        <color rgb="FFFFEB84"/>
        <color rgb="FF63BE7B"/>
      </colorScale>
    </cfRule>
    <cfRule type="colorScale" priority="4412">
      <colorScale>
        <cfvo type="min"/>
        <cfvo type="max"/>
        <color rgb="FFFFEF9C"/>
        <color rgb="FF63BE7B"/>
      </colorScale>
    </cfRule>
  </conditionalFormatting>
  <conditionalFormatting sqref="E6:N6">
    <cfRule type="colorScale" priority="4359">
      <colorScale>
        <cfvo type="min"/>
        <cfvo type="max"/>
        <color rgb="FFFCFCFF"/>
        <color rgb="FF63BE7B"/>
      </colorScale>
    </cfRule>
    <cfRule type="colorScale" priority="4360">
      <colorScale>
        <cfvo type="min"/>
        <cfvo type="max"/>
        <color rgb="FFFCFCFF"/>
        <color rgb="FF63BE7B"/>
      </colorScale>
    </cfRule>
    <cfRule type="colorScale" priority="4361">
      <colorScale>
        <cfvo type="min"/>
        <cfvo type="percentile" val="50"/>
        <cfvo type="max"/>
        <color rgb="FFF8696B"/>
        <color rgb="FFFFEB84"/>
        <color rgb="FF63BE7B"/>
      </colorScale>
    </cfRule>
    <cfRule type="colorScale" priority="4362">
      <colorScale>
        <cfvo type="min"/>
        <cfvo type="max"/>
        <color rgb="FFFFEF9C"/>
        <color rgb="FF63BE7B"/>
      </colorScale>
    </cfRule>
  </conditionalFormatting>
  <conditionalFormatting sqref="E8:N8">
    <cfRule type="colorScale" priority="3930">
      <colorScale>
        <cfvo type="min"/>
        <cfvo type="max"/>
        <color rgb="FFFCFCFF"/>
        <color rgb="FF63BE7B"/>
      </colorScale>
    </cfRule>
    <cfRule type="colorScale" priority="3931">
      <colorScale>
        <cfvo type="min"/>
        <cfvo type="max"/>
        <color rgb="FFFCFCFF"/>
        <color rgb="FF63BE7B"/>
      </colorScale>
    </cfRule>
    <cfRule type="colorScale" priority="3932">
      <colorScale>
        <cfvo type="min"/>
        <cfvo type="percentile" val="50"/>
        <cfvo type="max"/>
        <color rgb="FFF8696B"/>
        <color rgb="FFFFEB84"/>
        <color rgb="FF63BE7B"/>
      </colorScale>
    </cfRule>
    <cfRule type="colorScale" priority="3933">
      <colorScale>
        <cfvo type="min"/>
        <cfvo type="max"/>
        <color rgb="FFFFEF9C"/>
        <color rgb="FF63BE7B"/>
      </colorScale>
    </cfRule>
  </conditionalFormatting>
  <conditionalFormatting sqref="F6">
    <cfRule type="colorScale" priority="4355">
      <colorScale>
        <cfvo type="min"/>
        <cfvo type="max"/>
        <color rgb="FFFCFCFF"/>
        <color rgb="FF63BE7B"/>
      </colorScale>
    </cfRule>
    <cfRule type="colorScale" priority="4356">
      <colorScale>
        <cfvo type="min"/>
        <cfvo type="max"/>
        <color rgb="FFFCFCFF"/>
        <color rgb="FF63BE7B"/>
      </colorScale>
    </cfRule>
    <cfRule type="colorScale" priority="4357">
      <colorScale>
        <cfvo type="min"/>
        <cfvo type="max"/>
        <color rgb="FFFCFCFF"/>
        <color rgb="FF63BE7B"/>
      </colorScale>
    </cfRule>
  </conditionalFormatting>
  <conditionalFormatting sqref="F7">
    <cfRule type="colorScale" priority="4433">
      <colorScale>
        <cfvo type="min"/>
        <cfvo type="max"/>
        <color rgb="FFFCFCFF"/>
        <color rgb="FF63BE7B"/>
      </colorScale>
    </cfRule>
  </conditionalFormatting>
  <conditionalFormatting sqref="F7">
    <cfRule type="colorScale" priority="4428">
      <colorScale>
        <cfvo type="min"/>
        <cfvo type="max"/>
        <color rgb="FFFCFCFF"/>
        <color rgb="FF63BE7B"/>
      </colorScale>
    </cfRule>
    <cfRule type="colorScale" priority="4429">
      <colorScale>
        <cfvo type="min"/>
        <cfvo type="max"/>
        <color rgb="FFFCFCFF"/>
        <color rgb="FF63BE7B"/>
      </colorScale>
    </cfRule>
    <cfRule type="colorScale" priority="4430">
      <colorScale>
        <cfvo type="min"/>
        <cfvo type="percentile" val="50"/>
        <cfvo type="max"/>
        <color rgb="FFF8696B"/>
        <color rgb="FFFFEB84"/>
        <color rgb="FF63BE7B"/>
      </colorScale>
    </cfRule>
    <cfRule type="colorScale" priority="4431">
      <colorScale>
        <cfvo type="min"/>
        <cfvo type="max"/>
        <color rgb="FFFFEF9C"/>
        <color rgb="FF63BE7B"/>
      </colorScale>
    </cfRule>
    <cfRule type="colorScale" priority="4432">
      <colorScale>
        <cfvo type="min"/>
        <cfvo type="max"/>
        <color rgb="FFFCFCFF"/>
        <color rgb="FF63BE7B"/>
      </colorScale>
    </cfRule>
  </conditionalFormatting>
  <conditionalFormatting sqref="F8">
    <cfRule type="colorScale" priority="3934">
      <colorScale>
        <cfvo type="min"/>
        <cfvo type="max"/>
        <color rgb="FFFCFCFF"/>
        <color rgb="FF63BE7B"/>
      </colorScale>
    </cfRule>
    <cfRule type="colorScale" priority="3935">
      <colorScale>
        <cfvo type="min"/>
        <cfvo type="max"/>
        <color rgb="FFFCFCFF"/>
        <color rgb="FF63BE7B"/>
      </colorScale>
    </cfRule>
    <cfRule type="colorScale" priority="3966">
      <colorScale>
        <cfvo type="min"/>
        <cfvo type="max"/>
        <color rgb="FFFCFCFF"/>
        <color rgb="FF63BE7B"/>
      </colorScale>
    </cfRule>
    <cfRule type="colorScale" priority="3967">
      <colorScale>
        <cfvo type="min"/>
        <cfvo type="max"/>
        <color rgb="FFFCFCFF"/>
        <color rgb="FF63BE7B"/>
      </colorScale>
    </cfRule>
    <cfRule type="colorScale" priority="3968">
      <colorScale>
        <cfvo type="min"/>
        <cfvo type="percentile" val="50"/>
        <cfvo type="max"/>
        <color rgb="FFF8696B"/>
        <color rgb="FFFCFCFF"/>
        <color rgb="FF63BE7B"/>
      </colorScale>
    </cfRule>
    <cfRule type="colorScale" priority="3969">
      <colorScale>
        <cfvo type="min"/>
        <cfvo type="max"/>
        <color rgb="FFFCFCFF"/>
        <color rgb="FF63BE7B"/>
      </colorScale>
    </cfRule>
    <cfRule type="colorScale" priority="3970">
      <colorScale>
        <cfvo type="min"/>
        <cfvo type="percentile" val="50"/>
        <cfvo type="max"/>
        <color rgb="FFF8696B"/>
        <color rgb="FFFCFCFF"/>
        <color rgb="FF63BE7B"/>
      </colorScale>
    </cfRule>
    <cfRule type="colorScale" priority="3971">
      <colorScale>
        <cfvo type="min"/>
        <cfvo type="max"/>
        <color rgb="FFFCFCFF"/>
        <color rgb="FF63BE7B"/>
      </colorScale>
    </cfRule>
  </conditionalFormatting>
  <conditionalFormatting sqref="F3:G3 J3:N3">
    <cfRule type="colorScale" priority="4384">
      <colorScale>
        <cfvo type="min"/>
        <cfvo type="max"/>
        <color rgb="FFFCFCFF"/>
        <color rgb="FF63BE7B"/>
      </colorScale>
    </cfRule>
  </conditionalFormatting>
  <conditionalFormatting sqref="G6:G7">
    <cfRule type="colorScale" priority="4436">
      <colorScale>
        <cfvo type="min"/>
        <cfvo type="max"/>
        <color rgb="FFFCFCFF"/>
        <color rgb="FF63BE7B"/>
      </colorScale>
    </cfRule>
    <cfRule type="colorScale" priority="4437">
      <colorScale>
        <cfvo type="min"/>
        <cfvo type="max"/>
        <color rgb="FFFCFCFF"/>
        <color rgb="FF63BE7B"/>
      </colorScale>
    </cfRule>
    <cfRule type="colorScale" priority="4438">
      <colorScale>
        <cfvo type="min"/>
        <cfvo type="max"/>
        <color rgb="FFFCFCFF"/>
        <color rgb="FF63BE7B"/>
      </colorScale>
    </cfRule>
  </conditionalFormatting>
  <conditionalFormatting sqref="G8">
    <cfRule type="colorScale" priority="3936">
      <colorScale>
        <cfvo type="min"/>
        <cfvo type="max"/>
        <color rgb="FFFCFCFF"/>
        <color rgb="FF63BE7B"/>
      </colorScale>
    </cfRule>
    <cfRule type="colorScale" priority="3937">
      <colorScale>
        <cfvo type="min"/>
        <cfvo type="max"/>
        <color rgb="FFFCFCFF"/>
        <color rgb="FF63BE7B"/>
      </colorScale>
    </cfRule>
    <cfRule type="colorScale" priority="3972">
      <colorScale>
        <cfvo type="min"/>
        <cfvo type="max"/>
        <color rgb="FFFCFCFF"/>
        <color rgb="FF63BE7B"/>
      </colorScale>
    </cfRule>
    <cfRule type="colorScale" priority="3973">
      <colorScale>
        <cfvo type="min"/>
        <cfvo type="max"/>
        <color rgb="FFFCFCFF"/>
        <color rgb="FF63BE7B"/>
      </colorScale>
    </cfRule>
    <cfRule type="colorScale" priority="3974">
      <colorScale>
        <cfvo type="min"/>
        <cfvo type="percentile" val="50"/>
        <cfvo type="max"/>
        <color rgb="FFF8696B"/>
        <color rgb="FFFCFCFF"/>
        <color rgb="FF63BE7B"/>
      </colorScale>
    </cfRule>
    <cfRule type="colorScale" priority="3975">
      <colorScale>
        <cfvo type="min"/>
        <cfvo type="percentile" val="50"/>
        <cfvo type="max"/>
        <color rgb="FFF8696B"/>
        <color rgb="FFFCFCFF"/>
        <color rgb="FF63BE7B"/>
      </colorScale>
    </cfRule>
    <cfRule type="colorScale" priority="3976">
      <colorScale>
        <cfvo type="min"/>
        <cfvo type="max"/>
        <color rgb="FFFCFCFF"/>
        <color rgb="FF63BE7B"/>
      </colorScale>
    </cfRule>
  </conditionalFormatting>
  <conditionalFormatting sqref="G7:N7 E7">
    <cfRule type="colorScale" priority="4424">
      <colorScale>
        <cfvo type="min"/>
        <cfvo type="max"/>
        <color rgb="FFFCFCFF"/>
        <color rgb="FF63BE7B"/>
      </colorScale>
    </cfRule>
    <cfRule type="colorScale" priority="4425">
      <colorScale>
        <cfvo type="min"/>
        <cfvo type="max"/>
        <color rgb="FFFCFCFF"/>
        <color rgb="FF63BE7B"/>
      </colorScale>
    </cfRule>
    <cfRule type="colorScale" priority="4426">
      <colorScale>
        <cfvo type="min"/>
        <cfvo type="percentile" val="50"/>
        <cfvo type="max"/>
        <color rgb="FFF8696B"/>
        <color rgb="FFFFEB84"/>
        <color rgb="FF63BE7B"/>
      </colorScale>
    </cfRule>
    <cfRule type="colorScale" priority="4427">
      <colorScale>
        <cfvo type="min"/>
        <cfvo type="max"/>
        <color rgb="FFFFEF9C"/>
        <color rgb="FF63BE7B"/>
      </colorScale>
    </cfRule>
  </conditionalFormatting>
  <conditionalFormatting sqref="H3">
    <cfRule type="colorScale" priority="4374">
      <colorScale>
        <cfvo type="min"/>
        <cfvo type="percentile" val="50"/>
        <cfvo type="max"/>
        <color rgb="FFF8696B"/>
        <color rgb="FFFCFCFF"/>
        <color rgb="FF63BE7B"/>
      </colorScale>
    </cfRule>
    <cfRule type="colorScale" priority="4375">
      <colorScale>
        <cfvo type="min"/>
        <cfvo type="max"/>
        <color rgb="FFFCFCFF"/>
        <color rgb="FF63BE7B"/>
      </colorScale>
    </cfRule>
    <cfRule type="colorScale" priority="4385">
      <colorScale>
        <cfvo type="min"/>
        <cfvo type="max"/>
        <color rgb="FFFCFCFF"/>
        <color rgb="FF63BE7B"/>
      </colorScale>
    </cfRule>
  </conditionalFormatting>
  <conditionalFormatting sqref="H6:H7">
    <cfRule type="colorScale" priority="4417">
      <colorScale>
        <cfvo type="min"/>
        <cfvo type="percentile" val="50"/>
        <cfvo type="max"/>
        <color rgb="FFF8696B"/>
        <color rgb="FFFCFCFF"/>
        <color rgb="FF5A8AC6"/>
      </colorScale>
    </cfRule>
  </conditionalFormatting>
  <conditionalFormatting sqref="H6:H7">
    <cfRule type="colorScale" priority="4439">
      <colorScale>
        <cfvo type="min"/>
        <cfvo type="percentile" val="50"/>
        <cfvo type="max"/>
        <color rgb="FFF8696B"/>
        <color rgb="FFFCFCFF"/>
        <color rgb="FF63BE7B"/>
      </colorScale>
    </cfRule>
    <cfRule type="colorScale" priority="4440">
      <colorScale>
        <cfvo type="min"/>
        <cfvo type="max"/>
        <color rgb="FFFCFCFF"/>
        <color rgb="FF63BE7B"/>
      </colorScale>
    </cfRule>
    <cfRule type="colorScale" priority="4441">
      <colorScale>
        <cfvo type="min"/>
        <cfvo type="percentile" val="50"/>
        <cfvo type="max"/>
        <color rgb="FFF8696B"/>
        <color rgb="FFFCFCFF"/>
        <color rgb="FF63BE7B"/>
      </colorScale>
    </cfRule>
    <cfRule type="colorScale" priority="4442">
      <colorScale>
        <cfvo type="min"/>
        <cfvo type="max"/>
        <color rgb="FFFCFCFF"/>
        <color rgb="FF63BE7B"/>
      </colorScale>
    </cfRule>
    <cfRule type="colorScale" priority="4443">
      <colorScale>
        <cfvo type="min"/>
        <cfvo type="percentile" val="50"/>
        <cfvo type="max"/>
        <color rgb="FFF8696B"/>
        <color rgb="FFFCFCFF"/>
        <color rgb="FF63BE7B"/>
      </colorScale>
    </cfRule>
  </conditionalFormatting>
  <conditionalFormatting sqref="H8">
    <cfRule type="colorScale" priority="3922">
      <colorScale>
        <cfvo type="min"/>
        <cfvo type="percentile" val="50"/>
        <cfvo type="max"/>
        <color rgb="FFF8696B"/>
        <color rgb="FFFCFCFF"/>
        <color rgb="FF5A8AC6"/>
      </colorScale>
    </cfRule>
    <cfRule type="colorScale" priority="3938">
      <colorScale>
        <cfvo type="min"/>
        <cfvo type="percentile" val="50"/>
        <cfvo type="max"/>
        <color rgb="FFF8696B"/>
        <color rgb="FFFCFCFF"/>
        <color rgb="FF63BE7B"/>
      </colorScale>
    </cfRule>
    <cfRule type="colorScale" priority="3939">
      <colorScale>
        <cfvo type="min"/>
        <cfvo type="max"/>
        <color rgb="FFFCFCFF"/>
        <color rgb="FF63BE7B"/>
      </colorScale>
    </cfRule>
    <cfRule type="colorScale" priority="3940">
      <colorScale>
        <cfvo type="min"/>
        <cfvo type="percentile" val="50"/>
        <cfvo type="max"/>
        <color rgb="FFF8696B"/>
        <color rgb="FFFCFCFF"/>
        <color rgb="FF63BE7B"/>
      </colorScale>
    </cfRule>
    <cfRule type="colorScale" priority="3941">
      <colorScale>
        <cfvo type="min"/>
        <cfvo type="percentile" val="50"/>
        <cfvo type="max"/>
        <color rgb="FFF8696B"/>
        <color rgb="FFFCFCFF"/>
        <color rgb="FF63BE7B"/>
      </colorScale>
    </cfRule>
    <cfRule type="colorScale" priority="3942">
      <colorScale>
        <cfvo type="min"/>
        <cfvo type="max"/>
        <color rgb="FFFCFCFF"/>
        <color rgb="FF63BE7B"/>
      </colorScale>
    </cfRule>
    <cfRule type="colorScale" priority="3977">
      <colorScale>
        <cfvo type="min"/>
        <cfvo type="percentile" val="50"/>
        <cfvo type="max"/>
        <color rgb="FFF8696B"/>
        <color rgb="FFFCFCFF"/>
        <color rgb="FF63BE7B"/>
      </colorScale>
    </cfRule>
    <cfRule type="colorScale" priority="3978">
      <colorScale>
        <cfvo type="min"/>
        <cfvo type="max"/>
        <color rgb="FFFCFCFF"/>
        <color rgb="FF63BE7B"/>
      </colorScale>
    </cfRule>
    <cfRule type="colorScale" priority="3979">
      <colorScale>
        <cfvo type="min"/>
        <cfvo type="percentile" val="50"/>
        <cfvo type="max"/>
        <color rgb="FFF8696B"/>
        <color rgb="FFFCFCFF"/>
        <color rgb="FF63BE7B"/>
      </colorScale>
    </cfRule>
    <cfRule type="colorScale" priority="3980">
      <colorScale>
        <cfvo type="min"/>
        <cfvo type="max"/>
        <color rgb="FFFCFCFF"/>
        <color rgb="FF63BE7B"/>
      </colorScale>
    </cfRule>
  </conditionalFormatting>
  <conditionalFormatting sqref="I8">
    <cfRule type="colorScale" priority="3981">
      <colorScale>
        <cfvo type="min"/>
        <cfvo type="percentile" val="50"/>
        <cfvo type="max"/>
        <color rgb="FFF8696B"/>
        <color rgb="FFFCFCFF"/>
        <color rgb="FF63BE7B"/>
      </colorScale>
    </cfRule>
    <cfRule type="colorScale" priority="3982">
      <colorScale>
        <cfvo type="min"/>
        <cfvo type="max"/>
        <color rgb="FFFCFCFF"/>
        <color rgb="FF63BE7B"/>
      </colorScale>
    </cfRule>
    <cfRule type="colorScale" priority="3983">
      <colorScale>
        <cfvo type="min"/>
        <cfvo type="percentile" val="50"/>
        <cfvo type="max"/>
        <color rgb="FFF8696B"/>
        <color rgb="FFFCFCFF"/>
        <color rgb="FF63BE7B"/>
      </colorScale>
    </cfRule>
    <cfRule type="colorScale" priority="3984">
      <colorScale>
        <cfvo type="min"/>
        <cfvo type="max"/>
        <color rgb="FFFCFCFF"/>
        <color rgb="FF63BE7B"/>
      </colorScale>
    </cfRule>
  </conditionalFormatting>
  <conditionalFormatting sqref="I3">
    <cfRule type="colorScale" priority="4418">
      <colorScale>
        <cfvo type="min"/>
        <cfvo type="percentile" val="50"/>
        <cfvo type="max"/>
        <color rgb="FFF8696B"/>
        <color rgb="FFFCFCFF"/>
        <color rgb="FF63BE7B"/>
      </colorScale>
    </cfRule>
    <cfRule type="colorScale" priority="4419">
      <colorScale>
        <cfvo type="min"/>
        <cfvo type="max"/>
        <color rgb="FFFCFCFF"/>
        <color rgb="FF63BE7B"/>
      </colorScale>
    </cfRule>
  </conditionalFormatting>
  <conditionalFormatting sqref="I6:I7">
    <cfRule type="colorScale" priority="4450">
      <colorScale>
        <cfvo type="min"/>
        <cfvo type="percentile" val="50"/>
        <cfvo type="max"/>
        <color rgb="FFF8696B"/>
        <color rgb="FFFCFCFF"/>
        <color rgb="FF63BE7B"/>
      </colorScale>
    </cfRule>
    <cfRule type="colorScale" priority="4451">
      <colorScale>
        <cfvo type="min"/>
        <cfvo type="max"/>
        <color rgb="FFFCFCFF"/>
        <color rgb="FF63BE7B"/>
      </colorScale>
    </cfRule>
    <cfRule type="colorScale" priority="4452">
      <colorScale>
        <cfvo type="min"/>
        <cfvo type="percentile" val="50"/>
        <cfvo type="max"/>
        <color rgb="FFF8696B"/>
        <color rgb="FFFCFCFF"/>
        <color rgb="FF63BE7B"/>
      </colorScale>
    </cfRule>
    <cfRule type="colorScale" priority="4453">
      <colorScale>
        <cfvo type="min"/>
        <cfvo type="percentile" val="50"/>
        <cfvo type="max"/>
        <color rgb="FFF8696B"/>
        <color rgb="FFFCFCFF"/>
        <color rgb="FF5A8AC6"/>
      </colorScale>
    </cfRule>
    <cfRule type="colorScale" priority="4454">
      <colorScale>
        <cfvo type="min"/>
        <cfvo type="percentile" val="50"/>
        <cfvo type="max"/>
        <color rgb="FFF8696B"/>
        <color rgb="FFFCFCFF"/>
        <color rgb="FF63BE7B"/>
      </colorScale>
    </cfRule>
    <cfRule type="colorScale" priority="4455">
      <colorScale>
        <cfvo type="min"/>
        <cfvo type="percentile" val="50"/>
        <cfvo type="max"/>
        <color rgb="FFF8696B"/>
        <color rgb="FFFCFCFF"/>
        <color rgb="FF63BE7B"/>
      </colorScale>
    </cfRule>
    <cfRule type="colorScale" priority="4456">
      <colorScale>
        <cfvo type="min"/>
        <cfvo type="max"/>
        <color rgb="FFFCFCFF"/>
        <color rgb="FF63BE7B"/>
      </colorScale>
    </cfRule>
    <cfRule type="colorScale" priority="4457">
      <colorScale>
        <cfvo type="min"/>
        <cfvo type="percentile" val="50"/>
        <cfvo type="max"/>
        <color rgb="FFF8696B"/>
        <color rgb="FFFCFCFF"/>
        <color rgb="FF63BE7B"/>
      </colorScale>
    </cfRule>
  </conditionalFormatting>
  <conditionalFormatting sqref="I8">
    <cfRule type="colorScale" priority="3943">
      <colorScale>
        <cfvo type="min"/>
        <cfvo type="percentile" val="50"/>
        <cfvo type="max"/>
        <color rgb="FFF8696B"/>
        <color rgb="FFFCFCFF"/>
        <color rgb="FF63BE7B"/>
      </colorScale>
    </cfRule>
    <cfRule type="colorScale" priority="3944">
      <colorScale>
        <cfvo type="min"/>
        <cfvo type="max"/>
        <color rgb="FFFCFCFF"/>
        <color rgb="FF63BE7B"/>
      </colorScale>
    </cfRule>
    <cfRule type="colorScale" priority="3987">
      <colorScale>
        <cfvo type="min"/>
        <cfvo type="percentile" val="50"/>
        <cfvo type="max"/>
        <color rgb="FFF8696B"/>
        <color rgb="FFFCFCFF"/>
        <color rgb="FF63BE7B"/>
      </colorScale>
    </cfRule>
    <cfRule type="colorScale" priority="3988">
      <colorScale>
        <cfvo type="min"/>
        <cfvo type="percentile" val="50"/>
        <cfvo type="max"/>
        <color rgb="FFF8696B"/>
        <color rgb="FFFCFCFF"/>
        <color rgb="FF5A8AC6"/>
      </colorScale>
    </cfRule>
    <cfRule type="colorScale" priority="3989">
      <colorScale>
        <cfvo type="min"/>
        <cfvo type="percentile" val="50"/>
        <cfvo type="max"/>
        <color rgb="FFF8696B"/>
        <color rgb="FFFCFCFF"/>
        <color rgb="FF63BE7B"/>
      </colorScale>
    </cfRule>
    <cfRule type="colorScale" priority="3990">
      <colorScale>
        <cfvo type="min"/>
        <cfvo type="percentile" val="50"/>
        <cfvo type="max"/>
        <color rgb="FFF8696B"/>
        <color rgb="FFFCFCFF"/>
        <color rgb="FF63BE7B"/>
      </colorScale>
    </cfRule>
    <cfRule type="colorScale" priority="3991">
      <colorScale>
        <cfvo type="min"/>
        <cfvo type="max"/>
        <color rgb="FFFCFCFF"/>
        <color rgb="FF63BE7B"/>
      </colorScale>
    </cfRule>
    <cfRule type="colorScale" priority="3992">
      <colorScale>
        <cfvo type="min"/>
        <cfvo type="percentile" val="50"/>
        <cfvo type="max"/>
        <color rgb="FFF8696B"/>
        <color rgb="FFFCFCFF"/>
        <color rgb="FF63BE7B"/>
      </colorScale>
    </cfRule>
  </conditionalFormatting>
  <conditionalFormatting sqref="I8">
    <cfRule type="colorScale" priority="3993">
      <colorScale>
        <cfvo type="min"/>
        <cfvo type="percentile" val="50"/>
        <cfvo type="max"/>
        <color rgb="FFF8696B"/>
        <color rgb="FFFCFCFF"/>
        <color rgb="FF63BE7B"/>
      </colorScale>
    </cfRule>
    <cfRule type="colorScale" priority="3994">
      <colorScale>
        <cfvo type="min"/>
        <cfvo type="max"/>
        <color rgb="FFFCFCFF"/>
        <color rgb="FF63BE7B"/>
      </colorScale>
    </cfRule>
  </conditionalFormatting>
  <conditionalFormatting sqref="K8">
    <cfRule type="colorScale" priority="4000">
      <colorScale>
        <cfvo type="min"/>
        <cfvo type="percentile" val="50"/>
        <cfvo type="max"/>
        <color rgb="FFF8696B"/>
        <color rgb="FFFCFCFF"/>
        <color rgb="FF63BE7B"/>
      </colorScale>
    </cfRule>
    <cfRule type="colorScale" priority="4001">
      <colorScale>
        <cfvo type="min"/>
        <cfvo type="max"/>
        <color rgb="FFFCFCFF"/>
        <color rgb="FF63BE7B"/>
      </colorScale>
    </cfRule>
    <cfRule type="colorScale" priority="4002">
      <colorScale>
        <cfvo type="min"/>
        <cfvo type="percentile" val="50"/>
        <cfvo type="max"/>
        <color rgb="FFF8696B"/>
        <color rgb="FFFCFCFF"/>
        <color rgb="FF63BE7B"/>
      </colorScale>
    </cfRule>
  </conditionalFormatting>
  <conditionalFormatting sqref="K6:L7">
    <cfRule type="colorScale" priority="4444">
      <colorScale>
        <cfvo type="min"/>
        <cfvo type="max"/>
        <color rgb="FFFCFCFF"/>
        <color rgb="FF63BE7B"/>
      </colorScale>
    </cfRule>
    <cfRule type="colorScale" priority="4445">
      <colorScale>
        <cfvo type="min"/>
        <cfvo type="max"/>
        <color rgb="FFFCFCFF"/>
        <color rgb="FF63BE7B"/>
      </colorScale>
    </cfRule>
    <cfRule type="colorScale" priority="4446">
      <colorScale>
        <cfvo type="min"/>
        <cfvo type="max"/>
        <color rgb="FFFCFCFF"/>
        <color rgb="FF63BE7B"/>
      </colorScale>
    </cfRule>
  </conditionalFormatting>
  <conditionalFormatting sqref="K8:L8">
    <cfRule type="colorScale" priority="3945">
      <colorScale>
        <cfvo type="min"/>
        <cfvo type="max"/>
        <color rgb="FFFCFCFF"/>
        <color rgb="FF63BE7B"/>
      </colorScale>
    </cfRule>
    <cfRule type="colorScale" priority="4003">
      <colorScale>
        <cfvo type="min"/>
        <cfvo type="max"/>
        <color rgb="FFFCFCFF"/>
        <color rgb="FF63BE7B"/>
      </colorScale>
    </cfRule>
    <cfRule type="colorScale" priority="4004">
      <colorScale>
        <cfvo type="min"/>
        <cfvo type="percentile" val="50"/>
        <cfvo type="max"/>
        <color rgb="FFF8696B"/>
        <color rgb="FFFCFCFF"/>
        <color rgb="FF63BE7B"/>
      </colorScale>
    </cfRule>
    <cfRule type="colorScale" priority="4005">
      <colorScale>
        <cfvo type="min"/>
        <cfvo type="max"/>
        <color rgb="FFFCFCFF"/>
        <color rgb="FF63BE7B"/>
      </colorScale>
    </cfRule>
  </conditionalFormatting>
  <conditionalFormatting sqref="L8">
    <cfRule type="colorScale" priority="4006">
      <colorScale>
        <cfvo type="min"/>
        <cfvo type="percentile" val="50"/>
        <cfvo type="max"/>
        <color rgb="FFF8696B"/>
        <color rgb="FFFCFCFF"/>
        <color rgb="FF63BE7B"/>
      </colorScale>
    </cfRule>
    <cfRule type="colorScale" priority="4007">
      <colorScale>
        <cfvo type="min"/>
        <cfvo type="max"/>
        <color rgb="FFFCFCFF"/>
        <color rgb="FF63BE7B"/>
      </colorScale>
    </cfRule>
    <cfRule type="colorScale" priority="4008">
      <colorScale>
        <cfvo type="min"/>
        <cfvo type="percentile" val="50"/>
        <cfvo type="max"/>
        <color rgb="FFF8696B"/>
        <color rgb="FFFCFCFF"/>
        <color rgb="FF63BE7B"/>
      </colorScale>
    </cfRule>
  </conditionalFormatting>
  <conditionalFormatting sqref="O3">
    <cfRule type="colorScale" priority="4373">
      <colorScale>
        <cfvo type="min"/>
        <cfvo type="percentile" val="50"/>
        <cfvo type="max"/>
        <color rgb="FF63BE7B"/>
        <color rgb="FFFCFCFF"/>
        <color rgb="FFF8696B"/>
      </colorScale>
    </cfRule>
    <cfRule type="colorScale" priority="4386">
      <colorScale>
        <cfvo type="min"/>
        <cfvo type="percentile" val="50"/>
        <cfvo type="max"/>
        <color rgb="FF63BE7B"/>
        <color rgb="FFFCFCFF"/>
        <color rgb="FFF8696B"/>
      </colorScale>
    </cfRule>
    <cfRule type="colorScale" priority="4387">
      <colorScale>
        <cfvo type="min"/>
        <cfvo type="percentile" val="50"/>
        <cfvo type="max"/>
        <color rgb="FF63BE7B"/>
        <color rgb="FFFCFCFF"/>
        <color rgb="FFF8696B"/>
      </colorScale>
    </cfRule>
    <cfRule type="colorScale" priority="4388">
      <colorScale>
        <cfvo type="min"/>
        <cfvo type="percentile" val="50"/>
        <cfvo type="max"/>
        <color rgb="FF63BE7B"/>
        <color rgb="FFFCFCFF"/>
        <color rgb="FFF8696B"/>
      </colorScale>
    </cfRule>
  </conditionalFormatting>
  <conditionalFormatting sqref="O8">
    <cfRule type="colorScale" priority="3920">
      <colorScale>
        <cfvo type="min"/>
        <cfvo type="percentile" val="50"/>
        <cfvo type="max"/>
        <color rgb="FF63BE7B"/>
        <color rgb="FFFCFCFF"/>
        <color rgb="FFF8696B"/>
      </colorScale>
    </cfRule>
    <cfRule type="colorScale" priority="3921">
      <colorScale>
        <cfvo type="min"/>
        <cfvo type="percentile" val="50"/>
        <cfvo type="max"/>
        <color rgb="FF63BE7B"/>
        <color rgb="FFFCFCFF"/>
        <color rgb="FFF8696B"/>
      </colorScale>
    </cfRule>
    <cfRule type="colorScale" priority="3947">
      <colorScale>
        <cfvo type="min"/>
        <cfvo type="percentile" val="50"/>
        <cfvo type="max"/>
        <color rgb="FF63BE7B"/>
        <color rgb="FFFCFCFF"/>
        <color rgb="FFF8696B"/>
      </colorScale>
    </cfRule>
    <cfRule type="colorScale" priority="3948">
      <colorScale>
        <cfvo type="min"/>
        <cfvo type="percentile" val="50"/>
        <cfvo type="max"/>
        <color rgb="FF63BE7B"/>
        <color rgb="FFFCFCFF"/>
        <color rgb="FFF8696B"/>
      </colorScale>
    </cfRule>
    <cfRule type="colorScale" priority="4032">
      <colorScale>
        <cfvo type="min"/>
        <cfvo type="percentile" val="50"/>
        <cfvo type="max"/>
        <color rgb="FF63BE7B"/>
        <color rgb="FFFCFCFF"/>
        <color rgb="FFF8696B"/>
      </colorScale>
    </cfRule>
    <cfRule type="colorScale" priority="4033">
      <colorScale>
        <cfvo type="min"/>
        <cfvo type="percentile" val="50"/>
        <cfvo type="max"/>
        <color rgb="FF63BE7B"/>
        <color rgb="FFFCFCFF"/>
        <color rgb="FFF8696B"/>
      </colorScale>
    </cfRule>
  </conditionalFormatting>
  <conditionalFormatting sqref="P3">
    <cfRule type="colorScale" priority="4372">
      <colorScale>
        <cfvo type="min"/>
        <cfvo type="percentile" val="50"/>
        <cfvo type="max"/>
        <color rgb="FF63BE7B"/>
        <color rgb="FFFCFCFF"/>
        <color rgb="FFF8696B"/>
      </colorScale>
    </cfRule>
    <cfRule type="colorScale" priority="4389">
      <colorScale>
        <cfvo type="min"/>
        <cfvo type="percentile" val="50"/>
        <cfvo type="max"/>
        <color rgb="FF63BE7B"/>
        <color rgb="FFFCFCFF"/>
        <color rgb="FFF8696B"/>
      </colorScale>
    </cfRule>
    <cfRule type="colorScale" priority="4390">
      <colorScale>
        <cfvo type="min"/>
        <cfvo type="percentile" val="50"/>
        <cfvo type="max"/>
        <color rgb="FF63BE7B"/>
        <color rgb="FFFCFCFF"/>
        <color rgb="FFF8696B"/>
      </colorScale>
    </cfRule>
    <cfRule type="colorScale" priority="4391">
      <colorScale>
        <cfvo type="min"/>
        <cfvo type="percentile" val="50"/>
        <cfvo type="max"/>
        <color rgb="FF63BE7B"/>
        <color rgb="FFFCFCFF"/>
        <color rgb="FFF8696B"/>
      </colorScale>
    </cfRule>
  </conditionalFormatting>
  <conditionalFormatting sqref="P8">
    <cfRule type="colorScale" priority="4034">
      <colorScale>
        <cfvo type="min"/>
        <cfvo type="percentile" val="50"/>
        <cfvo type="max"/>
        <color rgb="FF63BE7B"/>
        <color rgb="FFFCFCFF"/>
        <color rgb="FFF8696B"/>
      </colorScale>
    </cfRule>
    <cfRule type="colorScale" priority="4035">
      <colorScale>
        <cfvo type="min"/>
        <cfvo type="percentile" val="50"/>
        <cfvo type="max"/>
        <color rgb="FF63BE7B"/>
        <color rgb="FFFCFCFF"/>
        <color rgb="FFF8696B"/>
      </colorScale>
    </cfRule>
    <cfRule type="colorScale" priority="4036">
      <colorScale>
        <cfvo type="min"/>
        <cfvo type="max"/>
        <color rgb="FFFCFCFF"/>
        <color rgb="FFF8696B"/>
      </colorScale>
    </cfRule>
    <cfRule type="colorScale" priority="4037">
      <colorScale>
        <cfvo type="min"/>
        <cfvo type="percentile" val="50"/>
        <cfvo type="max"/>
        <color rgb="FF63BE7B"/>
        <color rgb="FFFCFCFF"/>
        <color rgb="FFF8696B"/>
      </colorScale>
    </cfRule>
    <cfRule type="colorScale" priority="4038">
      <colorScale>
        <cfvo type="min"/>
        <cfvo type="percentile" val="50"/>
        <cfvo type="max"/>
        <color rgb="FF63BE7B"/>
        <color rgb="FFFCFCFF"/>
        <color rgb="FFF8696B"/>
      </colorScale>
    </cfRule>
  </conditionalFormatting>
  <conditionalFormatting sqref="Q3">
    <cfRule type="colorScale" priority="4370">
      <colorScale>
        <cfvo type="min"/>
        <cfvo type="percentile" val="50"/>
        <cfvo type="max"/>
        <color rgb="FFF8696B"/>
        <color rgb="FFFCFCFF"/>
        <color rgb="FF63BE7B"/>
      </colorScale>
    </cfRule>
    <cfRule type="colorScale" priority="4371">
      <colorScale>
        <cfvo type="min"/>
        <cfvo type="max"/>
        <color rgb="FFFFEF9C"/>
        <color rgb="FF63BE7B"/>
      </colorScale>
    </cfRule>
    <cfRule type="colorScale" priority="4392">
      <colorScale>
        <cfvo type="min"/>
        <cfvo type="max"/>
        <color rgb="FFFFEF9C"/>
        <color rgb="FF63BE7B"/>
      </colorScale>
    </cfRule>
    <cfRule type="colorScale" priority="4393">
      <colorScale>
        <cfvo type="min"/>
        <cfvo type="percentile" val="50"/>
        <cfvo type="max"/>
        <color rgb="FFF8696B"/>
        <color rgb="FFFCFCFF"/>
        <color rgb="FF63BE7B"/>
      </colorScale>
    </cfRule>
  </conditionalFormatting>
  <conditionalFormatting sqref="Q8">
    <cfRule type="colorScale" priority="3949">
      <colorScale>
        <cfvo type="min"/>
        <cfvo type="max"/>
        <color rgb="FFFFEF9C"/>
        <color rgb="FF63BE7B"/>
      </colorScale>
    </cfRule>
    <cfRule type="colorScale" priority="4039">
      <colorScale>
        <cfvo type="min"/>
        <cfvo type="percentile" val="50"/>
        <cfvo type="max"/>
        <color rgb="FFF8696B"/>
        <color rgb="FFFCFCFF"/>
        <color rgb="FF63BE7B"/>
      </colorScale>
    </cfRule>
    <cfRule type="colorScale" priority="4040">
      <colorScale>
        <cfvo type="min"/>
        <cfvo type="max"/>
        <color rgb="FFFFEF9C"/>
        <color rgb="FF63BE7B"/>
      </colorScale>
    </cfRule>
    <cfRule type="colorScale" priority="4041">
      <colorScale>
        <cfvo type="min"/>
        <cfvo type="max"/>
        <color rgb="FFFCFCFF"/>
        <color rgb="FF63BE7B"/>
      </colorScale>
    </cfRule>
    <cfRule type="colorScale" priority="4042">
      <colorScale>
        <cfvo type="min"/>
        <cfvo type="max"/>
        <color rgb="FFFCFCFF"/>
        <color rgb="FF63BE7B"/>
      </colorScale>
    </cfRule>
    <cfRule type="colorScale" priority="4043">
      <colorScale>
        <cfvo type="min"/>
        <cfvo type="percentile" val="50"/>
        <cfvo type="max"/>
        <color rgb="FFF8696B"/>
        <color rgb="FFFCFCFF"/>
        <color rgb="FF63BE7B"/>
      </colorScale>
    </cfRule>
    <cfRule type="colorScale" priority="4044">
      <colorScale>
        <cfvo type="min"/>
        <cfvo type="percentile" val="50"/>
        <cfvo type="max"/>
        <color rgb="FFF8696B"/>
        <color rgb="FFFCFCFF"/>
        <color rgb="FF63BE7B"/>
      </colorScale>
    </cfRule>
    <cfRule type="colorScale" priority="4045">
      <colorScale>
        <cfvo type="min"/>
        <cfvo type="max"/>
        <color rgb="FFFCFCFF"/>
        <color rgb="FF63BE7B"/>
      </colorScale>
    </cfRule>
    <cfRule type="colorScale" priority="4046">
      <colorScale>
        <cfvo type="min"/>
        <cfvo type="percentile" val="50"/>
        <cfvo type="max"/>
        <color rgb="FFF8696B"/>
        <color rgb="FFFCFCFF"/>
        <color rgb="FF63BE7B"/>
      </colorScale>
    </cfRule>
  </conditionalFormatting>
  <conditionalFormatting sqref="Q3:U3 W3">
    <cfRule type="colorScale" priority="4378">
      <colorScale>
        <cfvo type="min"/>
        <cfvo type="max"/>
        <color rgb="FFFFEF9C"/>
        <color rgb="FF63BE7B"/>
      </colorScale>
    </cfRule>
    <cfRule type="colorScale" priority="4379">
      <colorScale>
        <cfvo type="min"/>
        <cfvo type="max"/>
        <color rgb="FFFFEF9C"/>
        <color rgb="FF63BE7B"/>
      </colorScale>
    </cfRule>
    <cfRule type="colorScale" priority="4380">
      <colorScale>
        <cfvo type="min"/>
        <cfvo type="max"/>
        <color rgb="FFFFEF9C"/>
        <color rgb="FF63BE7B"/>
      </colorScale>
    </cfRule>
  </conditionalFormatting>
  <conditionalFormatting sqref="Q4:U4 W4">
    <cfRule type="colorScale" priority="4401">
      <colorScale>
        <cfvo type="min"/>
        <cfvo type="max"/>
        <color rgb="FFFFEF9C"/>
        <color rgb="FF63BE7B"/>
      </colorScale>
    </cfRule>
  </conditionalFormatting>
  <conditionalFormatting sqref="Q6:U6 W6">
    <cfRule type="colorScale" priority="4358">
      <colorScale>
        <cfvo type="min"/>
        <cfvo type="max"/>
        <color rgb="FFFFEF9C"/>
        <color rgb="FF63BE7B"/>
      </colorScale>
    </cfRule>
  </conditionalFormatting>
  <conditionalFormatting sqref="Q7:U7 W7">
    <cfRule type="colorScale" priority="4351">
      <colorScale>
        <cfvo type="min"/>
        <cfvo type="max"/>
        <color rgb="FFFFEF9C"/>
        <color rgb="FF63BE7B"/>
      </colorScale>
    </cfRule>
  </conditionalFormatting>
  <conditionalFormatting sqref="Q8:W8">
    <cfRule type="colorScale" priority="3924">
      <colorScale>
        <cfvo type="min"/>
        <cfvo type="max"/>
        <color rgb="FFFFEF9C"/>
        <color rgb="FF63BE7B"/>
      </colorScale>
    </cfRule>
    <cfRule type="colorScale" priority="3925">
      <colorScale>
        <cfvo type="min"/>
        <cfvo type="max"/>
        <color rgb="FFFFEF9C"/>
        <color rgb="FF63BE7B"/>
      </colorScale>
    </cfRule>
    <cfRule type="colorScale" priority="3926">
      <colorScale>
        <cfvo type="min"/>
        <cfvo type="max"/>
        <color rgb="FFFFEF9C"/>
        <color rgb="FF63BE7B"/>
      </colorScale>
    </cfRule>
  </conditionalFormatting>
  <conditionalFormatting sqref="R8">
    <cfRule type="colorScale" priority="4047">
      <colorScale>
        <cfvo type="min"/>
        <cfvo type="max"/>
        <color rgb="FFFCFCFF"/>
        <color rgb="FF63BE7B"/>
      </colorScale>
    </cfRule>
    <cfRule type="colorScale" priority="4048">
      <colorScale>
        <cfvo type="min"/>
        <cfvo type="percentile" val="50"/>
        <cfvo type="max"/>
        <color rgb="FFF8696B"/>
        <color rgb="FFFCFCFF"/>
        <color rgb="FF63BE7B"/>
      </colorScale>
    </cfRule>
    <cfRule type="colorScale" priority="4049">
      <colorScale>
        <cfvo type="min"/>
        <cfvo type="max"/>
        <color rgb="FFFCFCFF"/>
        <color rgb="FF63BE7B"/>
      </colorScale>
    </cfRule>
  </conditionalFormatting>
  <conditionalFormatting sqref="R3:S3">
    <cfRule type="colorScale" priority="4369">
      <colorScale>
        <cfvo type="min"/>
        <cfvo type="max"/>
        <color rgb="FFFCFCFF"/>
        <color rgb="FF63BE7B"/>
      </colorScale>
    </cfRule>
    <cfRule type="colorScale" priority="4394">
      <colorScale>
        <cfvo type="min"/>
        <cfvo type="max"/>
        <color rgb="FFFFEF9C"/>
        <color rgb="FF63BE7B"/>
      </colorScale>
    </cfRule>
    <cfRule type="colorScale" priority="4395">
      <colorScale>
        <cfvo type="min"/>
        <cfvo type="max"/>
        <color rgb="FFFCFCFF"/>
        <color rgb="FF63BE7B"/>
      </colorScale>
    </cfRule>
  </conditionalFormatting>
  <conditionalFormatting sqref="R8:S8">
    <cfRule type="colorScale" priority="3950">
      <colorScale>
        <cfvo type="min"/>
        <cfvo type="max"/>
        <color rgb="FFFFEF9C"/>
        <color rgb="FF63BE7B"/>
      </colorScale>
    </cfRule>
    <cfRule type="colorScale" priority="4050">
      <colorScale>
        <cfvo type="min"/>
        <cfvo type="percentile" val="50"/>
        <cfvo type="max"/>
        <color rgb="FFF8696B"/>
        <color rgb="FFFCFCFF"/>
        <color rgb="FF63BE7B"/>
      </colorScale>
    </cfRule>
    <cfRule type="colorScale" priority="4051">
      <colorScale>
        <cfvo type="min"/>
        <cfvo type="max"/>
        <color rgb="FFFCFCFF"/>
        <color rgb="FF63BE7B"/>
      </colorScale>
    </cfRule>
    <cfRule type="colorScale" priority="4052">
      <colorScale>
        <cfvo type="min"/>
        <cfvo type="max"/>
        <color rgb="FFFCFCFF"/>
        <color rgb="FF63BE7B"/>
      </colorScale>
    </cfRule>
    <cfRule type="colorScale" priority="4053">
      <colorScale>
        <cfvo type="min"/>
        <cfvo type="percentile" val="50"/>
        <cfvo type="max"/>
        <color rgb="FFF8696B"/>
        <color rgb="FFFCFCFF"/>
        <color rgb="FF63BE7B"/>
      </colorScale>
    </cfRule>
    <cfRule type="colorScale" priority="4054">
      <colorScale>
        <cfvo type="min"/>
        <cfvo type="max"/>
        <color rgb="FFFCFCFF"/>
        <color rgb="FF63BE7B"/>
      </colorScale>
    </cfRule>
  </conditionalFormatting>
  <conditionalFormatting sqref="S8">
    <cfRule type="colorScale" priority="4055">
      <colorScale>
        <cfvo type="min"/>
        <cfvo type="max"/>
        <color rgb="FFFCFCFF"/>
        <color rgb="FF63BE7B"/>
      </colorScale>
    </cfRule>
    <cfRule type="colorScale" priority="4056">
      <colorScale>
        <cfvo type="min"/>
        <cfvo type="percentile" val="50"/>
        <cfvo type="max"/>
        <color rgb="FFF8696B"/>
        <color rgb="FFFCFCFF"/>
        <color rgb="FF63BE7B"/>
      </colorScale>
    </cfRule>
    <cfRule type="colorScale" priority="4057">
      <colorScale>
        <cfvo type="min"/>
        <cfvo type="max"/>
        <color rgb="FFFCFCFF"/>
        <color rgb="FF63BE7B"/>
      </colorScale>
    </cfRule>
  </conditionalFormatting>
  <conditionalFormatting sqref="T3">
    <cfRule type="colorScale" priority="4368">
      <colorScale>
        <cfvo type="min"/>
        <cfvo type="max"/>
        <color rgb="FFFCFCFF"/>
        <color rgb="FF63BE7B"/>
      </colorScale>
    </cfRule>
    <cfRule type="colorScale" priority="4396">
      <colorScale>
        <cfvo type="min"/>
        <cfvo type="max"/>
        <color rgb="FFFFEF9C"/>
        <color rgb="FF63BE7B"/>
      </colorScale>
    </cfRule>
    <cfRule type="colorScale" priority="4397">
      <colorScale>
        <cfvo type="min"/>
        <cfvo type="max"/>
        <color rgb="FFFCFCFF"/>
        <color rgb="FF63BE7B"/>
      </colorScale>
    </cfRule>
  </conditionalFormatting>
  <conditionalFormatting sqref="T8">
    <cfRule type="colorScale" priority="3951">
      <colorScale>
        <cfvo type="min"/>
        <cfvo type="max"/>
        <color rgb="FFFFEF9C"/>
        <color rgb="FF63BE7B"/>
      </colorScale>
    </cfRule>
    <cfRule type="colorScale" priority="4058">
      <colorScale>
        <cfvo type="min"/>
        <cfvo type="percentile" val="50"/>
        <cfvo type="max"/>
        <color rgb="FFF8696B"/>
        <color rgb="FFFCFCFF"/>
        <color rgb="FF63BE7B"/>
      </colorScale>
    </cfRule>
    <cfRule type="colorScale" priority="4059">
      <colorScale>
        <cfvo type="min"/>
        <cfvo type="max"/>
        <color rgb="FFFCFCFF"/>
        <color rgb="FF63BE7B"/>
      </colorScale>
    </cfRule>
    <cfRule type="colorScale" priority="4060">
      <colorScale>
        <cfvo type="min"/>
        <cfvo type="max"/>
        <color rgb="FFFCFCFF"/>
        <color rgb="FF63BE7B"/>
      </colorScale>
    </cfRule>
    <cfRule type="colorScale" priority="4061">
      <colorScale>
        <cfvo type="min"/>
        <cfvo type="max"/>
        <color rgb="FFFCFCFF"/>
        <color rgb="FF63BE7B"/>
      </colorScale>
    </cfRule>
    <cfRule type="colorScale" priority="4062">
      <colorScale>
        <cfvo type="min"/>
        <cfvo type="max"/>
        <color rgb="FFFCFCFF"/>
        <color rgb="FF63BE7B"/>
      </colorScale>
    </cfRule>
    <cfRule type="colorScale" priority="4063">
      <colorScale>
        <cfvo type="min"/>
        <cfvo type="percentile" val="50"/>
        <cfvo type="max"/>
        <color rgb="FFF8696B"/>
        <color rgb="FFFCFCFF"/>
        <color rgb="FF63BE7B"/>
      </colorScale>
    </cfRule>
    <cfRule type="colorScale" priority="4064">
      <colorScale>
        <cfvo type="min"/>
        <cfvo type="max"/>
        <color rgb="FFFCFCFF"/>
        <color rgb="FF63BE7B"/>
      </colorScale>
    </cfRule>
  </conditionalFormatting>
  <conditionalFormatting sqref="U4 W4">
    <cfRule type="colorScale" priority="4403">
      <colorScale>
        <cfvo type="min"/>
        <cfvo type="max"/>
        <color rgb="FFFFEF9C"/>
        <color rgb="FF63BE7B"/>
      </colorScale>
    </cfRule>
    <cfRule type="colorScale" priority="4404">
      <colorScale>
        <cfvo type="min"/>
        <cfvo type="max"/>
        <color rgb="FFFFEF9C"/>
        <color rgb="FF63BE7B"/>
      </colorScale>
    </cfRule>
  </conditionalFormatting>
  <conditionalFormatting sqref="U3">
    <cfRule type="colorScale" priority="4367">
      <colorScale>
        <cfvo type="min"/>
        <cfvo type="max"/>
        <color rgb="FFFCFCFF"/>
        <color rgb="FF63BE7B"/>
      </colorScale>
    </cfRule>
    <cfRule type="colorScale" priority="4398">
      <colorScale>
        <cfvo type="min"/>
        <cfvo type="max"/>
        <color rgb="FFFCFCFF"/>
        <color rgb="FF63BE7B"/>
      </colorScale>
    </cfRule>
  </conditionalFormatting>
  <conditionalFormatting sqref="W6 U6">
    <cfRule type="colorScale" priority="4363">
      <colorScale>
        <cfvo type="min"/>
        <cfvo type="max"/>
        <color rgb="FFFFEF9C"/>
        <color rgb="FF63BE7B"/>
      </colorScale>
    </cfRule>
    <cfRule type="colorScale" priority="4364">
      <colorScale>
        <cfvo type="min"/>
        <cfvo type="max"/>
        <color rgb="FFFFEF9C"/>
        <color rgb="FF63BE7B"/>
      </colorScale>
    </cfRule>
    <cfRule type="colorScale" priority="4365">
      <colorScale>
        <cfvo type="min"/>
        <cfvo type="max"/>
        <color rgb="FFFFEF9C"/>
        <color rgb="FF63BE7B"/>
      </colorScale>
    </cfRule>
  </conditionalFormatting>
  <conditionalFormatting sqref="U8">
    <cfRule type="colorScale" priority="4065">
      <colorScale>
        <cfvo type="min"/>
        <cfvo type="percentile" val="50"/>
        <cfvo type="max"/>
        <color rgb="FFF8696B"/>
        <color rgb="FFFCFCFF"/>
        <color rgb="FF63BE7B"/>
      </colorScale>
    </cfRule>
    <cfRule type="colorScale" priority="4066">
      <colorScale>
        <cfvo type="min"/>
        <cfvo type="max"/>
        <color rgb="FFFCFCFF"/>
        <color rgb="FF63BE7B"/>
      </colorScale>
    </cfRule>
    <cfRule type="colorScale" priority="4067">
      <colorScale>
        <cfvo type="min"/>
        <cfvo type="max"/>
        <color rgb="FFFCFCFF"/>
        <color rgb="FF63BE7B"/>
      </colorScale>
    </cfRule>
    <cfRule type="colorScale" priority="4068">
      <colorScale>
        <cfvo type="min"/>
        <cfvo type="percentile" val="50"/>
        <cfvo type="max"/>
        <color rgb="FFF8696B"/>
        <color rgb="FFFCFCFF"/>
        <color rgb="FF63BE7B"/>
      </colorScale>
    </cfRule>
    <cfRule type="colorScale" priority="4069">
      <colorScale>
        <cfvo type="min"/>
        <cfvo type="max"/>
        <color rgb="FFFCFCFF"/>
        <color rgb="FF63BE7B"/>
      </colorScale>
    </cfRule>
  </conditionalFormatting>
  <conditionalFormatting sqref="U8:W8">
    <cfRule type="colorScale" priority="3927">
      <colorScale>
        <cfvo type="min"/>
        <cfvo type="max"/>
        <color rgb="FFFFEF9C"/>
        <color rgb="FF63BE7B"/>
      </colorScale>
    </cfRule>
    <cfRule type="colorScale" priority="4072">
      <colorScale>
        <cfvo type="min"/>
        <cfvo type="max"/>
        <color rgb="FFFFEF9C"/>
        <color rgb="FF63BE7B"/>
      </colorScale>
    </cfRule>
  </conditionalFormatting>
  <conditionalFormatting sqref="V3">
    <cfRule type="colorScale" priority="4256">
      <colorScale>
        <cfvo type="min"/>
        <cfvo type="max"/>
        <color rgb="FFFFEF9C"/>
        <color rgb="FF63BE7B"/>
      </colorScale>
    </cfRule>
  </conditionalFormatting>
  <conditionalFormatting sqref="V4">
    <cfRule type="colorScale" priority="4257">
      <colorScale>
        <cfvo type="min"/>
        <cfvo type="max"/>
        <color rgb="FFFFEF9C"/>
        <color rgb="FF63BE7B"/>
      </colorScale>
    </cfRule>
    <cfRule type="colorScale" priority="4258">
      <colorScale>
        <cfvo type="min"/>
        <cfvo type="max"/>
        <color rgb="FFFFEF9C"/>
        <color rgb="FF63BE7B"/>
      </colorScale>
    </cfRule>
  </conditionalFormatting>
  <conditionalFormatting sqref="V5">
    <cfRule type="colorScale" priority="4259">
      <colorScale>
        <cfvo type="min"/>
        <cfvo type="max"/>
        <color rgb="FFFFEF9C"/>
        <color rgb="FF63BE7B"/>
      </colorScale>
    </cfRule>
  </conditionalFormatting>
  <conditionalFormatting sqref="V6">
    <cfRule type="colorScale" priority="4274">
      <colorScale>
        <cfvo type="min"/>
        <cfvo type="max"/>
        <color rgb="FFFFEF9C"/>
        <color rgb="FF63BE7B"/>
      </colorScale>
    </cfRule>
    <cfRule type="colorScale" priority="4275">
      <colorScale>
        <cfvo type="min"/>
        <cfvo type="percentile" val="50"/>
        <cfvo type="max"/>
        <color rgb="FFF8696B"/>
        <color rgb="FFFFEB84"/>
        <color rgb="FF63BE7B"/>
      </colorScale>
    </cfRule>
    <cfRule type="colorScale" priority="4276">
      <colorScale>
        <cfvo type="min"/>
        <cfvo type="percentile" val="50"/>
        <cfvo type="max"/>
        <color rgb="FFF8696B"/>
        <color rgb="FFFFEB84"/>
        <color rgb="FF63BE7B"/>
      </colorScale>
    </cfRule>
  </conditionalFormatting>
  <conditionalFormatting sqref="V7">
    <cfRule type="colorScale" priority="4277">
      <colorScale>
        <cfvo type="min"/>
        <cfvo type="max"/>
        <color rgb="FFFFEF9C"/>
        <color rgb="FF63BE7B"/>
      </colorScale>
    </cfRule>
    <cfRule type="colorScale" priority="4278">
      <colorScale>
        <cfvo type="min"/>
        <cfvo type="percentile" val="50"/>
        <cfvo type="max"/>
        <color rgb="FFF8696B"/>
        <color rgb="FFFFEB84"/>
        <color rgb="FF63BE7B"/>
      </colorScale>
    </cfRule>
  </conditionalFormatting>
  <conditionalFormatting sqref="V8">
    <cfRule type="colorScale" priority="4070">
      <colorScale>
        <cfvo type="min"/>
        <cfvo type="max"/>
        <color rgb="FFFFEF9C"/>
        <color rgb="FF63BE7B"/>
      </colorScale>
    </cfRule>
    <cfRule type="colorScale" priority="4071">
      <colorScale>
        <cfvo type="min"/>
        <cfvo type="max"/>
        <color rgb="FFFFEF9C"/>
        <color rgb="FF63BE7B"/>
      </colorScale>
    </cfRule>
    <cfRule type="colorScale" priority="4073">
      <colorScale>
        <cfvo type="min"/>
        <cfvo type="percentile" val="50"/>
        <cfvo type="max"/>
        <color rgb="FF63BE7B"/>
        <color rgb="FFFCFCFF"/>
        <color rgb="FFF8696B"/>
      </colorScale>
    </cfRule>
    <cfRule type="colorScale" priority="4074">
      <colorScale>
        <cfvo type="min"/>
        <cfvo type="percentile" val="50"/>
        <cfvo type="max"/>
        <color rgb="FF63BE7B"/>
        <color rgb="FFFCFCFF"/>
        <color rgb="FFF8696B"/>
      </colorScale>
    </cfRule>
    <cfRule type="colorScale" priority="4075">
      <colorScale>
        <cfvo type="min"/>
        <cfvo type="max"/>
        <color rgb="FF63BE7B"/>
        <color rgb="FFFCFCFF"/>
      </colorScale>
    </cfRule>
    <cfRule type="colorScale" priority="4076">
      <colorScale>
        <cfvo type="min"/>
        <cfvo type="percentile" val="50"/>
        <cfvo type="max"/>
        <color rgb="FF63BE7B"/>
        <color rgb="FFFCFCFF"/>
        <color rgb="FFF8696B"/>
      </colorScale>
    </cfRule>
    <cfRule type="colorScale" priority="4077">
      <colorScale>
        <cfvo type="min"/>
        <cfvo type="percentile" val="50"/>
        <cfvo type="max"/>
        <color rgb="FF63BE7B"/>
        <color rgb="FFFCFCFF"/>
        <color rgb="FFF8696B"/>
      </colorScale>
    </cfRule>
    <cfRule type="colorScale" priority="4078">
      <colorScale>
        <cfvo type="min"/>
        <cfvo type="max"/>
        <color rgb="FFFFEF9C"/>
        <color rgb="FF63BE7B"/>
      </colorScale>
    </cfRule>
  </conditionalFormatting>
  <conditionalFormatting sqref="U3 W3">
    <cfRule type="colorScale" priority="4381">
      <colorScale>
        <cfvo type="min"/>
        <cfvo type="max"/>
        <color rgb="FFFFEF9C"/>
        <color rgb="FF63BE7B"/>
      </colorScale>
    </cfRule>
  </conditionalFormatting>
  <conditionalFormatting sqref="W3">
    <cfRule type="colorScale" priority="4366">
      <colorScale>
        <cfvo type="min"/>
        <cfvo type="percentile" val="50"/>
        <cfvo type="max"/>
        <color rgb="FF63BE7B"/>
        <color rgb="FFFCFCFF"/>
        <color rgb="FFF8696B"/>
      </colorScale>
    </cfRule>
    <cfRule type="colorScale" priority="4399">
      <colorScale>
        <cfvo type="min"/>
        <cfvo type="percentile" val="50"/>
        <cfvo type="max"/>
        <color rgb="FF63BE7B"/>
        <color rgb="FFFCFCFF"/>
        <color rgb="FFF8696B"/>
      </colorScale>
    </cfRule>
    <cfRule type="colorScale" priority="4400">
      <colorScale>
        <cfvo type="min"/>
        <cfvo type="max"/>
        <color rgb="FF63BE7B"/>
        <color rgb="FFFCFCFF"/>
      </colorScale>
    </cfRule>
  </conditionalFormatting>
  <conditionalFormatting sqref="U7 W7">
    <cfRule type="colorScale" priority="4352">
      <colorScale>
        <cfvo type="min"/>
        <cfvo type="max"/>
        <color rgb="FFFFEF9C"/>
        <color rgb="FF63BE7B"/>
      </colorScale>
    </cfRule>
    <cfRule type="colorScale" priority="4353">
      <colorScale>
        <cfvo type="min"/>
        <cfvo type="max"/>
        <color rgb="FFFFEF9C"/>
        <color rgb="FF63BE7B"/>
      </colorScale>
    </cfRule>
    <cfRule type="colorScale" priority="4354">
      <colorScale>
        <cfvo type="min"/>
        <cfvo type="max"/>
        <color rgb="FFFFEF9C"/>
        <color rgb="FF63BE7B"/>
      </colorScale>
    </cfRule>
  </conditionalFormatting>
  <conditionalFormatting sqref="W8">
    <cfRule type="colorScale" priority="4079">
      <colorScale>
        <cfvo type="min"/>
        <cfvo type="percentile" val="50"/>
        <cfvo type="max"/>
        <color rgb="FF63BE7B"/>
        <color rgb="FFFCFCFF"/>
        <color rgb="FFF8696B"/>
      </colorScale>
    </cfRule>
    <cfRule type="colorScale" priority="4080">
      <colorScale>
        <cfvo type="min"/>
        <cfvo type="max"/>
        <color rgb="FF63BE7B"/>
        <color rgb="FFFCFCFF"/>
      </colorScale>
    </cfRule>
    <cfRule type="colorScale" priority="4081">
      <colorScale>
        <cfvo type="min"/>
        <cfvo type="percentile" val="50"/>
        <cfvo type="max"/>
        <color rgb="FF63BE7B"/>
        <color rgb="FFFCFCFF"/>
        <color rgb="FFF8696B"/>
      </colorScale>
    </cfRule>
    <cfRule type="colorScale" priority="4082">
      <colorScale>
        <cfvo type="min"/>
        <cfvo type="percentile" val="50"/>
        <cfvo type="max"/>
        <color rgb="FF63BE7B"/>
        <color rgb="FFFCFCFF"/>
        <color rgb="FFF8696B"/>
      </colorScale>
    </cfRule>
  </conditionalFormatting>
  <conditionalFormatting sqref="D16">
    <cfRule type="colorScale" priority="3278">
      <colorScale>
        <cfvo type="min"/>
        <cfvo type="percentile" val="50"/>
        <cfvo type="max"/>
        <color rgb="FFF8696B"/>
        <color rgb="FFFCFCFF"/>
        <color rgb="FF63BE7B"/>
      </colorScale>
    </cfRule>
    <cfRule type="colorScale" priority="3296">
      <colorScale>
        <cfvo type="min"/>
        <cfvo type="percentile" val="50"/>
        <cfvo type="max"/>
        <color rgb="FFF8696B"/>
        <color rgb="FFFCFCFF"/>
        <color rgb="FF63BE7B"/>
      </colorScale>
    </cfRule>
  </conditionalFormatting>
  <conditionalFormatting sqref="E9:E12">
    <cfRule type="colorScale" priority="3257">
      <colorScale>
        <cfvo type="min"/>
        <cfvo type="max"/>
        <color rgb="FFFCFCFF"/>
        <color rgb="FF63BE7B"/>
      </colorScale>
    </cfRule>
  </conditionalFormatting>
  <conditionalFormatting sqref="E16">
    <cfRule type="colorScale" priority="3279">
      <colorScale>
        <cfvo type="min"/>
        <cfvo type="max"/>
        <color rgb="FFFCFCFF"/>
        <color rgb="FF63BE7B"/>
      </colorScale>
    </cfRule>
    <cfRule type="colorScale" priority="3297">
      <colorScale>
        <cfvo type="min"/>
        <cfvo type="max"/>
        <color rgb="FFFCFCFF"/>
        <color rgb="FF63BE7B"/>
      </colorScale>
    </cfRule>
  </conditionalFormatting>
  <conditionalFormatting sqref="E10:N10">
    <cfRule type="colorScale" priority="3186">
      <colorScale>
        <cfvo type="min"/>
        <cfvo type="max"/>
        <color rgb="FFFCFCFF"/>
        <color rgb="FF63BE7B"/>
      </colorScale>
    </cfRule>
    <cfRule type="colorScale" priority="3187">
      <colorScale>
        <cfvo type="min"/>
        <cfvo type="max"/>
        <color rgb="FFFCFCFF"/>
        <color rgb="FF63BE7B"/>
      </colorScale>
    </cfRule>
    <cfRule type="colorScale" priority="3188">
      <colorScale>
        <cfvo type="min"/>
        <cfvo type="percentile" val="50"/>
        <cfvo type="max"/>
        <color rgb="FFF8696B"/>
        <color rgb="FFFFEB84"/>
        <color rgb="FF63BE7B"/>
      </colorScale>
    </cfRule>
    <cfRule type="colorScale" priority="3189">
      <colorScale>
        <cfvo type="min"/>
        <cfvo type="max"/>
        <color rgb="FFFFEF9C"/>
        <color rgb="FF63BE7B"/>
      </colorScale>
    </cfRule>
  </conditionalFormatting>
  <conditionalFormatting sqref="E11:N11">
    <cfRule type="colorScale" priority="3190">
      <colorScale>
        <cfvo type="min"/>
        <cfvo type="max"/>
        <color rgb="FFFCFCFF"/>
        <color rgb="FF63BE7B"/>
      </colorScale>
    </cfRule>
    <cfRule type="colorScale" priority="3191">
      <colorScale>
        <cfvo type="min"/>
        <cfvo type="max"/>
        <color rgb="FFFCFCFF"/>
        <color rgb="FF63BE7B"/>
      </colorScale>
    </cfRule>
    <cfRule type="colorScale" priority="3192">
      <colorScale>
        <cfvo type="min"/>
        <cfvo type="max"/>
        <color rgb="FFFCFCFF"/>
        <color rgb="FF63BE7B"/>
      </colorScale>
    </cfRule>
    <cfRule type="colorScale" priority="3193">
      <colorScale>
        <cfvo type="min"/>
        <cfvo type="percentile" val="50"/>
        <cfvo type="max"/>
        <color rgb="FFF8696B"/>
        <color rgb="FFFFEB84"/>
        <color rgb="FF63BE7B"/>
      </colorScale>
    </cfRule>
    <cfRule type="colorScale" priority="3194">
      <colorScale>
        <cfvo type="min"/>
        <cfvo type="max"/>
        <color rgb="FFFCFCFF"/>
        <color rgb="FF63BE7B"/>
      </colorScale>
    </cfRule>
    <cfRule type="colorScale" priority="3195">
      <colorScale>
        <cfvo type="min"/>
        <cfvo type="max"/>
        <color rgb="FFFFEF9C"/>
        <color rgb="FF63BE7B"/>
      </colorScale>
    </cfRule>
  </conditionalFormatting>
  <conditionalFormatting sqref="E12:N12">
    <cfRule type="colorScale" priority="3196">
      <colorScale>
        <cfvo type="min"/>
        <cfvo type="max"/>
        <color rgb="FFFCFCFF"/>
        <color rgb="FF63BE7B"/>
      </colorScale>
    </cfRule>
    <cfRule type="colorScale" priority="3197">
      <colorScale>
        <cfvo type="min"/>
        <cfvo type="max"/>
        <color rgb="FFFCFCFF"/>
        <color rgb="FF63BE7B"/>
      </colorScale>
    </cfRule>
    <cfRule type="colorScale" priority="3198">
      <colorScale>
        <cfvo type="min"/>
        <cfvo type="percentile" val="50"/>
        <cfvo type="max"/>
        <color rgb="FFF8696B"/>
        <color rgb="FFFFEB84"/>
        <color rgb="FF63BE7B"/>
      </colorScale>
    </cfRule>
    <cfRule type="colorScale" priority="3199">
      <colorScale>
        <cfvo type="min"/>
        <cfvo type="max"/>
        <color rgb="FFFFEF9C"/>
        <color rgb="FF63BE7B"/>
      </colorScale>
    </cfRule>
  </conditionalFormatting>
  <conditionalFormatting sqref="E13:N13">
    <cfRule type="colorScale" priority="3210">
      <colorScale>
        <cfvo type="min"/>
        <cfvo type="max"/>
        <color rgb="FFFCFCFF"/>
        <color rgb="FF63BE7B"/>
      </colorScale>
    </cfRule>
    <cfRule type="colorScale" priority="3211">
      <colorScale>
        <cfvo type="min"/>
        <cfvo type="max"/>
        <color rgb="FFFFEF9C"/>
        <color rgb="FF63BE7B"/>
      </colorScale>
    </cfRule>
    <cfRule type="colorScale" priority="3212">
      <colorScale>
        <cfvo type="min"/>
        <cfvo type="max"/>
        <color rgb="FFFCFCFF"/>
        <color rgb="FF63BE7B"/>
      </colorScale>
    </cfRule>
    <cfRule type="colorScale" priority="3213">
      <colorScale>
        <cfvo type="min"/>
        <cfvo type="percentile" val="50"/>
        <cfvo type="max"/>
        <color rgb="FFF8696B"/>
        <color rgb="FFFFEB84"/>
        <color rgb="FF63BE7B"/>
      </colorScale>
    </cfRule>
  </conditionalFormatting>
  <conditionalFormatting sqref="E14:N14">
    <cfRule type="colorScale" priority="3214">
      <colorScale>
        <cfvo type="min"/>
        <cfvo type="max"/>
        <color rgb="FFFCFCFF"/>
        <color rgb="FF63BE7B"/>
      </colorScale>
    </cfRule>
    <cfRule type="colorScale" priority="3215">
      <colorScale>
        <cfvo type="min"/>
        <cfvo type="max"/>
        <color rgb="FFFCFCFF"/>
        <color rgb="FF63BE7B"/>
      </colorScale>
    </cfRule>
    <cfRule type="colorScale" priority="3216">
      <colorScale>
        <cfvo type="min"/>
        <cfvo type="max"/>
        <color rgb="FFFCFCFF"/>
        <color rgb="FF63BE7B"/>
      </colorScale>
    </cfRule>
    <cfRule type="colorScale" priority="3217">
      <colorScale>
        <cfvo type="min"/>
        <cfvo type="percentile" val="50"/>
        <cfvo type="max"/>
        <color rgb="FFF8696B"/>
        <color rgb="FFFFEB84"/>
        <color rgb="FF63BE7B"/>
      </colorScale>
    </cfRule>
    <cfRule type="colorScale" priority="3218">
      <colorScale>
        <cfvo type="min"/>
        <cfvo type="max"/>
        <color rgb="FFFCFCFF"/>
        <color rgb="FF63BE7B"/>
      </colorScale>
    </cfRule>
    <cfRule type="colorScale" priority="3219">
      <colorScale>
        <cfvo type="min"/>
        <cfvo type="max"/>
        <color rgb="FFFFEF9C"/>
        <color rgb="FF63BE7B"/>
      </colorScale>
    </cfRule>
  </conditionalFormatting>
  <conditionalFormatting sqref="E15:N15">
    <cfRule type="colorScale" priority="3233">
      <colorScale>
        <cfvo type="min"/>
        <cfvo type="max"/>
        <color rgb="FFFCFCFF"/>
        <color rgb="FF63BE7B"/>
      </colorScale>
    </cfRule>
    <cfRule type="colorScale" priority="3234">
      <colorScale>
        <cfvo type="min"/>
        <cfvo type="max"/>
        <color rgb="FFFCFCFF"/>
        <color rgb="FF63BE7B"/>
      </colorScale>
    </cfRule>
    <cfRule type="colorScale" priority="3235">
      <colorScale>
        <cfvo type="min"/>
        <cfvo type="max"/>
        <color rgb="FFFCFCFF"/>
        <color rgb="FF63BE7B"/>
      </colorScale>
    </cfRule>
    <cfRule type="colorScale" priority="3236">
      <colorScale>
        <cfvo type="min"/>
        <cfvo type="max"/>
        <color rgb="FFFCFCFF"/>
        <color rgb="FF63BE7B"/>
      </colorScale>
    </cfRule>
    <cfRule type="colorScale" priority="3237">
      <colorScale>
        <cfvo type="min"/>
        <cfvo type="percentile" val="50"/>
        <cfvo type="max"/>
        <color rgb="FFF8696B"/>
        <color rgb="FFFFEB84"/>
        <color rgb="FF63BE7B"/>
      </colorScale>
    </cfRule>
    <cfRule type="colorScale" priority="3238">
      <colorScale>
        <cfvo type="min"/>
        <cfvo type="max"/>
        <color rgb="FFFFEF9C"/>
        <color rgb="FF63BE7B"/>
      </colorScale>
    </cfRule>
  </conditionalFormatting>
  <conditionalFormatting sqref="E16:N16">
    <cfRule type="colorScale" priority="3099">
      <colorScale>
        <cfvo type="min"/>
        <cfvo type="max"/>
        <color rgb="FFFCFCFF"/>
        <color rgb="FF63BE7B"/>
      </colorScale>
    </cfRule>
    <cfRule type="colorScale" priority="3100">
      <colorScale>
        <cfvo type="min"/>
        <cfvo type="max"/>
        <color rgb="FFFCFCFF"/>
        <color rgb="FF63BE7B"/>
      </colorScale>
    </cfRule>
    <cfRule type="colorScale" priority="3101">
      <colorScale>
        <cfvo type="min"/>
        <cfvo type="percentile" val="50"/>
        <cfvo type="max"/>
        <color rgb="FFF8696B"/>
        <color rgb="FFFFEB84"/>
        <color rgb="FF63BE7B"/>
      </colorScale>
    </cfRule>
    <cfRule type="colorScale" priority="3102">
      <colorScale>
        <cfvo type="min"/>
        <cfvo type="max"/>
        <color rgb="FFFFEF9C"/>
        <color rgb="FF63BE7B"/>
      </colorScale>
    </cfRule>
  </conditionalFormatting>
  <conditionalFormatting sqref="F9:F12">
    <cfRule type="colorScale" priority="3259">
      <colorScale>
        <cfvo type="min"/>
        <cfvo type="max"/>
        <color rgb="FFFCFCFF"/>
        <color rgb="FF63BE7B"/>
      </colorScale>
    </cfRule>
  </conditionalFormatting>
  <conditionalFormatting sqref="F16">
    <cfRule type="colorScale" priority="3280">
      <colorScale>
        <cfvo type="min"/>
        <cfvo type="max"/>
        <color rgb="FFFCFCFF"/>
        <color rgb="FF63BE7B"/>
      </colorScale>
    </cfRule>
    <cfRule type="colorScale" priority="3298">
      <colorScale>
        <cfvo type="min"/>
        <cfvo type="max"/>
        <color rgb="FFFCFCFF"/>
        <color rgb="FF63BE7B"/>
      </colorScale>
    </cfRule>
  </conditionalFormatting>
  <conditionalFormatting sqref="G9:G12">
    <cfRule type="colorScale" priority="3261">
      <colorScale>
        <cfvo type="min"/>
        <cfvo type="max"/>
        <color rgb="FFFCFCFF"/>
        <color rgb="FF63BE7B"/>
      </colorScale>
    </cfRule>
  </conditionalFormatting>
  <conditionalFormatting sqref="G16">
    <cfRule type="colorScale" priority="3281">
      <colorScale>
        <cfvo type="min"/>
        <cfvo type="max"/>
        <color rgb="FFFCFCFF"/>
        <color rgb="FF63BE7B"/>
      </colorScale>
    </cfRule>
    <cfRule type="colorScale" priority="3299">
      <colorScale>
        <cfvo type="min"/>
        <cfvo type="max"/>
        <color rgb="FFFCFCFF"/>
        <color rgb="FF63BE7B"/>
      </colorScale>
    </cfRule>
  </conditionalFormatting>
  <conditionalFormatting sqref="H9:H12">
    <cfRule type="colorScale" priority="3263">
      <colorScale>
        <cfvo type="min"/>
        <cfvo type="max"/>
        <color rgb="FFFCFCFF"/>
        <color rgb="FF63BE7B"/>
      </colorScale>
    </cfRule>
  </conditionalFormatting>
  <conditionalFormatting sqref="H16">
    <cfRule type="colorScale" priority="3282">
      <colorScale>
        <cfvo type="min"/>
        <cfvo type="percentile" val="50"/>
        <cfvo type="max"/>
        <color rgb="FFF8696B"/>
        <color rgb="FFFCFCFF"/>
        <color rgb="FF63BE7B"/>
      </colorScale>
    </cfRule>
    <cfRule type="colorScale" priority="3283">
      <colorScale>
        <cfvo type="min"/>
        <cfvo type="max"/>
        <color rgb="FFFCFCFF"/>
        <color rgb="FF63BE7B"/>
      </colorScale>
    </cfRule>
    <cfRule type="colorScale" priority="3284">
      <colorScale>
        <cfvo type="min"/>
        <cfvo type="percentile" val="50"/>
        <cfvo type="max"/>
        <color rgb="FFF8696B"/>
        <color rgb="FFFCFCFF"/>
        <color rgb="FF63BE7B"/>
      </colorScale>
    </cfRule>
    <cfRule type="colorScale" priority="3300">
      <colorScale>
        <cfvo type="min"/>
        <cfvo type="percentile" val="50"/>
        <cfvo type="max"/>
        <color rgb="FFF8696B"/>
        <color rgb="FFFCFCFF"/>
        <color rgb="FF5A8AC6"/>
      </colorScale>
    </cfRule>
    <cfRule type="colorScale" priority="3301">
      <colorScale>
        <cfvo type="min"/>
        <cfvo type="percentile" val="50"/>
        <cfvo type="max"/>
        <color rgb="FFF8696B"/>
        <color rgb="FFFCFCFF"/>
        <color rgb="FF63BE7B"/>
      </colorScale>
    </cfRule>
    <cfRule type="colorScale" priority="3302">
      <colorScale>
        <cfvo type="min"/>
        <cfvo type="max"/>
        <color rgb="FFFCFCFF"/>
        <color rgb="FF63BE7B"/>
      </colorScale>
    </cfRule>
    <cfRule type="colorScale" priority="3303">
      <colorScale>
        <cfvo type="min"/>
        <cfvo type="percentile" val="50"/>
        <cfvo type="max"/>
        <color rgb="FFF8696B"/>
        <color rgb="FFFCFCFF"/>
        <color rgb="FF63BE7B"/>
      </colorScale>
    </cfRule>
    <cfRule type="colorScale" priority="3304">
      <colorScale>
        <cfvo type="min"/>
        <cfvo type="percentile" val="50"/>
        <cfvo type="max"/>
        <color rgb="FFF8696B"/>
        <color rgb="FFFCFCFF"/>
        <color rgb="FF63BE7B"/>
      </colorScale>
    </cfRule>
  </conditionalFormatting>
  <conditionalFormatting sqref="I16">
    <cfRule type="colorScale" priority="3287">
      <colorScale>
        <cfvo type="min"/>
        <cfvo type="percentile" val="50"/>
        <cfvo type="max"/>
        <color rgb="FFF8696B"/>
        <color rgb="FFFCFCFF"/>
        <color rgb="FF63BE7B"/>
      </colorScale>
    </cfRule>
    <cfRule type="colorScale" priority="3288">
      <colorScale>
        <cfvo type="min"/>
        <cfvo type="max"/>
        <color rgb="FFFCFCFF"/>
        <color rgb="FF63BE7B"/>
      </colorScale>
    </cfRule>
    <cfRule type="colorScale" priority="3289">
      <colorScale>
        <cfvo type="min"/>
        <cfvo type="percentile" val="50"/>
        <cfvo type="max"/>
        <color rgb="FFF8696B"/>
        <color rgb="FFFCFCFF"/>
        <color rgb="FF63BE7B"/>
      </colorScale>
    </cfRule>
    <cfRule type="colorScale" priority="3307">
      <colorScale>
        <cfvo type="min"/>
        <cfvo type="percentile" val="50"/>
        <cfvo type="max"/>
        <color rgb="FFF8696B"/>
        <color rgb="FFFCFCFF"/>
        <color rgb="FF5A8AC6"/>
      </colorScale>
    </cfRule>
    <cfRule type="colorScale" priority="3308">
      <colorScale>
        <cfvo type="min"/>
        <cfvo type="percentile" val="50"/>
        <cfvo type="max"/>
        <color rgb="FFF8696B"/>
        <color rgb="FFFCFCFF"/>
        <color rgb="FF63BE7B"/>
      </colorScale>
    </cfRule>
    <cfRule type="colorScale" priority="3309">
      <colorScale>
        <cfvo type="min"/>
        <cfvo type="max"/>
        <color rgb="FFFCFCFF"/>
        <color rgb="FF63BE7B"/>
      </colorScale>
    </cfRule>
    <cfRule type="colorScale" priority="3310">
      <colorScale>
        <cfvo type="min"/>
        <cfvo type="percentile" val="50"/>
        <cfvo type="max"/>
        <color rgb="FFF8696B"/>
        <color rgb="FFFCFCFF"/>
        <color rgb="FF63BE7B"/>
      </colorScale>
    </cfRule>
    <cfRule type="colorScale" priority="3311">
      <colorScale>
        <cfvo type="min"/>
        <cfvo type="percentile" val="50"/>
        <cfvo type="max"/>
        <color rgb="FFF8696B"/>
        <color rgb="FFFCFCFF"/>
        <color rgb="FF63BE7B"/>
      </colorScale>
    </cfRule>
  </conditionalFormatting>
  <conditionalFormatting sqref="K9:L12">
    <cfRule type="colorScale" priority="3265">
      <colorScale>
        <cfvo type="min"/>
        <cfvo type="max"/>
        <color rgb="FFFCFCFF"/>
        <color rgb="FF63BE7B"/>
      </colorScale>
    </cfRule>
  </conditionalFormatting>
  <conditionalFormatting sqref="K16:L16">
    <cfRule type="colorScale" priority="3285">
      <colorScale>
        <cfvo type="min"/>
        <cfvo type="max"/>
        <color rgb="FFFCFCFF"/>
        <color rgb="FF63BE7B"/>
      </colorScale>
    </cfRule>
    <cfRule type="colorScale" priority="3305">
      <colorScale>
        <cfvo type="min"/>
        <cfvo type="max"/>
        <color rgb="FFFCFCFF"/>
        <color rgb="FF63BE7B"/>
      </colorScale>
    </cfRule>
  </conditionalFormatting>
  <conditionalFormatting sqref="O9">
    <cfRule type="colorScale" priority="3184">
      <colorScale>
        <cfvo type="min"/>
        <cfvo type="percentile" val="50"/>
        <cfvo type="max"/>
        <color rgb="FF63BE7B"/>
        <color rgb="FFFCFCFF"/>
        <color rgb="FFF8696B"/>
      </colorScale>
    </cfRule>
  </conditionalFormatting>
  <conditionalFormatting sqref="O9:O12">
    <cfRule type="colorScale" priority="3269">
      <colorScale>
        <cfvo type="min"/>
        <cfvo type="percentile" val="50"/>
        <cfvo type="max"/>
        <color rgb="FF63BE7B"/>
        <color rgb="FFFCFCFF"/>
        <color rgb="FFF8696B"/>
      </colorScale>
    </cfRule>
  </conditionalFormatting>
  <conditionalFormatting sqref="O10">
    <cfRule type="colorScale" priority="3182">
      <colorScale>
        <cfvo type="min"/>
        <cfvo type="percentile" val="50"/>
        <cfvo type="max"/>
        <color rgb="FF63BE7B"/>
        <color rgb="FFFCFCFF"/>
        <color rgb="FFF8696B"/>
      </colorScale>
    </cfRule>
    <cfRule type="colorScale" priority="3183">
      <colorScale>
        <cfvo type="min"/>
        <cfvo type="percentile" val="50"/>
        <cfvo type="max"/>
        <color rgb="FF63BE7B"/>
        <color rgb="FFFCFCFF"/>
        <color rgb="FFF8696B"/>
      </colorScale>
    </cfRule>
  </conditionalFormatting>
  <conditionalFormatting sqref="O11">
    <cfRule type="colorScale" priority="3179">
      <colorScale>
        <cfvo type="min"/>
        <cfvo type="percentile" val="50"/>
        <cfvo type="max"/>
        <color rgb="FF63BE7B"/>
        <color rgb="FFFCFCFF"/>
        <color rgb="FFF8696B"/>
      </colorScale>
    </cfRule>
    <cfRule type="colorScale" priority="3180">
      <colorScale>
        <cfvo type="min"/>
        <cfvo type="percentile" val="50"/>
        <cfvo type="max"/>
        <color rgb="FF63BE7B"/>
        <color rgb="FFFCFCFF"/>
        <color rgb="FFF8696B"/>
      </colorScale>
    </cfRule>
  </conditionalFormatting>
  <conditionalFormatting sqref="O12">
    <cfRule type="colorScale" priority="3185">
      <colorScale>
        <cfvo type="min"/>
        <cfvo type="percentile" val="50"/>
        <cfvo type="max"/>
        <color rgb="FF63BE7B"/>
        <color rgb="FFFCFCFF"/>
        <color rgb="FFF8696B"/>
      </colorScale>
    </cfRule>
  </conditionalFormatting>
  <conditionalFormatting sqref="O13">
    <cfRule type="colorScale" priority="3150">
      <colorScale>
        <cfvo type="min"/>
        <cfvo type="percentile" val="50"/>
        <cfvo type="max"/>
        <color rgb="FF63BE7B"/>
        <color rgb="FFFCFCFF"/>
        <color rgb="FFF8696B"/>
      </colorScale>
    </cfRule>
    <cfRule type="colorScale" priority="3151">
      <colorScale>
        <cfvo type="min"/>
        <cfvo type="percentile" val="50"/>
        <cfvo type="max"/>
        <color rgb="FF63BE7B"/>
        <color rgb="FFFCFCFF"/>
        <color rgb="FFF8696B"/>
      </colorScale>
    </cfRule>
  </conditionalFormatting>
  <conditionalFormatting sqref="O14">
    <cfRule type="colorScale" priority="3142">
      <colorScale>
        <cfvo type="min"/>
        <cfvo type="percentile" val="50"/>
        <cfvo type="max"/>
        <color rgb="FF63BE7B"/>
        <color rgb="FFFCFCFF"/>
        <color rgb="FFF8696B"/>
      </colorScale>
    </cfRule>
    <cfRule type="colorScale" priority="3143">
      <colorScale>
        <cfvo type="min"/>
        <cfvo type="percentile" val="50"/>
        <cfvo type="max"/>
        <color rgb="FF63BE7B"/>
        <color rgb="FFFCFCFF"/>
        <color rgb="FFF8696B"/>
      </colorScale>
    </cfRule>
  </conditionalFormatting>
  <conditionalFormatting sqref="O15">
    <cfRule type="colorScale" priority="3114">
      <colorScale>
        <cfvo type="min"/>
        <cfvo type="percentile" val="50"/>
        <cfvo type="max"/>
        <color rgb="FF63BE7B"/>
        <color rgb="FFFCFCFF"/>
        <color rgb="FFF8696B"/>
      </colorScale>
    </cfRule>
    <cfRule type="colorScale" priority="3116">
      <colorScale>
        <cfvo type="min"/>
        <cfvo type="percentile" val="50"/>
        <cfvo type="max"/>
        <color rgb="FF63BE7B"/>
        <color rgb="FFFCFCFF"/>
        <color rgb="FFF8696B"/>
      </colorScale>
    </cfRule>
    <cfRule type="colorScale" priority="3117">
      <colorScale>
        <cfvo type="min"/>
        <cfvo type="percentile" val="50"/>
        <cfvo type="max"/>
        <color rgb="FF63BE7B"/>
        <color rgb="FFFCFCFF"/>
        <color rgb="FFF8696B"/>
      </colorScale>
    </cfRule>
  </conditionalFormatting>
  <conditionalFormatting sqref="O16">
    <cfRule type="colorScale" priority="3290">
      <colorScale>
        <cfvo type="min"/>
        <cfvo type="percentile" val="50"/>
        <cfvo type="max"/>
        <color rgb="FF63BE7B"/>
        <color rgb="FFFCFCFF"/>
        <color rgb="FFF8696B"/>
      </colorScale>
    </cfRule>
    <cfRule type="colorScale" priority="3291">
      <colorScale>
        <cfvo type="min"/>
        <cfvo type="percentile" val="50"/>
        <cfvo type="max"/>
        <color rgb="FF63BE7B"/>
        <color rgb="FFFCFCFF"/>
        <color rgb="FFF8696B"/>
      </colorScale>
    </cfRule>
    <cfRule type="colorScale" priority="3312">
      <colorScale>
        <cfvo type="min"/>
        <cfvo type="percentile" val="50"/>
        <cfvo type="max"/>
        <color rgb="FF63BE7B"/>
        <color rgb="FFFCFCFF"/>
        <color rgb="FFF8696B"/>
      </colorScale>
    </cfRule>
    <cfRule type="colorScale" priority="3313">
      <colorScale>
        <cfvo type="min"/>
        <cfvo type="percentile" val="50"/>
        <cfvo type="max"/>
        <color rgb="FF63BE7B"/>
        <color rgb="FFFCFCFF"/>
        <color rgb="FFF8696B"/>
      </colorScale>
    </cfRule>
  </conditionalFormatting>
  <conditionalFormatting sqref="P16">
    <cfRule type="colorScale" priority="3103">
      <colorScale>
        <cfvo type="min"/>
        <cfvo type="percentile" val="50"/>
        <cfvo type="max"/>
        <color rgb="FF63BE7B"/>
        <color rgb="FFFCFCFF"/>
        <color rgb="FFF8696B"/>
      </colorScale>
    </cfRule>
    <cfRule type="colorScale" priority="3314">
      <colorScale>
        <cfvo type="min"/>
        <cfvo type="percentile" val="50"/>
        <cfvo type="max"/>
        <color rgb="FF63BE7B"/>
        <color rgb="FFFCFCFF"/>
        <color rgb="FFF8696B"/>
      </colorScale>
    </cfRule>
    <cfRule type="colorScale" priority="3315">
      <colorScale>
        <cfvo type="min"/>
        <cfvo type="percentile" val="50"/>
        <cfvo type="max"/>
        <color rgb="FF63BE7B"/>
        <color rgb="FFFCFCFF"/>
        <color rgb="FFF8696B"/>
      </colorScale>
    </cfRule>
    <cfRule type="colorScale" priority="3316">
      <colorScale>
        <cfvo type="min"/>
        <cfvo type="max"/>
        <color rgb="FFFCFCFF"/>
        <color rgb="FFF8696B"/>
      </colorScale>
    </cfRule>
  </conditionalFormatting>
  <conditionalFormatting sqref="Q9:Q12">
    <cfRule type="colorScale" priority="3271">
      <colorScale>
        <cfvo type="min"/>
        <cfvo type="max"/>
        <color rgb="FFFFEF9C"/>
        <color rgb="FF63BE7B"/>
      </colorScale>
    </cfRule>
  </conditionalFormatting>
  <conditionalFormatting sqref="Q16">
    <cfRule type="colorScale" priority="3292">
      <colorScale>
        <cfvo type="min"/>
        <cfvo type="percentile" val="50"/>
        <cfvo type="max"/>
        <color rgb="FFF8696B"/>
        <color rgb="FFFCFCFF"/>
        <color rgb="FF63BE7B"/>
      </colorScale>
    </cfRule>
    <cfRule type="colorScale" priority="3317">
      <colorScale>
        <cfvo type="min"/>
        <cfvo type="max"/>
        <color rgb="FFFCFCFF"/>
        <color rgb="FF63BE7B"/>
      </colorScale>
    </cfRule>
    <cfRule type="colorScale" priority="3318">
      <colorScale>
        <cfvo type="min"/>
        <cfvo type="max"/>
        <color rgb="FFFFEF9C"/>
        <color rgb="FF63BE7B"/>
      </colorScale>
    </cfRule>
    <cfRule type="colorScale" priority="3319">
      <colorScale>
        <cfvo type="min"/>
        <cfvo type="percentile" val="50"/>
        <cfvo type="max"/>
        <color rgb="FFF8696B"/>
        <color rgb="FFFCFCFF"/>
        <color rgb="FF63BE7B"/>
      </colorScale>
    </cfRule>
    <cfRule type="colorScale" priority="3320">
      <colorScale>
        <cfvo type="min"/>
        <cfvo type="max"/>
        <color rgb="FFFCFCFF"/>
        <color rgb="FF63BE7B"/>
      </colorScale>
    </cfRule>
  </conditionalFormatting>
  <conditionalFormatting sqref="Q13:S13">
    <cfRule type="colorScale" priority="3148">
      <colorScale>
        <cfvo type="min"/>
        <cfvo type="max"/>
        <color rgb="FFFFEF9C"/>
        <color rgb="FF63BE7B"/>
      </colorScale>
    </cfRule>
    <cfRule type="colorScale" priority="3149">
      <colorScale>
        <cfvo type="min"/>
        <cfvo type="max"/>
        <color rgb="FFFFEF9C"/>
        <color rgb="FF63BE7B"/>
      </colorScale>
    </cfRule>
    <cfRule type="colorScale" priority="3152">
      <colorScale>
        <cfvo type="min"/>
        <cfvo type="max"/>
        <color rgb="FFFFEF9C"/>
        <color rgb="FF63BE7B"/>
      </colorScale>
    </cfRule>
  </conditionalFormatting>
  <conditionalFormatting sqref="Q14:S14">
    <cfRule type="colorScale" priority="3144">
      <colorScale>
        <cfvo type="min"/>
        <cfvo type="max"/>
        <color rgb="FFFFEF9C"/>
        <color rgb="FF63BE7B"/>
      </colorScale>
    </cfRule>
    <cfRule type="colorScale" priority="3145">
      <colorScale>
        <cfvo type="min"/>
        <cfvo type="max"/>
        <color rgb="FFFFEF9C"/>
        <color rgb="FF63BE7B"/>
      </colorScale>
    </cfRule>
  </conditionalFormatting>
  <conditionalFormatting sqref="Q15:S15">
    <cfRule type="colorScale" priority="3111">
      <colorScale>
        <cfvo type="min"/>
        <cfvo type="max"/>
        <color rgb="FFFFEF9C"/>
        <color rgb="FF63BE7B"/>
      </colorScale>
    </cfRule>
    <cfRule type="colorScale" priority="3113">
      <colorScale>
        <cfvo type="min"/>
        <cfvo type="max"/>
        <color rgb="FFFFEF9C"/>
        <color rgb="FF63BE7B"/>
      </colorScale>
    </cfRule>
    <cfRule type="colorScale" priority="3115">
      <colorScale>
        <cfvo type="min"/>
        <cfvo type="max"/>
        <color rgb="FFFFEF9C"/>
        <color rgb="FF63BE7B"/>
      </colorScale>
    </cfRule>
    <cfRule type="colorScale" priority="3118">
      <colorScale>
        <cfvo type="min"/>
        <cfvo type="max"/>
        <color rgb="FFFFEF9C"/>
        <color rgb="FF63BE7B"/>
      </colorScale>
    </cfRule>
  </conditionalFormatting>
  <conditionalFormatting sqref="W17">
    <cfRule type="colorScale" priority="3371">
      <colorScale>
        <cfvo type="min"/>
        <cfvo type="max"/>
        <color rgb="FFFFEF9C"/>
        <color rgb="FF63BE7B"/>
      </colorScale>
    </cfRule>
  </conditionalFormatting>
  <conditionalFormatting sqref="Q9:W9">
    <cfRule type="colorScale" priority="3329">
      <colorScale>
        <cfvo type="min"/>
        <cfvo type="max"/>
        <color rgb="FFFFEF9C"/>
        <color rgb="FF63BE7B"/>
      </colorScale>
    </cfRule>
  </conditionalFormatting>
  <conditionalFormatting sqref="Q10:W10">
    <cfRule type="colorScale" priority="3330">
      <colorScale>
        <cfvo type="min"/>
        <cfvo type="max"/>
        <color rgb="FFFFEF9C"/>
        <color rgb="FF63BE7B"/>
      </colorScale>
    </cfRule>
    <cfRule type="colorScale" priority="3331">
      <colorScale>
        <cfvo type="min"/>
        <cfvo type="max"/>
        <color rgb="FFFFEF9C"/>
        <color rgb="FF63BE7B"/>
      </colorScale>
    </cfRule>
    <cfRule type="colorScale" priority="3332">
      <colorScale>
        <cfvo type="min"/>
        <cfvo type="max"/>
        <color rgb="FFFFEF9C"/>
        <color rgb="FF63BE7B"/>
      </colorScale>
    </cfRule>
  </conditionalFormatting>
  <conditionalFormatting sqref="Q11:W11">
    <cfRule type="colorScale" priority="3334">
      <colorScale>
        <cfvo type="min"/>
        <cfvo type="max"/>
        <color rgb="FFFFEF9C"/>
        <color rgb="FF63BE7B"/>
      </colorScale>
    </cfRule>
    <cfRule type="colorScale" priority="3335">
      <colorScale>
        <cfvo type="min"/>
        <cfvo type="max"/>
        <color rgb="FFFFEF9C"/>
        <color rgb="FF63BE7B"/>
      </colorScale>
    </cfRule>
  </conditionalFormatting>
  <conditionalFormatting sqref="Q12:W12">
    <cfRule type="colorScale" priority="3336">
      <colorScale>
        <cfvo type="min"/>
        <cfvo type="max"/>
        <color rgb="FFFFEF9C"/>
        <color rgb="FF63BE7B"/>
      </colorScale>
    </cfRule>
  </conditionalFormatting>
  <conditionalFormatting sqref="Q16:W16">
    <cfRule type="colorScale" priority="3342">
      <colorScale>
        <cfvo type="min"/>
        <cfvo type="max"/>
        <color rgb="FFFFEF9C"/>
        <color rgb="FF63BE7B"/>
      </colorScale>
    </cfRule>
  </conditionalFormatting>
  <conditionalFormatting sqref="R9:S12">
    <cfRule type="colorScale" priority="3273">
      <colorScale>
        <cfvo type="min"/>
        <cfvo type="max"/>
        <color rgb="FFFFEF9C"/>
        <color rgb="FF63BE7B"/>
      </colorScale>
    </cfRule>
  </conditionalFormatting>
  <conditionalFormatting sqref="R16:S16">
    <cfRule type="colorScale" priority="3293">
      <colorScale>
        <cfvo type="min"/>
        <cfvo type="max"/>
        <color rgb="FFFCFCFF"/>
        <color rgb="FF63BE7B"/>
      </colorScale>
    </cfRule>
    <cfRule type="colorScale" priority="3321">
      <colorScale>
        <cfvo type="min"/>
        <cfvo type="max"/>
        <color rgb="FFFCFCFF"/>
        <color rgb="FF63BE7B"/>
      </colorScale>
    </cfRule>
    <cfRule type="colorScale" priority="3322">
      <colorScale>
        <cfvo type="min"/>
        <cfvo type="max"/>
        <color rgb="FFFFEF9C"/>
        <color rgb="FF63BE7B"/>
      </colorScale>
    </cfRule>
  </conditionalFormatting>
  <conditionalFormatting sqref="T9:T12">
    <cfRule type="colorScale" priority="3275">
      <colorScale>
        <cfvo type="min"/>
        <cfvo type="max"/>
        <color rgb="FFFFEF9C"/>
        <color rgb="FF63BE7B"/>
      </colorScale>
    </cfRule>
  </conditionalFormatting>
  <conditionalFormatting sqref="T13">
    <cfRule type="colorScale" priority="3147">
      <colorScale>
        <cfvo type="min"/>
        <cfvo type="max"/>
        <color rgb="FFFFEF9C"/>
        <color rgb="FF63BE7B"/>
      </colorScale>
    </cfRule>
    <cfRule type="colorScale" priority="3153">
      <colorScale>
        <cfvo type="min"/>
        <cfvo type="max"/>
        <color rgb="FFFFEF9C"/>
        <color rgb="FF63BE7B"/>
      </colorScale>
    </cfRule>
  </conditionalFormatting>
  <conditionalFormatting sqref="T14">
    <cfRule type="colorScale" priority="3146">
      <colorScale>
        <cfvo type="min"/>
        <cfvo type="max"/>
        <color rgb="FFFFEF9C"/>
        <color rgb="FF63BE7B"/>
      </colorScale>
    </cfRule>
  </conditionalFormatting>
  <conditionalFormatting sqref="T15">
    <cfRule type="colorScale" priority="3110">
      <colorScale>
        <cfvo type="min"/>
        <cfvo type="max"/>
        <color rgb="FFFFEF9C"/>
        <color rgb="FF63BE7B"/>
      </colorScale>
    </cfRule>
    <cfRule type="colorScale" priority="3112">
      <colorScale>
        <cfvo type="min"/>
        <cfvo type="max"/>
        <color rgb="FFFFEF9C"/>
        <color rgb="FF63BE7B"/>
      </colorScale>
    </cfRule>
    <cfRule type="colorScale" priority="3119">
      <colorScale>
        <cfvo type="min"/>
        <cfvo type="max"/>
        <color rgb="FFFFEF9C"/>
        <color rgb="FF63BE7B"/>
      </colorScale>
    </cfRule>
  </conditionalFormatting>
  <conditionalFormatting sqref="T16">
    <cfRule type="colorScale" priority="3294">
      <colorScale>
        <cfvo type="min"/>
        <cfvo type="max"/>
        <color rgb="FFFCFCFF"/>
        <color rgb="FF63BE7B"/>
      </colorScale>
    </cfRule>
    <cfRule type="colorScale" priority="3323">
      <colorScale>
        <cfvo type="min"/>
        <cfvo type="max"/>
        <color rgb="FFFCFCFF"/>
        <color rgb="FF63BE7B"/>
      </colorScale>
    </cfRule>
    <cfRule type="colorScale" priority="3324">
      <colorScale>
        <cfvo type="min"/>
        <cfvo type="max"/>
        <color rgb="FFFFEF9C"/>
        <color rgb="FF63BE7B"/>
      </colorScale>
    </cfRule>
    <cfRule type="colorScale" priority="3325">
      <colorScale>
        <cfvo type="min"/>
        <cfvo type="percentile" val="50"/>
        <cfvo type="max"/>
        <color rgb="FFF8696B"/>
        <color rgb="FFFCFCFF"/>
        <color rgb="FF63BE7B"/>
      </colorScale>
    </cfRule>
    <cfRule type="colorScale" priority="3326">
      <colorScale>
        <cfvo type="min"/>
        <cfvo type="max"/>
        <color rgb="FFFCFCFF"/>
        <color rgb="FF63BE7B"/>
      </colorScale>
    </cfRule>
  </conditionalFormatting>
  <conditionalFormatting sqref="U16">
    <cfRule type="colorScale" priority="3295">
      <colorScale>
        <cfvo type="min"/>
        <cfvo type="max"/>
        <color rgb="FFFCFCFF"/>
        <color rgb="FF63BE7B"/>
      </colorScale>
    </cfRule>
    <cfRule type="colorScale" priority="3327">
      <colorScale>
        <cfvo type="min"/>
        <cfvo type="max"/>
        <color rgb="FFFCFCFF"/>
        <color rgb="FF63BE7B"/>
      </colorScale>
    </cfRule>
    <cfRule type="colorScale" priority="3328">
      <colorScale>
        <cfvo type="min"/>
        <cfvo type="percentile" val="50"/>
        <cfvo type="max"/>
        <color rgb="FFF8696B"/>
        <color rgb="FFFCFCFF"/>
        <color rgb="FF63BE7B"/>
      </colorScale>
    </cfRule>
  </conditionalFormatting>
  <conditionalFormatting sqref="U13:W13">
    <cfRule type="colorScale" priority="3348">
      <colorScale>
        <cfvo type="min"/>
        <cfvo type="max"/>
        <color rgb="FFFFEF9C"/>
        <color rgb="FF63BE7B"/>
      </colorScale>
    </cfRule>
    <cfRule type="colorScale" priority="3349">
      <colorScale>
        <cfvo type="min"/>
        <cfvo type="percentile" val="50"/>
        <cfvo type="max"/>
        <color rgb="FFF8696B"/>
        <color rgb="FFFFEB84"/>
        <color rgb="FF63BE7B"/>
      </colorScale>
    </cfRule>
  </conditionalFormatting>
  <conditionalFormatting sqref="U14:W14">
    <cfRule type="colorScale" priority="3350">
      <colorScale>
        <cfvo type="min"/>
        <cfvo type="max"/>
        <color rgb="FFFFEF9C"/>
        <color rgb="FF63BE7B"/>
      </colorScale>
    </cfRule>
    <cfRule type="colorScale" priority="3351">
      <colorScale>
        <cfvo type="min"/>
        <cfvo type="percentile" val="50"/>
        <cfvo type="max"/>
        <color rgb="FFF8696B"/>
        <color rgb="FFFFEB84"/>
        <color rgb="FF63BE7B"/>
      </colorScale>
    </cfRule>
  </conditionalFormatting>
  <conditionalFormatting sqref="U15:W15">
    <cfRule type="colorScale" priority="3359">
      <colorScale>
        <cfvo type="min"/>
        <cfvo type="max"/>
        <color rgb="FFFFEF9C"/>
        <color rgb="FF63BE7B"/>
      </colorScale>
    </cfRule>
    <cfRule type="colorScale" priority="3360">
      <colorScale>
        <cfvo type="min"/>
        <cfvo type="percentile" val="50"/>
        <cfvo type="max"/>
        <color rgb="FFF8696B"/>
        <color rgb="FFFFEB84"/>
        <color rgb="FF63BE7B"/>
      </colorScale>
    </cfRule>
    <cfRule type="colorScale" priority="3361">
      <colorScale>
        <cfvo type="min"/>
        <cfvo type="percentile" val="50"/>
        <cfvo type="max"/>
        <color rgb="FFF8696B"/>
        <color rgb="FFFFEB84"/>
        <color rgb="FF63BE7B"/>
      </colorScale>
    </cfRule>
  </conditionalFormatting>
  <conditionalFormatting sqref="U16:W16">
    <cfRule type="colorScale" priority="3364">
      <colorScale>
        <cfvo type="min"/>
        <cfvo type="max"/>
        <color rgb="FFFFEF9C"/>
        <color rgb="FF63BE7B"/>
      </colorScale>
    </cfRule>
    <cfRule type="colorScale" priority="3365">
      <colorScale>
        <cfvo type="min"/>
        <cfvo type="max"/>
        <color rgb="FFFFEF9C"/>
        <color rgb="FF63BE7B"/>
      </colorScale>
    </cfRule>
  </conditionalFormatting>
  <conditionalFormatting sqref="V16:W16">
    <cfRule type="colorScale" priority="3366">
      <colorScale>
        <cfvo type="min"/>
        <cfvo type="percentile" val="50"/>
        <cfvo type="max"/>
        <color rgb="FF63BE7B"/>
        <color rgb="FFFCFCFF"/>
        <color rgb="FFF8696B"/>
      </colorScale>
    </cfRule>
    <cfRule type="colorScale" priority="3367">
      <colorScale>
        <cfvo type="min"/>
        <cfvo type="max"/>
        <color rgb="FF63BE7B"/>
        <color rgb="FFFCFCFF"/>
      </colorScale>
    </cfRule>
    <cfRule type="colorScale" priority="3368">
      <colorScale>
        <cfvo type="min"/>
        <cfvo type="percentile" val="50"/>
        <cfvo type="max"/>
        <color rgb="FF63BE7B"/>
        <color rgb="FFFCFCFF"/>
        <color rgb="FFF8696B"/>
      </colorScale>
    </cfRule>
    <cfRule type="colorScale" priority="3369">
      <colorScale>
        <cfvo type="min"/>
        <cfvo type="max"/>
        <color rgb="FF63BE7B"/>
        <color rgb="FFFCFCFF"/>
      </colorScale>
    </cfRule>
    <cfRule type="colorScale" priority="3370">
      <colorScale>
        <cfvo type="min"/>
        <cfvo type="percentile" val="50"/>
        <cfvo type="max"/>
        <color rgb="FF63BE7B"/>
        <color rgb="FFFCFCFF"/>
        <color rgb="FFF8696B"/>
      </colorScale>
    </cfRule>
  </conditionalFormatting>
  <conditionalFormatting sqref="E9:N9">
    <cfRule type="colorScale" priority="3427">
      <colorScale>
        <cfvo type="min"/>
        <cfvo type="max"/>
        <color rgb="FFFCFCFF"/>
        <color rgb="FF63BE7B"/>
      </colorScale>
    </cfRule>
    <cfRule type="colorScale" priority="3428">
      <colorScale>
        <cfvo type="min"/>
        <cfvo type="max"/>
        <color rgb="FFFCFCFF"/>
        <color rgb="FF63BE7B"/>
      </colorScale>
    </cfRule>
    <cfRule type="colorScale" priority="3429">
      <colorScale>
        <cfvo type="min"/>
        <cfvo type="percentile" val="50"/>
        <cfvo type="max"/>
        <color rgb="FFF8696B"/>
        <color rgb="FFFFEB84"/>
        <color rgb="FF63BE7B"/>
      </colorScale>
    </cfRule>
    <cfRule type="colorScale" priority="3430">
      <colorScale>
        <cfvo type="min"/>
        <cfvo type="max"/>
        <color rgb="FFFFEF9C"/>
        <color rgb="FF63BE7B"/>
      </colorScale>
    </cfRule>
  </conditionalFormatting>
  <conditionalFormatting sqref="I9:I12">
    <cfRule type="colorScale" priority="3454">
      <colorScale>
        <cfvo type="min"/>
        <cfvo type="max"/>
        <color rgb="FFFCFCFF"/>
        <color rgb="FF63BE7B"/>
      </colorScale>
    </cfRule>
  </conditionalFormatting>
  <conditionalFormatting sqref="J6:J7">
    <cfRule type="colorScale" priority="2242">
      <colorScale>
        <cfvo type="min"/>
        <cfvo type="max"/>
        <color rgb="FFFCFCFF"/>
        <color rgb="FF63BE7B"/>
      </colorScale>
    </cfRule>
    <cfRule type="colorScale" priority="2243">
      <colorScale>
        <cfvo type="min"/>
        <cfvo type="max"/>
        <color rgb="FFFCFCFF"/>
        <color rgb="FF63BE7B"/>
      </colorScale>
    </cfRule>
    <cfRule type="colorScale" priority="2244">
      <colorScale>
        <cfvo type="min"/>
        <cfvo type="max"/>
        <color rgb="FFFCFCFF"/>
        <color rgb="FF63BE7B"/>
      </colorScale>
    </cfRule>
  </conditionalFormatting>
  <conditionalFormatting sqref="J8">
    <cfRule type="colorScale" priority="2222">
      <colorScale>
        <cfvo type="min"/>
        <cfvo type="max"/>
        <color rgb="FFFCFCFF"/>
        <color rgb="FF63BE7B"/>
      </colorScale>
    </cfRule>
    <cfRule type="colorScale" priority="2223">
      <colorScale>
        <cfvo type="min"/>
        <cfvo type="max"/>
        <color rgb="FFFCFCFF"/>
        <color rgb="FF63BE7B"/>
      </colorScale>
    </cfRule>
    <cfRule type="colorScale" priority="2224">
      <colorScale>
        <cfvo type="min"/>
        <cfvo type="max"/>
        <color rgb="FFFCFCFF"/>
        <color rgb="FF63BE7B"/>
      </colorScale>
    </cfRule>
    <cfRule type="colorScale" priority="2225">
      <colorScale>
        <cfvo type="min"/>
        <cfvo type="max"/>
        <color rgb="FFFCFCFF"/>
        <color rgb="FF63BE7B"/>
      </colorScale>
    </cfRule>
    <cfRule type="colorScale" priority="2226">
      <colorScale>
        <cfvo type="min"/>
        <cfvo type="percentile" val="50"/>
        <cfvo type="max"/>
        <color rgb="FFF8696B"/>
        <color rgb="FFFCFCFF"/>
        <color rgb="FF63BE7B"/>
      </colorScale>
    </cfRule>
    <cfRule type="colorScale" priority="2227">
      <colorScale>
        <cfvo type="min"/>
        <cfvo type="percentile" val="50"/>
        <cfvo type="max"/>
        <color rgb="FFF8696B"/>
        <color rgb="FFFCFCFF"/>
        <color rgb="FF63BE7B"/>
      </colorScale>
    </cfRule>
    <cfRule type="colorScale" priority="2228">
      <colorScale>
        <cfvo type="min"/>
        <cfvo type="max"/>
        <color rgb="FFFCFCFF"/>
        <color rgb="FF63BE7B"/>
      </colorScale>
    </cfRule>
  </conditionalFormatting>
  <conditionalFormatting sqref="J9:J12">
    <cfRule type="colorScale" priority="2196">
      <colorScale>
        <cfvo type="min"/>
        <cfvo type="max"/>
        <color rgb="FFFCFCFF"/>
        <color rgb="FF63BE7B"/>
      </colorScale>
    </cfRule>
  </conditionalFormatting>
  <conditionalFormatting sqref="J16">
    <cfRule type="colorScale" priority="2198">
      <colorScale>
        <cfvo type="min"/>
        <cfvo type="max"/>
        <color rgb="FFFCFCFF"/>
        <color rgb="FF63BE7B"/>
      </colorScale>
    </cfRule>
    <cfRule type="colorScale" priority="2199">
      <colorScale>
        <cfvo type="min"/>
        <cfvo type="max"/>
        <color rgb="FFFCFCFF"/>
        <color rgb="FF63BE7B"/>
      </colorScale>
    </cfRule>
  </conditionalFormatting>
  <conditionalFormatting sqref="M6:M7">
    <cfRule type="colorScale" priority="2158">
      <colorScale>
        <cfvo type="min"/>
        <cfvo type="max"/>
        <color rgb="FFFCFCFF"/>
        <color rgb="FF63BE7B"/>
      </colorScale>
    </cfRule>
    <cfRule type="colorScale" priority="2159">
      <colorScale>
        <cfvo type="min"/>
        <cfvo type="max"/>
        <color rgb="FFFCFCFF"/>
        <color rgb="FF63BE7B"/>
      </colorScale>
    </cfRule>
    <cfRule type="colorScale" priority="2160">
      <colorScale>
        <cfvo type="min"/>
        <cfvo type="max"/>
        <color rgb="FFFCFCFF"/>
        <color rgb="FF63BE7B"/>
      </colorScale>
    </cfRule>
  </conditionalFormatting>
  <conditionalFormatting sqref="M8:N8">
    <cfRule type="colorScale" priority="2138">
      <colorScale>
        <cfvo type="min"/>
        <cfvo type="max"/>
        <color rgb="FFFCFCFF"/>
        <color rgb="FF63BE7B"/>
      </colorScale>
    </cfRule>
    <cfRule type="colorScale" priority="2139">
      <colorScale>
        <cfvo type="min"/>
        <cfvo type="max"/>
        <color rgb="FFFCFCFF"/>
        <color rgb="FF63BE7B"/>
      </colorScale>
    </cfRule>
    <cfRule type="colorScale" priority="2140">
      <colorScale>
        <cfvo type="min"/>
        <cfvo type="max"/>
        <color rgb="FFFCFCFF"/>
        <color rgb="FF63BE7B"/>
      </colorScale>
    </cfRule>
    <cfRule type="colorScale" priority="2141">
      <colorScale>
        <cfvo type="min"/>
        <cfvo type="max"/>
        <color rgb="FFFCFCFF"/>
        <color rgb="FF63BE7B"/>
      </colorScale>
    </cfRule>
    <cfRule type="colorScale" priority="2142">
      <colorScale>
        <cfvo type="min"/>
        <cfvo type="percentile" val="50"/>
        <cfvo type="max"/>
        <color rgb="FFF8696B"/>
        <color rgb="FFFCFCFF"/>
        <color rgb="FF63BE7B"/>
      </colorScale>
    </cfRule>
    <cfRule type="colorScale" priority="2143">
      <colorScale>
        <cfvo type="min"/>
        <cfvo type="percentile" val="50"/>
        <cfvo type="max"/>
        <color rgb="FFF8696B"/>
        <color rgb="FFFCFCFF"/>
        <color rgb="FF63BE7B"/>
      </colorScale>
    </cfRule>
    <cfRule type="colorScale" priority="2144">
      <colorScale>
        <cfvo type="min"/>
        <cfvo type="max"/>
        <color rgb="FFFCFCFF"/>
        <color rgb="FF63BE7B"/>
      </colorScale>
    </cfRule>
  </conditionalFormatting>
  <conditionalFormatting sqref="M9:M12">
    <cfRule type="colorScale" priority="2112">
      <colorScale>
        <cfvo type="min"/>
        <cfvo type="max"/>
        <color rgb="FFFCFCFF"/>
        <color rgb="FF63BE7B"/>
      </colorScale>
    </cfRule>
  </conditionalFormatting>
  <conditionalFormatting sqref="M16:N16">
    <cfRule type="colorScale" priority="2114">
      <colorScale>
        <cfvo type="min"/>
        <cfvo type="max"/>
        <color rgb="FFFCFCFF"/>
        <color rgb="FF63BE7B"/>
      </colorScale>
    </cfRule>
    <cfRule type="colorScale" priority="2115">
      <colorScale>
        <cfvo type="min"/>
        <cfvo type="max"/>
        <color rgb="FFFCFCFF"/>
        <color rgb="FF63BE7B"/>
      </colorScale>
    </cfRule>
  </conditionalFormatting>
  <conditionalFormatting sqref="N6:N7">
    <cfRule type="colorScale" priority="2076">
      <colorScale>
        <cfvo type="min"/>
        <cfvo type="max"/>
        <color rgb="FFFCFCFF"/>
        <color rgb="FF63BE7B"/>
      </colorScale>
    </cfRule>
    <cfRule type="colorScale" priority="2077">
      <colorScale>
        <cfvo type="min"/>
        <cfvo type="max"/>
        <color rgb="FFFCFCFF"/>
        <color rgb="FF63BE7B"/>
      </colorScale>
    </cfRule>
    <cfRule type="colorScale" priority="2078">
      <colorScale>
        <cfvo type="min"/>
        <cfvo type="max"/>
        <color rgb="FFFCFCFF"/>
        <color rgb="FF63BE7B"/>
      </colorScale>
    </cfRule>
  </conditionalFormatting>
  <conditionalFormatting sqref="N9:N12">
    <cfRule type="colorScale" priority="2065">
      <colorScale>
        <cfvo type="min"/>
        <cfvo type="max"/>
        <color rgb="FFFCFCFF"/>
        <color rgb="FF63BE7B"/>
      </colorScale>
    </cfRule>
  </conditionalFormatting>
  <conditionalFormatting sqref="S26">
    <cfRule type="colorScale" priority="1990">
      <colorScale>
        <cfvo type="min"/>
        <cfvo type="max"/>
        <color rgb="FFFFEF9C"/>
        <color rgb="FF63BE7B"/>
      </colorScale>
    </cfRule>
    <cfRule type="colorScale" priority="1991">
      <colorScale>
        <cfvo type="min"/>
        <cfvo type="max"/>
        <color rgb="FFFFEF9C"/>
        <color rgb="FF63BE7B"/>
      </colorScale>
    </cfRule>
    <cfRule type="colorScale" priority="1992">
      <colorScale>
        <cfvo type="min"/>
        <cfvo type="max"/>
        <color rgb="FFFFEF9C"/>
        <color rgb="FF63BE7B"/>
      </colorScale>
    </cfRule>
    <cfRule type="colorScale" priority="1993">
      <colorScale>
        <cfvo type="min"/>
        <cfvo type="max"/>
        <color rgb="FFFFEF9C"/>
        <color rgb="FF63BE7B"/>
      </colorScale>
    </cfRule>
  </conditionalFormatting>
  <conditionalFormatting sqref="S22">
    <cfRule type="colorScale" priority="2029">
      <colorScale>
        <cfvo type="min"/>
        <cfvo type="max"/>
        <color rgb="FFFFEF9C"/>
        <color rgb="FF63BE7B"/>
      </colorScale>
    </cfRule>
  </conditionalFormatting>
  <conditionalFormatting sqref="S23">
    <cfRule type="colorScale" priority="2028">
      <colorScale>
        <cfvo type="min"/>
        <cfvo type="max"/>
        <color rgb="FFFFEF9C"/>
        <color rgb="FF63BE7B"/>
      </colorScale>
    </cfRule>
  </conditionalFormatting>
  <conditionalFormatting sqref="S27">
    <cfRule type="colorScale" priority="1983">
      <colorScale>
        <cfvo type="min"/>
        <cfvo type="max"/>
        <color rgb="FFFFEF9C"/>
        <color rgb="FF63BE7B"/>
      </colorScale>
    </cfRule>
  </conditionalFormatting>
  <conditionalFormatting sqref="S24">
    <cfRule type="colorScale" priority="2017">
      <colorScale>
        <cfvo type="min"/>
        <cfvo type="max"/>
        <color rgb="FFFFEF9C"/>
        <color rgb="FF63BE7B"/>
      </colorScale>
    </cfRule>
  </conditionalFormatting>
  <conditionalFormatting sqref="S25">
    <cfRule type="colorScale" priority="2005">
      <colorScale>
        <cfvo type="min"/>
        <cfvo type="max"/>
        <color rgb="FFFFEF9C"/>
        <color rgb="FF63BE7B"/>
      </colorScale>
    </cfRule>
    <cfRule type="colorScale" priority="2006">
      <colorScale>
        <cfvo type="min"/>
        <cfvo type="max"/>
        <color rgb="FFFFEF9C"/>
        <color rgb="FF63BE7B"/>
      </colorScale>
    </cfRule>
    <cfRule type="colorScale" priority="2007">
      <colorScale>
        <cfvo type="min"/>
        <cfvo type="max"/>
        <color rgb="FFFFEF9C"/>
        <color rgb="FF63BE7B"/>
      </colorScale>
    </cfRule>
  </conditionalFormatting>
  <conditionalFormatting sqref="S22:S23">
    <cfRule type="colorScale" priority="2027">
      <colorScale>
        <cfvo type="min"/>
        <cfvo type="max"/>
        <color rgb="FFFCFCFF"/>
        <color rgb="FF63BE7B"/>
      </colorScale>
    </cfRule>
  </conditionalFormatting>
  <conditionalFormatting sqref="S22:S27">
    <cfRule type="colorScale" priority="1981">
      <colorScale>
        <cfvo type="min"/>
        <cfvo type="max"/>
        <color rgb="FFFCFCFF"/>
        <color rgb="FF63BE7B"/>
      </colorScale>
    </cfRule>
    <cfRule type="colorScale" priority="1982">
      <colorScale>
        <cfvo type="min"/>
        <cfvo type="percentile" val="50"/>
        <cfvo type="max"/>
        <color rgb="FFF8696B"/>
        <color rgb="FFFCFCFF"/>
        <color rgb="FF63BE7B"/>
      </colorScale>
    </cfRule>
  </conditionalFormatting>
  <conditionalFormatting sqref="S24">
    <cfRule type="colorScale" priority="2019">
      <colorScale>
        <cfvo type="min"/>
        <cfvo type="max"/>
        <color rgb="FFFCFCFF"/>
        <color rgb="FF63BE7B"/>
      </colorScale>
    </cfRule>
    <cfRule type="colorScale" priority="2020">
      <colorScale>
        <cfvo type="min"/>
        <cfvo type="percentile" val="50"/>
        <cfvo type="max"/>
        <color rgb="FFF8696B"/>
        <color rgb="FFFCFCFF"/>
        <color rgb="FF63BE7B"/>
      </colorScale>
    </cfRule>
    <cfRule type="colorScale" priority="2021">
      <colorScale>
        <cfvo type="min"/>
        <cfvo type="max"/>
        <color rgb="FFFCFCFF"/>
        <color rgb="FF63BE7B"/>
      </colorScale>
    </cfRule>
  </conditionalFormatting>
  <conditionalFormatting sqref="S25">
    <cfRule type="colorScale" priority="2009">
      <colorScale>
        <cfvo type="min"/>
        <cfvo type="max"/>
        <color rgb="FFFCFCFF"/>
        <color rgb="FF63BE7B"/>
      </colorScale>
    </cfRule>
    <cfRule type="colorScale" priority="2010">
      <colorScale>
        <cfvo type="min"/>
        <cfvo type="percentile" val="50"/>
        <cfvo type="max"/>
        <color rgb="FFF8696B"/>
        <color rgb="FFFCFCFF"/>
        <color rgb="FF63BE7B"/>
      </colorScale>
    </cfRule>
    <cfRule type="colorScale" priority="2011">
      <colorScale>
        <cfvo type="min"/>
        <cfvo type="max"/>
        <color rgb="FFFCFCFF"/>
        <color rgb="FF63BE7B"/>
      </colorScale>
    </cfRule>
  </conditionalFormatting>
  <conditionalFormatting sqref="S26">
    <cfRule type="colorScale" priority="1997">
      <colorScale>
        <cfvo type="min"/>
        <cfvo type="max"/>
        <color rgb="FFFCFCFF"/>
        <color rgb="FF63BE7B"/>
      </colorScale>
    </cfRule>
    <cfRule type="colorScale" priority="1998">
      <colorScale>
        <cfvo type="min"/>
        <cfvo type="percentile" val="50"/>
        <cfvo type="max"/>
        <color rgb="FFF8696B"/>
        <color rgb="FFFCFCFF"/>
        <color rgb="FF63BE7B"/>
      </colorScale>
    </cfRule>
    <cfRule type="colorScale" priority="1999">
      <colorScale>
        <cfvo type="min"/>
        <cfvo type="max"/>
        <color rgb="FFFCFCFF"/>
        <color rgb="FF63BE7B"/>
      </colorScale>
    </cfRule>
  </conditionalFormatting>
  <conditionalFormatting sqref="S22:S23">
    <cfRule type="colorScale" priority="2050">
      <colorScale>
        <cfvo type="min"/>
        <cfvo type="percentile" val="50"/>
        <cfvo type="max"/>
        <color rgb="FFF8696B"/>
        <color rgb="FFFCFCFF"/>
        <color rgb="FF63BE7B"/>
      </colorScale>
    </cfRule>
    <cfRule type="colorScale" priority="2051">
      <colorScale>
        <cfvo type="min"/>
        <cfvo type="max"/>
        <color rgb="FFFCFCFF"/>
        <color rgb="FF63BE7B"/>
      </colorScale>
    </cfRule>
  </conditionalFormatting>
  <conditionalFormatting sqref="S22:S23">
    <cfRule type="colorScale" priority="2039">
      <colorScale>
        <cfvo type="min"/>
        <cfvo type="percentile" val="50"/>
        <cfvo type="max"/>
        <color rgb="FFF8696B"/>
        <color rgb="FFFCFCFF"/>
        <color rgb="FF63BE7B"/>
      </colorScale>
    </cfRule>
    <cfRule type="colorScale" priority="2040">
      <colorScale>
        <cfvo type="min"/>
        <cfvo type="max"/>
        <color rgb="FFFCFCFF"/>
        <color rgb="FF63BE7B"/>
      </colorScale>
    </cfRule>
    <cfRule type="colorScale" priority="2041">
      <colorScale>
        <cfvo type="min"/>
        <cfvo type="max"/>
        <color rgb="FFFFEF9C"/>
        <color rgb="FF63BE7B"/>
      </colorScale>
    </cfRule>
    <cfRule type="colorScale" priority="2042">
      <colorScale>
        <cfvo type="min"/>
        <cfvo type="max"/>
        <color rgb="FFFFEF9C"/>
        <color rgb="FF63BE7B"/>
      </colorScale>
    </cfRule>
    <cfRule type="colorScale" priority="2043">
      <colorScale>
        <cfvo type="min"/>
        <cfvo type="max"/>
        <color rgb="FFFCFCFF"/>
        <color rgb="FF63BE7B"/>
      </colorScale>
    </cfRule>
  </conditionalFormatting>
  <conditionalFormatting sqref="S24">
    <cfRule type="colorScale" priority="2018">
      <colorScale>
        <cfvo type="min"/>
        <cfvo type="max"/>
        <color rgb="FFFFEF9C"/>
        <color rgb="FF63BE7B"/>
      </colorScale>
    </cfRule>
    <cfRule type="colorScale" priority="2022">
      <colorScale>
        <cfvo type="min"/>
        <cfvo type="percentile" val="50"/>
        <cfvo type="max"/>
        <color rgb="FFF8696B"/>
        <color rgb="FFFCFCFF"/>
        <color rgb="FF63BE7B"/>
      </colorScale>
    </cfRule>
    <cfRule type="colorScale" priority="2023">
      <colorScale>
        <cfvo type="min"/>
        <cfvo type="max"/>
        <color rgb="FFFCFCFF"/>
        <color rgb="FF63BE7B"/>
      </colorScale>
    </cfRule>
    <cfRule type="colorScale" priority="2024">
      <colorScale>
        <cfvo type="min"/>
        <cfvo type="max"/>
        <color rgb="FFFCFCFF"/>
        <color rgb="FF63BE7B"/>
      </colorScale>
    </cfRule>
    <cfRule type="colorScale" priority="2025">
      <colorScale>
        <cfvo type="min"/>
        <cfvo type="percentile" val="50"/>
        <cfvo type="max"/>
        <color rgb="FFF8696B"/>
        <color rgb="FFFCFCFF"/>
        <color rgb="FF63BE7B"/>
      </colorScale>
    </cfRule>
    <cfRule type="colorScale" priority="2026">
      <colorScale>
        <cfvo type="min"/>
        <cfvo type="max"/>
        <color rgb="FFFCFCFF"/>
        <color rgb="FF63BE7B"/>
      </colorScale>
    </cfRule>
  </conditionalFormatting>
  <conditionalFormatting sqref="S25">
    <cfRule type="colorScale" priority="2008">
      <colorScale>
        <cfvo type="min"/>
        <cfvo type="max"/>
        <color rgb="FFFFEF9C"/>
        <color rgb="FF63BE7B"/>
      </colorScale>
    </cfRule>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fRule type="colorScale" priority="2014">
      <colorScale>
        <cfvo type="min"/>
        <cfvo type="max"/>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onditionalFormatting>
  <conditionalFormatting sqref="S26">
    <cfRule type="colorScale" priority="1994">
      <colorScale>
        <cfvo type="min"/>
        <cfvo type="max"/>
        <color rgb="FFFFEF9C"/>
        <color rgb="FF63BE7B"/>
      </colorScale>
    </cfRule>
    <cfRule type="colorScale" priority="1995">
      <colorScale>
        <cfvo type="min"/>
        <cfvo type="max"/>
        <color rgb="FFFFEF9C"/>
        <color rgb="FF63BE7B"/>
      </colorScale>
    </cfRule>
    <cfRule type="colorScale" priority="1996">
      <colorScale>
        <cfvo type="min"/>
        <cfvo type="percentile" val="50"/>
        <cfvo type="max"/>
        <color rgb="FFF8696B"/>
        <color rgb="FFFFEB84"/>
        <color rgb="FF63BE7B"/>
      </colorScale>
    </cfRule>
    <cfRule type="colorScale" priority="2000">
      <colorScale>
        <cfvo type="min"/>
        <cfvo type="percentile" val="50"/>
        <cfvo type="max"/>
        <color rgb="FFF8696B"/>
        <color rgb="FFFCFCFF"/>
        <color rgb="FF63BE7B"/>
      </colorScale>
    </cfRule>
    <cfRule type="colorScale" priority="2001">
      <colorScale>
        <cfvo type="min"/>
        <cfvo type="max"/>
        <color rgb="FFFCFCFF"/>
        <color rgb="FF63BE7B"/>
      </colorScale>
    </cfRule>
    <cfRule type="colorScale" priority="2002">
      <colorScale>
        <cfvo type="min"/>
        <cfvo type="max"/>
        <color rgb="FFFCFCFF"/>
        <color rgb="FF63BE7B"/>
      </colorScale>
    </cfRule>
    <cfRule type="colorScale" priority="2003">
      <colorScale>
        <cfvo type="min"/>
        <cfvo type="percentile" val="50"/>
        <cfvo type="max"/>
        <color rgb="FFF8696B"/>
        <color rgb="FFFCFCFF"/>
        <color rgb="FF63BE7B"/>
      </colorScale>
    </cfRule>
    <cfRule type="colorScale" priority="2004">
      <colorScale>
        <cfvo type="min"/>
        <cfvo type="max"/>
        <color rgb="FFFCFCFF"/>
        <color rgb="FF63BE7B"/>
      </colorScale>
    </cfRule>
  </conditionalFormatting>
  <conditionalFormatting sqref="S27">
    <cfRule type="colorScale" priority="1984">
      <colorScale>
        <cfvo type="min"/>
        <cfvo type="max"/>
        <color rgb="FFFFEF9C"/>
        <color rgb="FF63BE7B"/>
      </colorScale>
    </cfRule>
    <cfRule type="colorScale" priority="1985">
      <colorScale>
        <cfvo type="min"/>
        <cfvo type="percentile" val="50"/>
        <cfvo type="max"/>
        <color rgb="FFF8696B"/>
        <color rgb="FFFCFCFF"/>
        <color rgb="FF63BE7B"/>
      </colorScale>
    </cfRule>
    <cfRule type="colorScale" priority="1986">
      <colorScale>
        <cfvo type="min"/>
        <cfvo type="max"/>
        <color rgb="FFFCFCFF"/>
        <color rgb="FF63BE7B"/>
      </colorScale>
    </cfRule>
    <cfRule type="colorScale" priority="1987">
      <colorScale>
        <cfvo type="min"/>
        <cfvo type="max"/>
        <color rgb="FFFCFCFF"/>
        <color rgb="FF63BE7B"/>
      </colorScale>
    </cfRule>
    <cfRule type="colorScale" priority="1988">
      <colorScale>
        <cfvo type="min"/>
        <cfvo type="percentile" val="50"/>
        <cfvo type="max"/>
        <color rgb="FFF8696B"/>
        <color rgb="FFFCFCFF"/>
        <color rgb="FF63BE7B"/>
      </colorScale>
    </cfRule>
    <cfRule type="colorScale" priority="1989">
      <colorScale>
        <cfvo type="min"/>
        <cfvo type="max"/>
        <color rgb="FFFCFCFF"/>
        <color rgb="FF63BE7B"/>
      </colorScale>
    </cfRule>
  </conditionalFormatting>
  <conditionalFormatting sqref="S33">
    <cfRule type="colorScale" priority="1942">
      <colorScale>
        <cfvo type="min"/>
        <cfvo type="max"/>
        <color rgb="FFFFEF9C"/>
        <color rgb="FF63BE7B"/>
      </colorScale>
    </cfRule>
    <cfRule type="colorScale" priority="1943">
      <colorScale>
        <cfvo type="min"/>
        <cfvo type="percentile" val="50"/>
        <cfvo type="max"/>
        <color rgb="FFF8696B"/>
        <color rgb="FFFFEB84"/>
        <color rgb="FF63BE7B"/>
      </colorScale>
    </cfRule>
    <cfRule type="colorScale" priority="1944">
      <colorScale>
        <cfvo type="min"/>
        <cfvo type="max"/>
        <color rgb="FFFFEF9C"/>
        <color rgb="FF63BE7B"/>
      </colorScale>
    </cfRule>
    <cfRule type="colorScale" priority="1945">
      <colorScale>
        <cfvo type="min"/>
        <cfvo type="max"/>
        <color rgb="FFFFEF9C"/>
        <color rgb="FF63BE7B"/>
      </colorScale>
    </cfRule>
    <cfRule type="colorScale" priority="1946">
      <colorScale>
        <cfvo type="min"/>
        <cfvo type="max"/>
        <color rgb="FFFFEF9C"/>
        <color rgb="FF63BE7B"/>
      </colorScale>
    </cfRule>
    <cfRule type="colorScale" priority="1947">
      <colorScale>
        <cfvo type="min"/>
        <cfvo type="max"/>
        <color rgb="FFFFEF9C"/>
        <color rgb="FF63BE7B"/>
      </colorScale>
    </cfRule>
    <cfRule type="colorScale" priority="1948">
      <colorScale>
        <cfvo type="min"/>
        <cfvo type="max"/>
        <color rgb="FFFFEF9C"/>
        <color rgb="FF63BE7B"/>
      </colorScale>
    </cfRule>
  </conditionalFormatting>
  <conditionalFormatting sqref="S34">
    <cfRule type="colorScale" priority="1941">
      <colorScale>
        <cfvo type="min"/>
        <cfvo type="max"/>
        <color rgb="FFFFEF9C"/>
        <color rgb="FF63BE7B"/>
      </colorScale>
    </cfRule>
  </conditionalFormatting>
  <conditionalFormatting sqref="S35">
    <cfRule type="colorScale" priority="1938">
      <colorScale>
        <cfvo type="min"/>
        <cfvo type="max"/>
        <color rgb="FFFFEF9C"/>
        <color rgb="FF63BE7B"/>
      </colorScale>
    </cfRule>
    <cfRule type="colorScale" priority="1939">
      <colorScale>
        <cfvo type="min"/>
        <cfvo type="max"/>
        <color rgb="FFFFEF9C"/>
        <color rgb="FF63BE7B"/>
      </colorScale>
    </cfRule>
    <cfRule type="colorScale" priority="1940">
      <colorScale>
        <cfvo type="min"/>
        <cfvo type="max"/>
        <color rgb="FFFFEF9C"/>
        <color rgb="FF63BE7B"/>
      </colorScale>
    </cfRule>
  </conditionalFormatting>
  <conditionalFormatting sqref="S36">
    <cfRule type="colorScale" priority="1936">
      <colorScale>
        <cfvo type="min"/>
        <cfvo type="max"/>
        <color rgb="FFFFEF9C"/>
        <color rgb="FF63BE7B"/>
      </colorScale>
    </cfRule>
    <cfRule type="colorScale" priority="1937">
      <colorScale>
        <cfvo type="min"/>
        <cfvo type="max"/>
        <color rgb="FFFFEF9C"/>
        <color rgb="FF63BE7B"/>
      </colorScale>
    </cfRule>
  </conditionalFormatting>
  <conditionalFormatting sqref="S37">
    <cfRule type="colorScale" priority="1932">
      <colorScale>
        <cfvo type="min"/>
        <cfvo type="max"/>
        <color rgb="FFFFEF9C"/>
        <color rgb="FF63BE7B"/>
      </colorScale>
    </cfRule>
    <cfRule type="colorScale" priority="1933">
      <colorScale>
        <cfvo type="min"/>
        <cfvo type="max"/>
        <color rgb="FFFFEF9C"/>
        <color rgb="FF63BE7B"/>
      </colorScale>
    </cfRule>
    <cfRule type="colorScale" priority="1934">
      <colorScale>
        <cfvo type="min"/>
        <cfvo type="max"/>
        <color rgb="FFFFEF9C"/>
        <color rgb="FF63BE7B"/>
      </colorScale>
    </cfRule>
    <cfRule type="colorScale" priority="1935">
      <colorScale>
        <cfvo type="min"/>
        <cfvo type="max"/>
        <color rgb="FFFFEF9C"/>
        <color rgb="FF63BE7B"/>
      </colorScale>
    </cfRule>
  </conditionalFormatting>
  <conditionalFormatting sqref="S38">
    <cfRule type="colorScale" priority="1928">
      <colorScale>
        <cfvo type="min"/>
        <cfvo type="max"/>
        <color rgb="FFFFEF9C"/>
        <color rgb="FF63BE7B"/>
      </colorScale>
    </cfRule>
    <cfRule type="colorScale" priority="1929">
      <colorScale>
        <cfvo type="min"/>
        <cfvo type="max"/>
        <color rgb="FFFFEF9C"/>
        <color rgb="FF63BE7B"/>
      </colorScale>
    </cfRule>
    <cfRule type="colorScale" priority="1930">
      <colorScale>
        <cfvo type="min"/>
        <cfvo type="max"/>
        <color rgb="FFFFEF9C"/>
        <color rgb="FF63BE7B"/>
      </colorScale>
    </cfRule>
    <cfRule type="colorScale" priority="1931">
      <colorScale>
        <cfvo type="min"/>
        <cfvo type="max"/>
        <color rgb="FFFFEF9C"/>
        <color rgb="FF63BE7B"/>
      </colorScale>
    </cfRule>
  </conditionalFormatting>
  <conditionalFormatting sqref="S39">
    <cfRule type="colorScale" priority="1924">
      <colorScale>
        <cfvo type="min"/>
        <cfvo type="max"/>
        <color rgb="FFFFEF9C"/>
        <color rgb="FF63BE7B"/>
      </colorScale>
    </cfRule>
    <cfRule type="colorScale" priority="1925">
      <colorScale>
        <cfvo type="min"/>
        <cfvo type="max"/>
        <color rgb="FFFFEF9C"/>
        <color rgb="FF63BE7B"/>
      </colorScale>
    </cfRule>
    <cfRule type="colorScale" priority="1926">
      <colorScale>
        <cfvo type="min"/>
        <cfvo type="max"/>
        <color rgb="FFFFEF9C"/>
        <color rgb="FF63BE7B"/>
      </colorScale>
    </cfRule>
    <cfRule type="colorScale" priority="1927">
      <colorScale>
        <cfvo type="min"/>
        <cfvo type="max"/>
        <color rgb="FFFFEF9C"/>
        <color rgb="FF63BE7B"/>
      </colorScale>
    </cfRule>
  </conditionalFormatting>
  <conditionalFormatting sqref="S40">
    <cfRule type="colorScale" priority="1923">
      <colorScale>
        <cfvo type="min"/>
        <cfvo type="max"/>
        <color rgb="FFFFEF9C"/>
        <color rgb="FF63BE7B"/>
      </colorScale>
    </cfRule>
  </conditionalFormatting>
  <conditionalFormatting sqref="S43">
    <cfRule type="colorScale" priority="1968">
      <colorScale>
        <cfvo type="min"/>
        <cfvo type="max"/>
        <color rgb="FFFFEF9C"/>
        <color rgb="FF63BE7B"/>
      </colorScale>
    </cfRule>
  </conditionalFormatting>
  <conditionalFormatting sqref="S28">
    <cfRule type="colorScale" priority="1954">
      <colorScale>
        <cfvo type="min"/>
        <cfvo type="max"/>
        <color rgb="FFFFEF9C"/>
        <color rgb="FF63BE7B"/>
      </colorScale>
    </cfRule>
  </conditionalFormatting>
  <conditionalFormatting sqref="S29">
    <cfRule type="colorScale" priority="1955">
      <colorScale>
        <cfvo type="min"/>
        <cfvo type="max"/>
        <color rgb="FFFFEF9C"/>
        <color rgb="FF63BE7B"/>
      </colorScale>
    </cfRule>
    <cfRule type="colorScale" priority="1956">
      <colorScale>
        <cfvo type="min"/>
        <cfvo type="max"/>
        <color rgb="FFFFEF9C"/>
        <color rgb="FF63BE7B"/>
      </colorScale>
    </cfRule>
    <cfRule type="colorScale" priority="1957">
      <colorScale>
        <cfvo type="min"/>
        <cfvo type="max"/>
        <color rgb="FFFFEF9C"/>
        <color rgb="FF63BE7B"/>
      </colorScale>
    </cfRule>
  </conditionalFormatting>
  <conditionalFormatting sqref="S30">
    <cfRule type="colorScale" priority="1958">
      <colorScale>
        <cfvo type="min"/>
        <cfvo type="max"/>
        <color rgb="FFFFEF9C"/>
        <color rgb="FF63BE7B"/>
      </colorScale>
    </cfRule>
  </conditionalFormatting>
  <conditionalFormatting sqref="S31">
    <cfRule type="colorScale" priority="1959">
      <colorScale>
        <cfvo type="min"/>
        <cfvo type="max"/>
        <color rgb="FFFFEF9C"/>
        <color rgb="FF63BE7B"/>
      </colorScale>
    </cfRule>
    <cfRule type="colorScale" priority="1960">
      <colorScale>
        <cfvo type="min"/>
        <cfvo type="max"/>
        <color rgb="FFFFEF9C"/>
        <color rgb="FF63BE7B"/>
      </colorScale>
    </cfRule>
  </conditionalFormatting>
  <conditionalFormatting sqref="S32">
    <cfRule type="colorScale" priority="1961">
      <colorScale>
        <cfvo type="min"/>
        <cfvo type="max"/>
        <color rgb="FFFFEF9C"/>
        <color rgb="FF63BE7B"/>
      </colorScale>
    </cfRule>
  </conditionalFormatting>
  <conditionalFormatting sqref="S34">
    <cfRule type="colorScale" priority="1962">
      <colorScale>
        <cfvo type="min"/>
        <cfvo type="max"/>
        <color rgb="FFFFEF9C"/>
        <color rgb="FF63BE7B"/>
      </colorScale>
    </cfRule>
  </conditionalFormatting>
  <conditionalFormatting sqref="S40">
    <cfRule type="colorScale" priority="1963">
      <colorScale>
        <cfvo type="min"/>
        <cfvo type="max"/>
        <color rgb="FFFFEF9C"/>
        <color rgb="FF63BE7B"/>
      </colorScale>
    </cfRule>
  </conditionalFormatting>
  <conditionalFormatting sqref="S41">
    <cfRule type="colorScale" priority="1964">
      <colorScale>
        <cfvo type="min"/>
        <cfvo type="max"/>
        <color rgb="FFFFEF9C"/>
        <color rgb="FF63BE7B"/>
      </colorScale>
    </cfRule>
    <cfRule type="colorScale" priority="1965">
      <colorScale>
        <cfvo type="min"/>
        <cfvo type="max"/>
        <color rgb="FFFFEF9C"/>
        <color rgb="FF63BE7B"/>
      </colorScale>
    </cfRule>
    <cfRule type="colorScale" priority="1966">
      <colorScale>
        <cfvo type="min"/>
        <cfvo type="max"/>
        <color rgb="FFFFEF9C"/>
        <color rgb="FF63BE7B"/>
      </colorScale>
    </cfRule>
  </conditionalFormatting>
  <conditionalFormatting sqref="S42">
    <cfRule type="colorScale" priority="1967">
      <colorScale>
        <cfvo type="min"/>
        <cfvo type="max"/>
        <color rgb="FFFFEF9C"/>
        <color rgb="FF63BE7B"/>
      </colorScale>
    </cfRule>
  </conditionalFormatting>
  <conditionalFormatting sqref="S44">
    <cfRule type="colorScale" priority="1916">
      <colorScale>
        <cfvo type="min"/>
        <cfvo type="max"/>
        <color rgb="FFFFEF9C"/>
        <color rgb="FF63BE7B"/>
      </colorScale>
    </cfRule>
  </conditionalFormatting>
  <conditionalFormatting sqref="S44">
    <cfRule type="colorScale" priority="1907">
      <colorScale>
        <cfvo type="min"/>
        <cfvo type="max"/>
        <color rgb="FFFCFCFF"/>
        <color rgb="FF63BE7B"/>
      </colorScale>
    </cfRule>
    <cfRule type="colorScale" priority="1908">
      <colorScale>
        <cfvo type="min"/>
        <cfvo type="percentile" val="50"/>
        <cfvo type="max"/>
        <color rgb="FFF8696B"/>
        <color rgb="FFFCFCFF"/>
        <color rgb="FF63BE7B"/>
      </colorScale>
    </cfRule>
  </conditionalFormatting>
  <conditionalFormatting sqref="S28:S32">
    <cfRule type="colorScale" priority="1949">
      <colorScale>
        <cfvo type="min"/>
        <cfvo type="max"/>
        <color rgb="FFFFEF9C"/>
        <color rgb="FF63BE7B"/>
      </colorScale>
    </cfRule>
  </conditionalFormatting>
  <conditionalFormatting sqref="S28:S34">
    <cfRule type="colorScale" priority="1950">
      <colorScale>
        <cfvo type="min"/>
        <cfvo type="max"/>
        <color rgb="FFFFEF9C"/>
        <color rgb="FF63BE7B"/>
      </colorScale>
    </cfRule>
  </conditionalFormatting>
  <conditionalFormatting sqref="S42">
    <cfRule type="colorScale" priority="1951">
      <colorScale>
        <cfvo type="min"/>
        <cfvo type="max"/>
        <color rgb="FFFCFCFF"/>
        <color rgb="FF63BE7B"/>
      </colorScale>
    </cfRule>
    <cfRule type="colorScale" priority="1952">
      <colorScale>
        <cfvo type="min"/>
        <cfvo type="max"/>
        <color rgb="FFFCFCFF"/>
        <color rgb="FF63BE7B"/>
      </colorScale>
    </cfRule>
    <cfRule type="colorScale" priority="1953">
      <colorScale>
        <cfvo type="min"/>
        <cfvo type="max"/>
        <color rgb="FFFFEF9C"/>
        <color rgb="FF63BE7B"/>
      </colorScale>
    </cfRule>
  </conditionalFormatting>
  <conditionalFormatting sqref="S43">
    <cfRule type="colorScale" priority="1917">
      <colorScale>
        <cfvo type="min"/>
        <cfvo type="max"/>
        <color rgb="FFFFEF9C"/>
        <color rgb="FF63BE7B"/>
      </colorScale>
    </cfRule>
    <cfRule type="colorScale" priority="1918">
      <colorScale>
        <cfvo type="min"/>
        <cfvo type="percentile" val="50"/>
        <cfvo type="max"/>
        <color rgb="FFF8696B"/>
        <color rgb="FFFCFCFF"/>
        <color rgb="FF63BE7B"/>
      </colorScale>
    </cfRule>
    <cfRule type="colorScale" priority="1919">
      <colorScale>
        <cfvo type="min"/>
        <cfvo type="max"/>
        <color rgb="FFFCFCFF"/>
        <color rgb="FF63BE7B"/>
      </colorScale>
    </cfRule>
    <cfRule type="colorScale" priority="1920">
      <colorScale>
        <cfvo type="min"/>
        <cfvo type="max"/>
        <color rgb="FFFCFCFF"/>
        <color rgb="FF63BE7B"/>
      </colorScale>
    </cfRule>
    <cfRule type="colorScale" priority="1921">
      <colorScale>
        <cfvo type="min"/>
        <cfvo type="percentile" val="50"/>
        <cfvo type="max"/>
        <color rgb="FFF8696B"/>
        <color rgb="FFFCFCFF"/>
        <color rgb="FF63BE7B"/>
      </colorScale>
    </cfRule>
    <cfRule type="colorScale" priority="1922">
      <colorScale>
        <cfvo type="min"/>
        <cfvo type="max"/>
        <color rgb="FFFCFCFF"/>
        <color rgb="FF63BE7B"/>
      </colorScale>
    </cfRule>
  </conditionalFormatting>
  <conditionalFormatting sqref="S44">
    <cfRule type="colorScale" priority="1909">
      <colorScale>
        <cfvo type="min"/>
        <cfvo type="max"/>
        <color rgb="FFFFEF9C"/>
        <color rgb="FF63BE7B"/>
      </colorScale>
    </cfRule>
    <cfRule type="colorScale" priority="1910">
      <colorScale>
        <cfvo type="min"/>
        <cfvo type="max"/>
        <color rgb="FFFFEF9C"/>
        <color rgb="FF63BE7B"/>
      </colorScale>
    </cfRule>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fRule type="colorScale" priority="1914">
      <colorScale>
        <cfvo type="min"/>
        <cfvo type="percentile" val="50"/>
        <cfvo type="max"/>
        <color rgb="FFF8696B"/>
        <color rgb="FFFCFCFF"/>
        <color rgb="FF63BE7B"/>
      </colorScale>
    </cfRule>
    <cfRule type="colorScale" priority="1915">
      <colorScale>
        <cfvo type="min"/>
        <cfvo type="max"/>
        <color rgb="FFFCFCFF"/>
        <color rgb="FF63BE7B"/>
      </colorScale>
    </cfRule>
  </conditionalFormatting>
  <conditionalFormatting sqref="S41">
    <cfRule type="colorScale" priority="1969">
      <colorScale>
        <cfvo type="min"/>
        <cfvo type="max"/>
        <color rgb="FFFFEF9C"/>
        <color rgb="FF63BE7B"/>
      </colorScale>
    </cfRule>
  </conditionalFormatting>
  <conditionalFormatting sqref="S35:S39">
    <cfRule type="colorScale" priority="1970">
      <colorScale>
        <cfvo type="min"/>
        <cfvo type="max"/>
        <color rgb="FFFFEF9C"/>
        <color rgb="FF63BE7B"/>
      </colorScale>
    </cfRule>
  </conditionalFormatting>
  <conditionalFormatting sqref="S35:S40">
    <cfRule type="colorScale" priority="1971">
      <colorScale>
        <cfvo type="min"/>
        <cfvo type="max"/>
        <color rgb="FFFFEF9C"/>
        <color rgb="FF63BE7B"/>
      </colorScale>
    </cfRule>
    <cfRule type="colorScale" priority="1972">
      <colorScale>
        <cfvo type="min"/>
        <cfvo type="percentile" val="50"/>
        <cfvo type="max"/>
        <color rgb="FFF8696B"/>
        <color rgb="FFFFEB84"/>
        <color rgb="FF63BE7B"/>
      </colorScale>
    </cfRule>
  </conditionalFormatting>
  <conditionalFormatting sqref="S28:S42">
    <cfRule type="colorScale" priority="1973">
      <colorScale>
        <cfvo type="min"/>
        <cfvo type="max"/>
        <color rgb="FFFCFCFF"/>
        <color rgb="FF63BE7B"/>
      </colorScale>
    </cfRule>
    <cfRule type="colorScale" priority="1974">
      <colorScale>
        <cfvo type="min"/>
        <cfvo type="percentile" val="50"/>
        <cfvo type="max"/>
        <color rgb="FFF8696B"/>
        <color rgb="FFFCFCFF"/>
        <color rgb="FF63BE7B"/>
      </colorScale>
    </cfRule>
  </conditionalFormatting>
  <conditionalFormatting sqref="S28:S44">
    <cfRule type="colorScale" priority="1975">
      <colorScale>
        <cfvo type="min"/>
        <cfvo type="max"/>
        <color rgb="FFFCFCFF"/>
        <color rgb="FF63BE7B"/>
      </colorScale>
    </cfRule>
  </conditionalFormatting>
  <conditionalFormatting sqref="S28:S41">
    <cfRule type="colorScale" priority="1976">
      <colorScale>
        <cfvo type="min"/>
        <cfvo type="percentile" val="50"/>
        <cfvo type="max"/>
        <color rgb="FFF8696B"/>
        <color rgb="FFFCFCFF"/>
        <color rgb="FF63BE7B"/>
      </colorScale>
    </cfRule>
    <cfRule type="colorScale" priority="1977">
      <colorScale>
        <cfvo type="min"/>
        <cfvo type="max"/>
        <color rgb="FFFCFCFF"/>
        <color rgb="FF63BE7B"/>
      </colorScale>
    </cfRule>
    <cfRule type="colorScale" priority="1978">
      <colorScale>
        <cfvo type="min"/>
        <cfvo type="max"/>
        <color rgb="FFFCFCFF"/>
        <color rgb="FF63BE7B"/>
      </colorScale>
    </cfRule>
  </conditionalFormatting>
  <conditionalFormatting sqref="S28:S42">
    <cfRule type="colorScale" priority="1979">
      <colorScale>
        <cfvo type="min"/>
        <cfvo type="percentile" val="50"/>
        <cfvo type="max"/>
        <color rgb="FFF8696B"/>
        <color rgb="FFFCFCFF"/>
        <color rgb="FF63BE7B"/>
      </colorScale>
    </cfRule>
    <cfRule type="colorScale" priority="1980">
      <colorScale>
        <cfvo type="min"/>
        <cfvo type="max"/>
        <color rgb="FFFCFCFF"/>
        <color rgb="FF63BE7B"/>
      </colorScale>
    </cfRule>
  </conditionalFormatting>
  <conditionalFormatting sqref="S45">
    <cfRule type="colorScale" priority="1900">
      <colorScale>
        <cfvo type="min"/>
        <cfvo type="max"/>
        <color rgb="FFFFEF9C"/>
        <color rgb="FF63BE7B"/>
      </colorScale>
    </cfRule>
  </conditionalFormatting>
  <conditionalFormatting sqref="S45">
    <cfRule type="colorScale" priority="1899">
      <colorScale>
        <cfvo type="min"/>
        <cfvo type="max"/>
        <color rgb="FFFCFCFF"/>
        <color rgb="FF63BE7B"/>
      </colorScale>
    </cfRule>
  </conditionalFormatting>
  <conditionalFormatting sqref="S45">
    <cfRule type="colorScale" priority="1903">
      <colorScale>
        <cfvo type="min"/>
        <cfvo type="max"/>
        <color rgb="FFFCFCFF"/>
        <color rgb="FF63BE7B"/>
      </colorScale>
    </cfRule>
  </conditionalFormatting>
  <conditionalFormatting sqref="S45">
    <cfRule type="colorScale" priority="1904">
      <colorScale>
        <cfvo type="min"/>
        <cfvo type="max"/>
        <color rgb="FFFCFCFF"/>
        <color rgb="FF63BE7B"/>
      </colorScale>
    </cfRule>
  </conditionalFormatting>
  <conditionalFormatting sqref="S45">
    <cfRule type="colorScale" priority="1905">
      <colorScale>
        <cfvo type="min"/>
        <cfvo type="percentile" val="50"/>
        <cfvo type="max"/>
        <color rgb="FFF8696B"/>
        <color rgb="FFFCFCFF"/>
        <color rgb="FF63BE7B"/>
      </colorScale>
    </cfRule>
    <cfRule type="colorScale" priority="1906">
      <colorScale>
        <cfvo type="min"/>
        <cfvo type="max"/>
        <color rgb="FFFCFCFF"/>
        <color rgb="FF63BE7B"/>
      </colorScale>
    </cfRule>
  </conditionalFormatting>
  <conditionalFormatting sqref="S45">
    <cfRule type="colorScale" priority="1901">
      <colorScale>
        <cfvo type="min"/>
        <cfvo type="max"/>
        <color rgb="FFFCFCFF"/>
        <color rgb="FF63BE7B"/>
      </colorScale>
    </cfRule>
    <cfRule type="colorScale" priority="1902">
      <colorScale>
        <cfvo type="min"/>
        <cfvo type="max"/>
        <color rgb="FFFFEF9C"/>
        <color rgb="FF63BE7B"/>
      </colorScale>
    </cfRule>
  </conditionalFormatting>
  <conditionalFormatting sqref="S46:S47">
    <cfRule type="colorScale" priority="1892">
      <colorScale>
        <cfvo type="min"/>
        <cfvo type="max"/>
        <color rgb="FFFFEF9C"/>
        <color rgb="FF63BE7B"/>
      </colorScale>
    </cfRule>
  </conditionalFormatting>
  <conditionalFormatting sqref="S46">
    <cfRule type="colorScale" priority="1893">
      <colorScale>
        <cfvo type="min"/>
        <cfvo type="max"/>
        <color rgb="FFFFEF9C"/>
        <color rgb="FF63BE7B"/>
      </colorScale>
    </cfRule>
  </conditionalFormatting>
  <conditionalFormatting sqref="S46">
    <cfRule type="colorScale" priority="1894">
      <colorScale>
        <cfvo type="min"/>
        <cfvo type="percentile" val="50"/>
        <cfvo type="max"/>
        <color rgb="FFF8696B"/>
        <color rgb="FFFCFCFF"/>
        <color rgb="FF63BE7B"/>
      </colorScale>
    </cfRule>
    <cfRule type="colorScale" priority="1895">
      <colorScale>
        <cfvo type="min"/>
        <cfvo type="max"/>
        <color rgb="FFFCFCFF"/>
        <color rgb="FF63BE7B"/>
      </colorScale>
    </cfRule>
    <cfRule type="colorScale" priority="1896">
      <colorScale>
        <cfvo type="min"/>
        <cfvo type="max"/>
        <color rgb="FFFCFCFF"/>
        <color rgb="FF63BE7B"/>
      </colorScale>
    </cfRule>
  </conditionalFormatting>
  <conditionalFormatting sqref="S46">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onditionalFormatting>
  <conditionalFormatting sqref="S28:S47">
    <cfRule type="colorScale" priority="1891">
      <colorScale>
        <cfvo type="min"/>
        <cfvo type="max"/>
        <color rgb="FFFCFCFF"/>
        <color rgb="FF63BE7B"/>
      </colorScale>
    </cfRule>
  </conditionalFormatting>
  <conditionalFormatting sqref="S22:S47">
    <cfRule type="colorScale" priority="1883">
      <colorScale>
        <cfvo type="min"/>
        <cfvo type="percentile" val="50"/>
        <cfvo type="max"/>
        <color rgb="FFF8696B"/>
        <color rgb="FFFCFCFF"/>
        <color rgb="FF63BE7B"/>
      </colorScale>
    </cfRule>
    <cfRule type="colorScale" priority="1890">
      <colorScale>
        <cfvo type="min"/>
        <cfvo type="max"/>
        <color rgb="FFFCFCFF"/>
        <color rgb="FF63BE7B"/>
      </colorScale>
    </cfRule>
  </conditionalFormatting>
  <conditionalFormatting sqref="S47">
    <cfRule type="colorScale" priority="1884">
      <colorScale>
        <cfvo type="min"/>
        <cfvo type="max"/>
        <color rgb="FFFFEF9C"/>
        <color rgb="FF63BE7B"/>
      </colorScale>
    </cfRule>
  </conditionalFormatting>
  <conditionalFormatting sqref="S47">
    <cfRule type="colorScale" priority="1885">
      <colorScale>
        <cfvo type="min"/>
        <cfvo type="percentile" val="50"/>
        <cfvo type="max"/>
        <color rgb="FFF8696B"/>
        <color rgb="FFFCFCFF"/>
        <color rgb="FF63BE7B"/>
      </colorScale>
    </cfRule>
    <cfRule type="colorScale" priority="1886">
      <colorScale>
        <cfvo type="min"/>
        <cfvo type="max"/>
        <color rgb="FFFCFCFF"/>
        <color rgb="FF63BE7B"/>
      </colorScale>
    </cfRule>
    <cfRule type="colorScale" priority="1887">
      <colorScale>
        <cfvo type="min"/>
        <cfvo type="max"/>
        <color rgb="FFFCFCFF"/>
        <color rgb="FF63BE7B"/>
      </colorScale>
    </cfRule>
  </conditionalFormatting>
  <conditionalFormatting sqref="S47">
    <cfRule type="colorScale" priority="1888">
      <colorScale>
        <cfvo type="min"/>
        <cfvo type="percentile" val="50"/>
        <cfvo type="max"/>
        <color rgb="FFF8696B"/>
        <color rgb="FFFCFCFF"/>
        <color rgb="FF63BE7B"/>
      </colorScale>
    </cfRule>
    <cfRule type="colorScale" priority="1889">
      <colorScale>
        <cfvo type="min"/>
        <cfvo type="max"/>
        <color rgb="FFFCFCFF"/>
        <color rgb="FF63BE7B"/>
      </colorScale>
    </cfRule>
  </conditionalFormatting>
  <conditionalFormatting sqref="E17:N17">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FEB84"/>
        <color rgb="FF63BE7B"/>
      </colorScale>
    </cfRule>
    <cfRule type="colorScale" priority="1780">
      <colorScale>
        <cfvo type="min"/>
        <cfvo type="max"/>
        <color rgb="FFFFEF9C"/>
        <color rgb="FF63BE7B"/>
      </colorScale>
    </cfRule>
  </conditionalFormatting>
  <conditionalFormatting sqref="K17:L17">
    <cfRule type="colorScale" priority="1770">
      <colorScale>
        <cfvo type="min"/>
        <cfvo type="max"/>
        <color rgb="FFFCFCFF"/>
        <color rgb="FF63BE7B"/>
      </colorScale>
    </cfRule>
  </conditionalFormatting>
  <conditionalFormatting sqref="K17:L17">
    <cfRule type="colorScale" priority="1850">
      <colorScale>
        <cfvo type="min"/>
        <cfvo type="percentile" val="50"/>
        <cfvo type="max"/>
        <color rgb="FFF8696B"/>
        <color rgb="FFFCFCFF"/>
        <color rgb="FF63BE7B"/>
      </colorScale>
    </cfRule>
    <cfRule type="colorScale" priority="1851">
      <colorScale>
        <cfvo type="min"/>
        <cfvo type="max"/>
        <color rgb="FFFCFCFF"/>
        <color rgb="FF63BE7B"/>
      </colorScale>
    </cfRule>
  </conditionalFormatting>
  <conditionalFormatting sqref="R17:S17">
    <cfRule type="colorScale" priority="1821">
      <colorScale>
        <cfvo type="min"/>
        <cfvo type="max"/>
        <color rgb="FFFCFCFF"/>
        <color rgb="FF63BE7B"/>
      </colorScale>
    </cfRule>
  </conditionalFormatting>
  <conditionalFormatting sqref="R17:S17">
    <cfRule type="colorScale" priority="1855">
      <colorScale>
        <cfvo type="min"/>
        <cfvo type="percentile" val="50"/>
        <cfvo type="max"/>
        <color rgb="FFF8696B"/>
        <color rgb="FFFCFCFF"/>
        <color rgb="FF63BE7B"/>
      </colorScale>
    </cfRule>
    <cfRule type="colorScale" priority="1856">
      <colorScale>
        <cfvo type="min"/>
        <cfvo type="max"/>
        <color rgb="FFFCFCFF"/>
        <color rgb="FF63BE7B"/>
      </colorScale>
    </cfRule>
  </conditionalFormatting>
  <conditionalFormatting sqref="R17:S17">
    <cfRule type="colorScale" priority="1804">
      <colorScale>
        <cfvo type="min"/>
        <cfvo type="max"/>
        <color rgb="FFFCFCFF"/>
        <color rgb="FF63BE7B"/>
      </colorScale>
    </cfRule>
    <cfRule type="colorScale" priority="1805">
      <colorScale>
        <cfvo type="min"/>
        <cfvo type="max"/>
        <color rgb="FFFFEF9C"/>
        <color rgb="FF63BE7B"/>
      </colorScale>
    </cfRule>
  </conditionalFormatting>
  <conditionalFormatting sqref="R17:S17">
    <cfRule type="colorScale" priority="1806">
      <colorScale>
        <cfvo type="min"/>
        <cfvo type="max"/>
        <color rgb="FFFFEF9C"/>
        <color rgb="FF63BE7B"/>
      </colorScale>
    </cfRule>
  </conditionalFormatting>
  <conditionalFormatting sqref="V17">
    <cfRule type="colorScale" priority="1733">
      <colorScale>
        <cfvo type="min"/>
        <cfvo type="max"/>
        <color rgb="FFFFEF9C"/>
        <color rgb="FF63BE7B"/>
      </colorScale>
    </cfRule>
  </conditionalFormatting>
  <conditionalFormatting sqref="D3:D8">
    <cfRule type="colorScale" priority="30078">
      <colorScale>
        <cfvo type="min"/>
        <cfvo type="percentile" val="50"/>
        <cfvo type="max"/>
        <color rgb="FFF8696B"/>
        <color rgb="FFFCFCFF"/>
        <color rgb="FF63BE7B"/>
      </colorScale>
    </cfRule>
  </conditionalFormatting>
  <conditionalFormatting sqref="F3:F6">
    <cfRule type="colorScale" priority="30114">
      <colorScale>
        <cfvo type="min"/>
        <cfvo type="max"/>
        <color rgb="FFFCFCFF"/>
        <color rgb="FF63BE7B"/>
      </colorScale>
    </cfRule>
  </conditionalFormatting>
  <conditionalFormatting sqref="H3:H8">
    <cfRule type="colorScale" priority="30154">
      <colorScale>
        <cfvo type="min"/>
        <cfvo type="percentile" val="50"/>
        <cfvo type="max"/>
        <color rgb="FFF8696B"/>
        <color rgb="FFFCFCFF"/>
        <color rgb="FF63BE7B"/>
      </colorScale>
    </cfRule>
    <cfRule type="colorScale" priority="30155">
      <colorScale>
        <cfvo type="min"/>
        <cfvo type="max"/>
        <color rgb="FFFCFCFF"/>
        <color rgb="FF63BE7B"/>
      </colorScale>
    </cfRule>
  </conditionalFormatting>
  <conditionalFormatting sqref="K3:K8">
    <cfRule type="colorScale" priority="30188">
      <colorScale>
        <cfvo type="min"/>
        <cfvo type="percentile" val="50"/>
        <cfvo type="max"/>
        <color rgb="FFF8696B"/>
        <color rgb="FFFCFCFF"/>
        <color rgb="FF63BE7B"/>
      </colorScale>
    </cfRule>
  </conditionalFormatting>
  <conditionalFormatting sqref="L3:L8">
    <cfRule type="colorScale" priority="30205">
      <colorScale>
        <cfvo type="min"/>
        <cfvo type="percentile" val="50"/>
        <cfvo type="max"/>
        <color rgb="FFF8696B"/>
        <color rgb="FFFCFCFF"/>
        <color rgb="FF63BE7B"/>
      </colorScale>
    </cfRule>
  </conditionalFormatting>
  <conditionalFormatting sqref="H9:H12">
    <cfRule type="colorScale" priority="35078">
      <colorScale>
        <cfvo type="min"/>
        <cfvo type="percentile" val="50"/>
        <cfvo type="max"/>
        <color rgb="FFF8696B"/>
        <color rgb="FFFCFCFF"/>
        <color rgb="FF63BE7B"/>
      </colorScale>
    </cfRule>
  </conditionalFormatting>
  <conditionalFormatting sqref="I9:I12">
    <cfRule type="colorScale" priority="35136">
      <colorScale>
        <cfvo type="min"/>
        <cfvo type="percentile" val="50"/>
        <cfvo type="max"/>
        <color rgb="FFF8696B"/>
        <color rgb="FFFCFCFF"/>
        <color rgb="FF63BE7B"/>
      </colorScale>
    </cfRule>
  </conditionalFormatting>
  <conditionalFormatting sqref="D17">
    <cfRule type="colorScale" priority="38242">
      <colorScale>
        <cfvo type="min"/>
        <cfvo type="percentile" val="50"/>
        <cfvo type="max"/>
        <color rgb="FFF8696B"/>
        <color rgb="FFFCFCFF"/>
        <color rgb="FF63BE7B"/>
      </colorScale>
    </cfRule>
  </conditionalFormatting>
  <conditionalFormatting sqref="E17">
    <cfRule type="colorScale" priority="38249">
      <colorScale>
        <cfvo type="min"/>
        <cfvo type="max"/>
        <color rgb="FFFCFCFF"/>
        <color rgb="FF63BE7B"/>
      </colorScale>
    </cfRule>
  </conditionalFormatting>
  <conditionalFormatting sqref="E17">
    <cfRule type="colorScale" priority="38250">
      <colorScale>
        <cfvo type="min"/>
        <cfvo type="percentile" val="50"/>
        <cfvo type="max"/>
        <color rgb="FFF8696B"/>
        <color rgb="FFFCFCFF"/>
        <color rgb="FF63BE7B"/>
      </colorScale>
    </cfRule>
    <cfRule type="colorScale" priority="38251">
      <colorScale>
        <cfvo type="min"/>
        <cfvo type="max"/>
        <color rgb="FFFCFCFF"/>
        <color rgb="FF63BE7B"/>
      </colorScale>
    </cfRule>
  </conditionalFormatting>
  <conditionalFormatting sqref="E17">
    <cfRule type="colorScale" priority="38252">
      <colorScale>
        <cfvo type="min"/>
        <cfvo type="percentile" val="50"/>
        <cfvo type="max"/>
        <color rgb="FFF8696B"/>
        <color rgb="FFFCFCFF"/>
        <color rgb="FF63BE7B"/>
      </colorScale>
    </cfRule>
  </conditionalFormatting>
  <conditionalFormatting sqref="F17">
    <cfRule type="colorScale" priority="38256">
      <colorScale>
        <cfvo type="min"/>
        <cfvo type="max"/>
        <color rgb="FFFCFCFF"/>
        <color rgb="FF63BE7B"/>
      </colorScale>
    </cfRule>
  </conditionalFormatting>
  <conditionalFormatting sqref="F17">
    <cfRule type="colorScale" priority="38258">
      <colorScale>
        <cfvo type="min"/>
        <cfvo type="percentile" val="50"/>
        <cfvo type="max"/>
        <color rgb="FFF8696B"/>
        <color rgb="FFFCFCFF"/>
        <color rgb="FF63BE7B"/>
      </colorScale>
    </cfRule>
    <cfRule type="colorScale" priority="38259">
      <colorScale>
        <cfvo type="min"/>
        <cfvo type="max"/>
        <color rgb="FFFCFCFF"/>
        <color rgb="FF63BE7B"/>
      </colorScale>
    </cfRule>
  </conditionalFormatting>
  <conditionalFormatting sqref="F17">
    <cfRule type="colorScale" priority="38260">
      <colorScale>
        <cfvo type="min"/>
        <cfvo type="percentile" val="50"/>
        <cfvo type="max"/>
        <color rgb="FFF8696B"/>
        <color rgb="FFFCFCFF"/>
        <color rgb="FF63BE7B"/>
      </colorScale>
    </cfRule>
  </conditionalFormatting>
  <conditionalFormatting sqref="G17">
    <cfRule type="colorScale" priority="38264">
      <colorScale>
        <cfvo type="min"/>
        <cfvo type="max"/>
        <color rgb="FFFCFCFF"/>
        <color rgb="FF63BE7B"/>
      </colorScale>
    </cfRule>
  </conditionalFormatting>
  <conditionalFormatting sqref="G17">
    <cfRule type="colorScale" priority="38265">
      <colorScale>
        <cfvo type="min"/>
        <cfvo type="percentile" val="50"/>
        <cfvo type="max"/>
        <color rgb="FFF8696B"/>
        <color rgb="FFFCFCFF"/>
        <color rgb="FF63BE7B"/>
      </colorScale>
    </cfRule>
    <cfRule type="colorScale" priority="38266">
      <colorScale>
        <cfvo type="min"/>
        <cfvo type="max"/>
        <color rgb="FFFCFCFF"/>
        <color rgb="FF63BE7B"/>
      </colorScale>
    </cfRule>
  </conditionalFormatting>
  <conditionalFormatting sqref="G17">
    <cfRule type="colorScale" priority="38267">
      <colorScale>
        <cfvo type="min"/>
        <cfvo type="max"/>
        <color rgb="FFFCFCFF"/>
        <color rgb="FF63BE7B"/>
      </colorScale>
    </cfRule>
    <cfRule type="colorScale" priority="38268">
      <colorScale>
        <cfvo type="min"/>
        <cfvo type="percentile" val="50"/>
        <cfvo type="max"/>
        <color rgb="FFF8696B"/>
        <color rgb="FFFCFCFF"/>
        <color rgb="FF63BE7B"/>
      </colorScale>
    </cfRule>
  </conditionalFormatting>
  <conditionalFormatting sqref="N17">
    <cfRule type="colorScale" priority="38272">
      <colorScale>
        <cfvo type="min"/>
        <cfvo type="max"/>
        <color rgb="FFFCFCFF"/>
        <color rgb="FF63BE7B"/>
      </colorScale>
    </cfRule>
    <cfRule type="colorScale" priority="38273">
      <colorScale>
        <cfvo type="min"/>
        <cfvo type="max"/>
        <color rgb="FFFCFCFF"/>
        <color rgb="FF63BE7B"/>
      </colorScale>
    </cfRule>
    <cfRule type="colorScale" priority="38274">
      <colorScale>
        <cfvo type="min"/>
        <cfvo type="percentile" val="50"/>
        <cfvo type="max"/>
        <color rgb="FFF8696B"/>
        <color rgb="FFFFEB84"/>
        <color rgb="FF63BE7B"/>
      </colorScale>
    </cfRule>
    <cfRule type="colorScale" priority="38275">
      <colorScale>
        <cfvo type="min"/>
        <cfvo type="max"/>
        <color rgb="FFFFEF9C"/>
        <color rgb="FF63BE7B"/>
      </colorScale>
    </cfRule>
  </conditionalFormatting>
  <conditionalFormatting sqref="H17">
    <cfRule type="colorScale" priority="38276">
      <colorScale>
        <cfvo type="min"/>
        <cfvo type="percentile" val="50"/>
        <cfvo type="max"/>
        <color rgb="FFF8696B"/>
        <color rgb="FFFCFCFF"/>
        <color rgb="FF63BE7B"/>
      </colorScale>
    </cfRule>
  </conditionalFormatting>
  <conditionalFormatting sqref="H17">
    <cfRule type="colorScale" priority="38277">
      <colorScale>
        <cfvo type="min"/>
        <cfvo type="percentile" val="50"/>
        <cfvo type="max"/>
        <color rgb="FFF8696B"/>
        <color rgb="FFFCFCFF"/>
        <color rgb="FF63BE7B"/>
      </colorScale>
    </cfRule>
    <cfRule type="colorScale" priority="38278">
      <colorScale>
        <cfvo type="min"/>
        <cfvo type="max"/>
        <color rgb="FFFCFCFF"/>
        <color rgb="FF63BE7B"/>
      </colorScale>
    </cfRule>
  </conditionalFormatting>
  <conditionalFormatting sqref="H17">
    <cfRule type="colorScale" priority="38282">
      <colorScale>
        <cfvo type="min"/>
        <cfvo type="percentile" val="50"/>
        <cfvo type="max"/>
        <color rgb="FFF8696B"/>
        <color rgb="FFFCFCFF"/>
        <color rgb="FF5A8AC6"/>
      </colorScale>
    </cfRule>
    <cfRule type="colorScale" priority="38283">
      <colorScale>
        <cfvo type="min"/>
        <cfvo type="percentile" val="50"/>
        <cfvo type="max"/>
        <color rgb="FFF8696B"/>
        <color rgb="FFFCFCFF"/>
        <color rgb="FF63BE7B"/>
      </colorScale>
    </cfRule>
    <cfRule type="colorScale" priority="38284">
      <colorScale>
        <cfvo type="min"/>
        <cfvo type="max"/>
        <color rgb="FFFCFCFF"/>
        <color rgb="FF63BE7B"/>
      </colorScale>
    </cfRule>
    <cfRule type="colorScale" priority="38285">
      <colorScale>
        <cfvo type="min"/>
        <cfvo type="percentile" val="50"/>
        <cfvo type="max"/>
        <color rgb="FFF8696B"/>
        <color rgb="FFFCFCFF"/>
        <color rgb="FF63BE7B"/>
      </colorScale>
    </cfRule>
  </conditionalFormatting>
  <conditionalFormatting sqref="I17">
    <cfRule type="colorScale" priority="38286">
      <colorScale>
        <cfvo type="min"/>
        <cfvo type="percentile" val="50"/>
        <cfvo type="max"/>
        <color rgb="FFF8696B"/>
        <color rgb="FFFCFCFF"/>
        <color rgb="FF63BE7B"/>
      </colorScale>
    </cfRule>
    <cfRule type="colorScale" priority="38287">
      <colorScale>
        <cfvo type="min"/>
        <cfvo type="max"/>
        <color rgb="FFFCFCFF"/>
        <color rgb="FF63BE7B"/>
      </colorScale>
    </cfRule>
  </conditionalFormatting>
  <conditionalFormatting sqref="I17">
    <cfRule type="colorScale" priority="38288">
      <colorScale>
        <cfvo type="min"/>
        <cfvo type="percentile" val="50"/>
        <cfvo type="max"/>
        <color rgb="FFF8696B"/>
        <color rgb="FFFCFCFF"/>
        <color rgb="FF63BE7B"/>
      </colorScale>
    </cfRule>
  </conditionalFormatting>
  <conditionalFormatting sqref="I17:J17 N17">
    <cfRule type="colorScale" priority="38290">
      <colorScale>
        <cfvo type="min"/>
        <cfvo type="percentile" val="50"/>
        <cfvo type="max"/>
        <color rgb="FFF8696B"/>
        <color rgb="FFFCFCFF"/>
        <color rgb="FF63BE7B"/>
      </colorScale>
    </cfRule>
    <cfRule type="colorScale" priority="38291">
      <colorScale>
        <cfvo type="min"/>
        <cfvo type="max"/>
        <color rgb="FFFCFCFF"/>
        <color rgb="FF63BE7B"/>
      </colorScale>
    </cfRule>
  </conditionalFormatting>
  <conditionalFormatting sqref="N17">
    <cfRule type="colorScale" priority="38294">
      <colorScale>
        <cfvo type="min"/>
        <cfvo type="percentile" val="50"/>
        <cfvo type="max"/>
        <color rgb="FFF8696B"/>
        <color rgb="FFFCFCFF"/>
        <color rgb="FF63BE7B"/>
      </colorScale>
    </cfRule>
    <cfRule type="colorScale" priority="38295">
      <colorScale>
        <cfvo type="min"/>
        <cfvo type="max"/>
        <color rgb="FFFCFCFF"/>
        <color rgb="FF63BE7B"/>
      </colorScale>
    </cfRule>
    <cfRule type="colorScale" priority="38296">
      <colorScale>
        <cfvo type="min"/>
        <cfvo type="percentile" val="50"/>
        <cfvo type="max"/>
        <color rgb="FFF8696B"/>
        <color rgb="FFFCFCFF"/>
        <color rgb="FF63BE7B"/>
      </colorScale>
    </cfRule>
    <cfRule type="colorScale" priority="38297">
      <colorScale>
        <cfvo type="min"/>
        <cfvo type="percentile" val="50"/>
        <cfvo type="max"/>
        <color rgb="FFF8696B"/>
        <color rgb="FFFCFCFF"/>
        <color rgb="FF5A8AC6"/>
      </colorScale>
    </cfRule>
    <cfRule type="colorScale" priority="38298">
      <colorScale>
        <cfvo type="min"/>
        <cfvo type="percentile" val="50"/>
        <cfvo type="max"/>
        <color rgb="FFF8696B"/>
        <color rgb="FFFCFCFF"/>
        <color rgb="FF63BE7B"/>
      </colorScale>
    </cfRule>
    <cfRule type="colorScale" priority="38299">
      <colorScale>
        <cfvo type="min"/>
        <cfvo type="percentile" val="50"/>
        <cfvo type="max"/>
        <color rgb="FFF8696B"/>
        <color rgb="FFFCFCFF"/>
        <color rgb="FF63BE7B"/>
      </colorScale>
    </cfRule>
    <cfRule type="colorScale" priority="38300">
      <colorScale>
        <cfvo type="min"/>
        <cfvo type="max"/>
        <color rgb="FFFCFCFF"/>
        <color rgb="FF63BE7B"/>
      </colorScale>
    </cfRule>
    <cfRule type="colorScale" priority="38301">
      <colorScale>
        <cfvo type="min"/>
        <cfvo type="percentile" val="50"/>
        <cfvo type="max"/>
        <color rgb="FFF8696B"/>
        <color rgb="FFFCFCFF"/>
        <color rgb="FF63BE7B"/>
      </colorScale>
    </cfRule>
  </conditionalFormatting>
  <conditionalFormatting sqref="N17 J17">
    <cfRule type="colorScale" priority="38302">
      <colorScale>
        <cfvo type="min"/>
        <cfvo type="percentile" val="50"/>
        <cfvo type="max"/>
        <color rgb="FFF8696B"/>
        <color rgb="FFFCFCFF"/>
        <color rgb="FF63BE7B"/>
      </colorScale>
    </cfRule>
  </conditionalFormatting>
  <conditionalFormatting sqref="J17">
    <cfRule type="colorScale" priority="38304">
      <colorScale>
        <cfvo type="min"/>
        <cfvo type="percentile" val="50"/>
        <cfvo type="max"/>
        <color rgb="FFF8696B"/>
        <color rgb="FFFCFCFF"/>
        <color rgb="FF63BE7B"/>
      </colorScale>
    </cfRule>
    <cfRule type="colorScale" priority="38305">
      <colorScale>
        <cfvo type="min"/>
        <cfvo type="max"/>
        <color rgb="FFFCFCFF"/>
        <color rgb="FF63BE7B"/>
      </colorScale>
    </cfRule>
  </conditionalFormatting>
  <conditionalFormatting sqref="J17">
    <cfRule type="colorScale" priority="38306">
      <colorScale>
        <cfvo type="min"/>
        <cfvo type="max"/>
        <color rgb="FFFCFCFF"/>
        <color rgb="FF63BE7B"/>
      </colorScale>
    </cfRule>
    <cfRule type="colorScale" priority="38307">
      <colorScale>
        <cfvo type="min"/>
        <cfvo type="percentile" val="50"/>
        <cfvo type="max"/>
        <color rgb="FFF8696B"/>
        <color rgb="FFFCFCFF"/>
        <color rgb="FF63BE7B"/>
      </colorScale>
    </cfRule>
  </conditionalFormatting>
  <conditionalFormatting sqref="K17">
    <cfRule type="colorScale" priority="38310">
      <colorScale>
        <cfvo type="min"/>
        <cfvo type="percentile" val="50"/>
        <cfvo type="max"/>
        <color rgb="FFF8696B"/>
        <color rgb="FFFCFCFF"/>
        <color rgb="FF63BE7B"/>
      </colorScale>
    </cfRule>
  </conditionalFormatting>
  <conditionalFormatting sqref="L17">
    <cfRule type="colorScale" priority="38313">
      <colorScale>
        <cfvo type="min"/>
        <cfvo type="percentile" val="50"/>
        <cfvo type="max"/>
        <color rgb="FFF8696B"/>
        <color rgb="FFFCFCFF"/>
        <color rgb="FF63BE7B"/>
      </colorScale>
    </cfRule>
  </conditionalFormatting>
  <conditionalFormatting sqref="M17">
    <cfRule type="colorScale" priority="38316">
      <colorScale>
        <cfvo type="min"/>
        <cfvo type="max"/>
        <color rgb="FFFCFCFF"/>
        <color rgb="FF63BE7B"/>
      </colorScale>
    </cfRule>
  </conditionalFormatting>
  <conditionalFormatting sqref="M17">
    <cfRule type="colorScale" priority="38317">
      <colorScale>
        <cfvo type="min"/>
        <cfvo type="percentile" val="50"/>
        <cfvo type="max"/>
        <color rgb="FFF8696B"/>
        <color rgb="FFFCFCFF"/>
        <color rgb="FF63BE7B"/>
      </colorScale>
    </cfRule>
    <cfRule type="colorScale" priority="38318">
      <colorScale>
        <cfvo type="min"/>
        <cfvo type="max"/>
        <color rgb="FFFCFCFF"/>
        <color rgb="FF63BE7B"/>
      </colorScale>
    </cfRule>
  </conditionalFormatting>
  <conditionalFormatting sqref="M17">
    <cfRule type="colorScale" priority="38319">
      <colorScale>
        <cfvo type="min"/>
        <cfvo type="max"/>
        <color rgb="FFFCFCFF"/>
        <color rgb="FF63BE7B"/>
      </colorScale>
    </cfRule>
    <cfRule type="colorScale" priority="38320">
      <colorScale>
        <cfvo type="min"/>
        <cfvo type="percentile" val="50"/>
        <cfvo type="max"/>
        <color rgb="FFF8696B"/>
        <color rgb="FFFCFCFF"/>
        <color rgb="FF63BE7B"/>
      </colorScale>
    </cfRule>
  </conditionalFormatting>
  <conditionalFormatting sqref="I17:J17 N17">
    <cfRule type="colorScale" priority="38325">
      <colorScale>
        <cfvo type="min"/>
        <cfvo type="percentile" val="50"/>
        <cfvo type="max"/>
        <color rgb="FFF8696B"/>
        <color rgb="FFFCFCFF"/>
        <color rgb="FF63BE7B"/>
      </colorScale>
    </cfRule>
  </conditionalFormatting>
  <conditionalFormatting sqref="N17">
    <cfRule type="colorScale" priority="38327">
      <colorScale>
        <cfvo type="min"/>
        <cfvo type="max"/>
        <color rgb="FFFCFCFF"/>
        <color rgb="FF63BE7B"/>
      </colorScale>
    </cfRule>
    <cfRule type="colorScale" priority="38328">
      <colorScale>
        <cfvo type="min"/>
        <cfvo type="max"/>
        <color rgb="FFFCFCFF"/>
        <color rgb="FF63BE7B"/>
      </colorScale>
    </cfRule>
    <cfRule type="colorScale" priority="38329">
      <colorScale>
        <cfvo type="min"/>
        <cfvo type="percentile" val="50"/>
        <cfvo type="max"/>
        <color rgb="FFF8696B"/>
        <color rgb="FFFFEB84"/>
        <color rgb="FF63BE7B"/>
      </colorScale>
    </cfRule>
    <cfRule type="colorScale" priority="38330">
      <colorScale>
        <cfvo type="min"/>
        <cfvo type="max"/>
        <color rgb="FFFFEF9C"/>
        <color rgb="FF63BE7B"/>
      </colorScale>
    </cfRule>
    <cfRule type="colorScale" priority="38331">
      <colorScale>
        <cfvo type="min"/>
        <cfvo type="max"/>
        <color rgb="FFFCFCFF"/>
        <color rgb="FF63BE7B"/>
      </colorScale>
    </cfRule>
    <cfRule type="colorScale" priority="38332">
      <colorScale>
        <cfvo type="min"/>
        <cfvo type="percentile" val="50"/>
        <cfvo type="max"/>
        <color rgb="FFF8696B"/>
        <color rgb="FFFCFCFF"/>
        <color rgb="FF63BE7B"/>
      </colorScale>
    </cfRule>
    <cfRule type="colorScale" priority="38333">
      <colorScale>
        <cfvo type="min"/>
        <cfvo type="percentile" val="50"/>
        <cfvo type="max"/>
        <color rgb="FFF8696B"/>
        <color rgb="FFFCFCFF"/>
        <color rgb="FF63BE7B"/>
      </colorScale>
    </cfRule>
    <cfRule type="colorScale" priority="38334">
      <colorScale>
        <cfvo type="min"/>
        <cfvo type="percentile" val="50"/>
        <cfvo type="max"/>
        <color rgb="FFF8696B"/>
        <color rgb="FFFCFCFF"/>
        <color rgb="FF5A8AC6"/>
      </colorScale>
    </cfRule>
    <cfRule type="colorScale" priority="38335">
      <colorScale>
        <cfvo type="min"/>
        <cfvo type="percentile" val="50"/>
        <cfvo type="max"/>
        <color rgb="FFF8696B"/>
        <color rgb="FFFCFCFF"/>
        <color rgb="FF63BE7B"/>
      </colorScale>
    </cfRule>
    <cfRule type="colorScale" priority="38336">
      <colorScale>
        <cfvo type="min"/>
        <cfvo type="percentile" val="50"/>
        <cfvo type="max"/>
        <color rgb="FFF8696B"/>
        <color rgb="FFFCFCFF"/>
        <color rgb="FF63BE7B"/>
      </colorScale>
    </cfRule>
    <cfRule type="colorScale" priority="38337">
      <colorScale>
        <cfvo type="min"/>
        <cfvo type="max"/>
        <color rgb="FFFCFCFF"/>
        <color rgb="FF63BE7B"/>
      </colorScale>
    </cfRule>
    <cfRule type="colorScale" priority="38338">
      <colorScale>
        <cfvo type="min"/>
        <cfvo type="percentile" val="50"/>
        <cfvo type="max"/>
        <color rgb="FFF8696B"/>
        <color rgb="FFFCFCFF"/>
        <color rgb="FF63BE7B"/>
      </colorScale>
    </cfRule>
    <cfRule type="colorScale" priority="38339">
      <colorScale>
        <cfvo type="min"/>
        <cfvo type="max"/>
        <color rgb="FFFCFCFF"/>
        <color rgb="FF63BE7B"/>
      </colorScale>
    </cfRule>
    <cfRule type="colorScale" priority="38340">
      <colorScale>
        <cfvo type="min"/>
        <cfvo type="max"/>
        <color rgb="FFFCFCFF"/>
        <color rgb="FF63BE7B"/>
      </colorScale>
    </cfRule>
    <cfRule type="colorScale" priority="38341">
      <colorScale>
        <cfvo type="min"/>
        <cfvo type="max"/>
        <color rgb="FFFCFCFF"/>
        <color rgb="FF63BE7B"/>
      </colorScale>
    </cfRule>
    <cfRule type="colorScale" priority="38342">
      <colorScale>
        <cfvo type="min"/>
        <cfvo type="percentile" val="50"/>
        <cfvo type="max"/>
        <color rgb="FFF8696B"/>
        <color rgb="FFFFEB84"/>
        <color rgb="FF63BE7B"/>
      </colorScale>
    </cfRule>
    <cfRule type="colorScale" priority="38343">
      <colorScale>
        <cfvo type="min"/>
        <cfvo type="max"/>
        <color rgb="FFFFEF9C"/>
        <color rgb="FF63BE7B"/>
      </colorScale>
    </cfRule>
  </conditionalFormatting>
  <conditionalFormatting sqref="N17">
    <cfRule type="colorScale" priority="38344">
      <colorScale>
        <cfvo type="min"/>
        <cfvo type="max"/>
        <color rgb="FFFCFCFF"/>
        <color rgb="FF63BE7B"/>
      </colorScale>
    </cfRule>
  </conditionalFormatting>
  <conditionalFormatting sqref="I17:J17 N17">
    <cfRule type="colorScale" priority="38345">
      <colorScale>
        <cfvo type="min"/>
        <cfvo type="percentile" val="50"/>
        <cfvo type="max"/>
        <color rgb="FFF8696B"/>
        <color rgb="FFFCFCFF"/>
        <color rgb="FF5A8AC6"/>
      </colorScale>
    </cfRule>
    <cfRule type="colorScale" priority="38346">
      <colorScale>
        <cfvo type="min"/>
        <cfvo type="percentile" val="50"/>
        <cfvo type="max"/>
        <color rgb="FFF8696B"/>
        <color rgb="FFFCFCFF"/>
        <color rgb="FF63BE7B"/>
      </colorScale>
    </cfRule>
    <cfRule type="colorScale" priority="38347">
      <colorScale>
        <cfvo type="min"/>
        <cfvo type="max"/>
        <color rgb="FFFCFCFF"/>
        <color rgb="FF63BE7B"/>
      </colorScale>
    </cfRule>
    <cfRule type="colorScale" priority="38348">
      <colorScale>
        <cfvo type="min"/>
        <cfvo type="percentile" val="50"/>
        <cfvo type="max"/>
        <color rgb="FFF8696B"/>
        <color rgb="FFFCFCFF"/>
        <color rgb="FF63BE7B"/>
      </colorScale>
    </cfRule>
  </conditionalFormatting>
  <conditionalFormatting sqref="O17">
    <cfRule type="colorScale" priority="38353">
      <colorScale>
        <cfvo type="min"/>
        <cfvo type="percentile" val="50"/>
        <cfvo type="max"/>
        <color rgb="FF63BE7B"/>
        <color rgb="FFFCFCFF"/>
        <color rgb="FFF8696B"/>
      </colorScale>
    </cfRule>
  </conditionalFormatting>
  <conditionalFormatting sqref="P17">
    <cfRule type="colorScale" priority="38358">
      <colorScale>
        <cfvo type="min"/>
        <cfvo type="percentile" val="50"/>
        <cfvo type="max"/>
        <color rgb="FF63BE7B"/>
        <color rgb="FFFCFCFF"/>
        <color rgb="FFF8696B"/>
      </colorScale>
    </cfRule>
    <cfRule type="colorScale" priority="38359">
      <colorScale>
        <cfvo type="min"/>
        <cfvo type="max"/>
        <color rgb="FFFCFCFF"/>
        <color rgb="FFF8696B"/>
      </colorScale>
    </cfRule>
  </conditionalFormatting>
  <conditionalFormatting sqref="P17">
    <cfRule type="colorScale" priority="38360">
      <colorScale>
        <cfvo type="min"/>
        <cfvo type="percentile" val="50"/>
        <cfvo type="max"/>
        <color rgb="FF63BE7B"/>
        <color rgb="FFFCFCFF"/>
        <color rgb="FFF8696B"/>
      </colorScale>
    </cfRule>
  </conditionalFormatting>
  <conditionalFormatting sqref="Q17">
    <cfRule type="colorScale" priority="38363">
      <colorScale>
        <cfvo type="min"/>
        <cfvo type="percentile" val="50"/>
        <cfvo type="max"/>
        <color rgb="FFF8696B"/>
        <color rgb="FFFCFCFF"/>
        <color rgb="FF63BE7B"/>
      </colorScale>
    </cfRule>
    <cfRule type="colorScale" priority="38364">
      <colorScale>
        <cfvo type="min"/>
        <cfvo type="max"/>
        <color rgb="FFFCFCFF"/>
        <color rgb="FF63BE7B"/>
      </colorScale>
    </cfRule>
  </conditionalFormatting>
  <conditionalFormatting sqref="Q17">
    <cfRule type="colorScale" priority="38365">
      <colorScale>
        <cfvo type="min"/>
        <cfvo type="percentile" val="50"/>
        <cfvo type="max"/>
        <color rgb="FFF8696B"/>
        <color rgb="FFFCFCFF"/>
        <color rgb="FF63BE7B"/>
      </colorScale>
    </cfRule>
  </conditionalFormatting>
  <conditionalFormatting sqref="Q17">
    <cfRule type="colorScale" priority="38367">
      <colorScale>
        <cfvo type="min"/>
        <cfvo type="max"/>
        <color rgb="FFFCFCFF"/>
        <color rgb="FF63BE7B"/>
      </colorScale>
    </cfRule>
    <cfRule type="colorScale" priority="38368">
      <colorScale>
        <cfvo type="min"/>
        <cfvo type="max"/>
        <color rgb="FFFFEF9C"/>
        <color rgb="FF63BE7B"/>
      </colorScale>
    </cfRule>
  </conditionalFormatting>
  <conditionalFormatting sqref="Q17">
    <cfRule type="colorScale" priority="38369">
      <colorScale>
        <cfvo type="min"/>
        <cfvo type="max"/>
        <color rgb="FFFFEF9C"/>
        <color rgb="FF63BE7B"/>
      </colorScale>
    </cfRule>
  </conditionalFormatting>
  <conditionalFormatting sqref="Q17:U17">
    <cfRule type="colorScale" priority="38370">
      <colorScale>
        <cfvo type="min"/>
        <cfvo type="max"/>
        <color rgb="FFFFEF9C"/>
        <color rgb="FF63BE7B"/>
      </colorScale>
    </cfRule>
  </conditionalFormatting>
  <conditionalFormatting sqref="R17">
    <cfRule type="colorScale" priority="38372">
      <colorScale>
        <cfvo type="min"/>
        <cfvo type="max"/>
        <color rgb="FFFCFCFF"/>
        <color rgb="FF63BE7B"/>
      </colorScale>
    </cfRule>
  </conditionalFormatting>
  <conditionalFormatting sqref="R17">
    <cfRule type="colorScale" priority="38373">
      <colorScale>
        <cfvo type="min"/>
        <cfvo type="max"/>
        <color rgb="FFFCFCFF"/>
        <color rgb="FF63BE7B"/>
      </colorScale>
    </cfRule>
    <cfRule type="colorScale" priority="38374">
      <colorScale>
        <cfvo type="min"/>
        <cfvo type="percentile" val="50"/>
        <cfvo type="max"/>
        <color rgb="FFF8696B"/>
        <color rgb="FFFCFCFF"/>
        <color rgb="FF63BE7B"/>
      </colorScale>
    </cfRule>
  </conditionalFormatting>
  <conditionalFormatting sqref="S17">
    <cfRule type="colorScale" priority="38375">
      <colorScale>
        <cfvo type="min"/>
        <cfvo type="max"/>
        <color rgb="FFFCFCFF"/>
        <color rgb="FF63BE7B"/>
      </colorScale>
    </cfRule>
  </conditionalFormatting>
  <conditionalFormatting sqref="S17">
    <cfRule type="colorScale" priority="38376">
      <colorScale>
        <cfvo type="min"/>
        <cfvo type="percentile" val="50"/>
        <cfvo type="max"/>
        <color rgb="FFF8696B"/>
        <color rgb="FFFCFCFF"/>
        <color rgb="FF63BE7B"/>
      </colorScale>
    </cfRule>
    <cfRule type="colorScale" priority="38377">
      <colorScale>
        <cfvo type="min"/>
        <cfvo type="max"/>
        <color rgb="FFFCFCFF"/>
        <color rgb="FF63BE7B"/>
      </colorScale>
    </cfRule>
  </conditionalFormatting>
  <conditionalFormatting sqref="T17">
    <cfRule type="colorScale" priority="38378">
      <colorScale>
        <cfvo type="min"/>
        <cfvo type="percentile" val="50"/>
        <cfvo type="max"/>
        <color rgb="FFF8696B"/>
        <color rgb="FFFCFCFF"/>
        <color rgb="FF63BE7B"/>
      </colorScale>
    </cfRule>
    <cfRule type="colorScale" priority="38379">
      <colorScale>
        <cfvo type="min"/>
        <cfvo type="max"/>
        <color rgb="FFFCFCFF"/>
        <color rgb="FF63BE7B"/>
      </colorScale>
    </cfRule>
  </conditionalFormatting>
  <conditionalFormatting sqref="T17">
    <cfRule type="colorScale" priority="38380">
      <colorScale>
        <cfvo type="min"/>
        <cfvo type="max"/>
        <color rgb="FFFCFCFF"/>
        <color rgb="FF63BE7B"/>
      </colorScale>
    </cfRule>
    <cfRule type="colorScale" priority="38381">
      <colorScale>
        <cfvo type="min"/>
        <cfvo type="percentile" val="50"/>
        <cfvo type="max"/>
        <color rgb="FFF8696B"/>
        <color rgb="FFFCFCFF"/>
        <color rgb="FF63BE7B"/>
      </colorScale>
    </cfRule>
  </conditionalFormatting>
  <conditionalFormatting sqref="T17">
    <cfRule type="colorScale" priority="38384">
      <colorScale>
        <cfvo type="min"/>
        <cfvo type="max"/>
        <color rgb="FFFCFCFF"/>
        <color rgb="FF63BE7B"/>
      </colorScale>
    </cfRule>
    <cfRule type="colorScale" priority="38385">
      <colorScale>
        <cfvo type="min"/>
        <cfvo type="max"/>
        <color rgb="FFFFEF9C"/>
        <color rgb="FF63BE7B"/>
      </colorScale>
    </cfRule>
  </conditionalFormatting>
  <conditionalFormatting sqref="T17">
    <cfRule type="colorScale" priority="38386">
      <colorScale>
        <cfvo type="min"/>
        <cfvo type="max"/>
        <color rgb="FFFFEF9C"/>
        <color rgb="FF63BE7B"/>
      </colorScale>
    </cfRule>
  </conditionalFormatting>
  <conditionalFormatting sqref="U17">
    <cfRule type="colorScale" priority="38387">
      <colorScale>
        <cfvo type="min"/>
        <cfvo type="percentile" val="50"/>
        <cfvo type="max"/>
        <color rgb="FFF8696B"/>
        <color rgb="FFFCFCFF"/>
        <color rgb="FF63BE7B"/>
      </colorScale>
    </cfRule>
  </conditionalFormatting>
  <conditionalFormatting sqref="U17">
    <cfRule type="colorScale" priority="38388">
      <colorScale>
        <cfvo type="min"/>
        <cfvo type="max"/>
        <color rgb="FFFCFCFF"/>
        <color rgb="FF63BE7B"/>
      </colorScale>
    </cfRule>
    <cfRule type="colorScale" priority="38389">
      <colorScale>
        <cfvo type="min"/>
        <cfvo type="percentile" val="50"/>
        <cfvo type="max"/>
        <color rgb="FFF8696B"/>
        <color rgb="FFFCFCFF"/>
        <color rgb="FF63BE7B"/>
      </colorScale>
    </cfRule>
  </conditionalFormatting>
  <conditionalFormatting sqref="U17">
    <cfRule type="colorScale" priority="38391">
      <colorScale>
        <cfvo type="min"/>
        <cfvo type="max"/>
        <color rgb="FFFCFCFF"/>
        <color rgb="FF63BE7B"/>
      </colorScale>
    </cfRule>
  </conditionalFormatting>
  <conditionalFormatting sqref="U17 W17">
    <cfRule type="colorScale" priority="38392">
      <colorScale>
        <cfvo type="min"/>
        <cfvo type="max"/>
        <color rgb="FFFFEF9C"/>
        <color rgb="FF63BE7B"/>
      </colorScale>
    </cfRule>
    <cfRule type="colorScale" priority="38393">
      <colorScale>
        <cfvo type="min"/>
        <cfvo type="max"/>
        <color rgb="FFFFEF9C"/>
        <color rgb="FF63BE7B"/>
      </colorScale>
    </cfRule>
  </conditionalFormatting>
  <conditionalFormatting sqref="V17">
    <cfRule type="colorScale" priority="38396">
      <colorScale>
        <cfvo type="min"/>
        <cfvo type="max"/>
        <color rgb="FFFFEF9C"/>
        <color rgb="FF63BE7B"/>
      </colorScale>
    </cfRule>
    <cfRule type="colorScale" priority="38397">
      <colorScale>
        <cfvo type="min"/>
        <cfvo type="percentile" val="50"/>
        <cfvo type="max"/>
        <color rgb="FF63BE7B"/>
        <color rgb="FFFCFCFF"/>
        <color rgb="FFF8696B"/>
      </colorScale>
    </cfRule>
    <cfRule type="colorScale" priority="38398">
      <colorScale>
        <cfvo type="min"/>
        <cfvo type="percentile" val="50"/>
        <cfvo type="max"/>
        <color rgb="FF63BE7B"/>
        <color rgb="FFFCFCFF"/>
        <color rgb="FFF8696B"/>
      </colorScale>
    </cfRule>
    <cfRule type="colorScale" priority="38399">
      <colorScale>
        <cfvo type="min"/>
        <cfvo type="max"/>
        <color rgb="FF63BE7B"/>
        <color rgb="FFFCFCFF"/>
      </colorScale>
    </cfRule>
    <cfRule type="colorScale" priority="38400">
      <colorScale>
        <cfvo type="min"/>
        <cfvo type="percentile" val="50"/>
        <cfvo type="max"/>
        <color rgb="FF63BE7B"/>
        <color rgb="FFFCFCFF"/>
        <color rgb="FFF8696B"/>
      </colorScale>
    </cfRule>
    <cfRule type="colorScale" priority="38401">
      <colorScale>
        <cfvo type="min"/>
        <cfvo type="max"/>
        <color rgb="FFFFEF9C"/>
        <color rgb="FF63BE7B"/>
      </colorScale>
    </cfRule>
    <cfRule type="colorScale" priority="38402">
      <colorScale>
        <cfvo type="min"/>
        <cfvo type="max"/>
        <color rgb="FFFFEF9C"/>
        <color rgb="FF63BE7B"/>
      </colorScale>
    </cfRule>
    <cfRule type="colorScale" priority="38403">
      <colorScale>
        <cfvo type="min"/>
        <cfvo type="max"/>
        <color rgb="FFFFEF9C"/>
        <color rgb="FF63BE7B"/>
      </colorScale>
    </cfRule>
  </conditionalFormatting>
  <conditionalFormatting sqref="V17">
    <cfRule type="colorScale" priority="38404">
      <colorScale>
        <cfvo type="min"/>
        <cfvo type="percentile" val="50"/>
        <cfvo type="max"/>
        <color rgb="FF63BE7B"/>
        <color rgb="FFFCFCFF"/>
        <color rgb="FFF8696B"/>
      </colorScale>
    </cfRule>
  </conditionalFormatting>
  <conditionalFormatting sqref="W17">
    <cfRule type="colorScale" priority="38409">
      <colorScale>
        <cfvo type="min"/>
        <cfvo type="percentile" val="50"/>
        <cfvo type="max"/>
        <color rgb="FF63BE7B"/>
        <color rgb="FFFCFCFF"/>
        <color rgb="FFF8696B"/>
      </colorScale>
    </cfRule>
  </conditionalFormatting>
  <conditionalFormatting sqref="W17">
    <cfRule type="colorScale" priority="38412">
      <colorScale>
        <cfvo type="min"/>
        <cfvo type="percentile" val="50"/>
        <cfvo type="max"/>
        <color rgb="FF63BE7B"/>
        <color rgb="FFFCFCFF"/>
        <color rgb="FFF8696B"/>
      </colorScale>
    </cfRule>
    <cfRule type="colorScale" priority="38413">
      <colorScale>
        <cfvo type="min"/>
        <cfvo type="max"/>
        <color rgb="FF63BE7B"/>
        <color rgb="FFFCFCFF"/>
      </colorScale>
    </cfRule>
  </conditionalFormatting>
  <conditionalFormatting sqref="J17">
    <cfRule type="colorScale" priority="38416">
      <colorScale>
        <cfvo type="min"/>
        <cfvo type="max"/>
        <color rgb="FFFCFCFF"/>
        <color rgb="FF63BE7B"/>
      </colorScale>
    </cfRule>
  </conditionalFormatting>
  <conditionalFormatting sqref="S17">
    <cfRule type="colorScale" priority="38422">
      <colorScale>
        <cfvo type="min"/>
        <cfvo type="percentile" val="50"/>
        <cfvo type="max"/>
        <color rgb="FFF8696B"/>
        <color rgb="FFFCFCFF"/>
        <color rgb="FF63BE7B"/>
      </colorScale>
    </cfRule>
  </conditionalFormatting>
  <conditionalFormatting sqref="T17">
    <cfRule type="colorScale" priority="38423">
      <colorScale>
        <cfvo type="min"/>
        <cfvo type="percentile" val="50"/>
        <cfvo type="max"/>
        <color rgb="FFF8696B"/>
        <color rgb="FFFCFCFF"/>
        <color rgb="FF63BE7B"/>
      </colorScale>
    </cfRule>
  </conditionalFormatting>
  <conditionalFormatting sqref="E13:E15">
    <cfRule type="colorScale" priority="39769">
      <colorScale>
        <cfvo type="min"/>
        <cfvo type="max"/>
        <color rgb="FFFCFCFF"/>
        <color rgb="FF63BE7B"/>
      </colorScale>
    </cfRule>
  </conditionalFormatting>
  <conditionalFormatting sqref="F13:F15">
    <cfRule type="colorScale" priority="39771">
      <colorScale>
        <cfvo type="min"/>
        <cfvo type="max"/>
        <color rgb="FFFCFCFF"/>
        <color rgb="FF63BE7B"/>
      </colorScale>
    </cfRule>
  </conditionalFormatting>
  <conditionalFormatting sqref="G13:G15">
    <cfRule type="colorScale" priority="39773">
      <colorScale>
        <cfvo type="min"/>
        <cfvo type="max"/>
        <color rgb="FFFCFCFF"/>
        <color rgb="FF63BE7B"/>
      </colorScale>
    </cfRule>
  </conditionalFormatting>
  <conditionalFormatting sqref="H13:H15">
    <cfRule type="colorScale" priority="39775">
      <colorScale>
        <cfvo type="min"/>
        <cfvo type="max"/>
        <color rgb="FFFCFCFF"/>
        <color rgb="FF63BE7B"/>
      </colorScale>
    </cfRule>
  </conditionalFormatting>
  <conditionalFormatting sqref="K13:L15">
    <cfRule type="colorScale" priority="39781">
      <colorScale>
        <cfvo type="min"/>
        <cfvo type="max"/>
        <color rgb="FFFCFCFF"/>
        <color rgb="FF63BE7B"/>
      </colorScale>
    </cfRule>
  </conditionalFormatting>
  <conditionalFormatting sqref="I13:I15">
    <cfRule type="colorScale" priority="39783">
      <colorScale>
        <cfvo type="min"/>
        <cfvo type="max"/>
        <color rgb="FFFCFCFF"/>
        <color rgb="FF63BE7B"/>
      </colorScale>
    </cfRule>
  </conditionalFormatting>
  <conditionalFormatting sqref="O13:O15">
    <cfRule type="colorScale" priority="39789">
      <colorScale>
        <cfvo type="min"/>
        <cfvo type="percentile" val="50"/>
        <cfvo type="max"/>
        <color rgb="FF63BE7B"/>
        <color rgb="FFFCFCFF"/>
        <color rgb="FFF8696B"/>
      </colorScale>
    </cfRule>
  </conditionalFormatting>
  <conditionalFormatting sqref="Q13:Q15">
    <cfRule type="colorScale" priority="39791">
      <colorScale>
        <cfvo type="min"/>
        <cfvo type="max"/>
        <color rgb="FFFFEF9C"/>
        <color rgb="FF63BE7B"/>
      </colorScale>
    </cfRule>
  </conditionalFormatting>
  <conditionalFormatting sqref="R13:S15">
    <cfRule type="colorScale" priority="39797">
      <colorScale>
        <cfvo type="min"/>
        <cfvo type="max"/>
        <color rgb="FFFFEF9C"/>
        <color rgb="FF63BE7B"/>
      </colorScale>
    </cfRule>
  </conditionalFormatting>
  <conditionalFormatting sqref="T13:T15">
    <cfRule type="colorScale" priority="39803">
      <colorScale>
        <cfvo type="min"/>
        <cfvo type="max"/>
        <color rgb="FFFFEF9C"/>
        <color rgb="FF63BE7B"/>
      </colorScale>
    </cfRule>
  </conditionalFormatting>
  <conditionalFormatting sqref="U13:W15">
    <cfRule type="colorScale" priority="39809">
      <colorScale>
        <cfvo type="min"/>
        <cfvo type="max"/>
        <color rgb="FFFFEF9C"/>
        <color rgb="FF63BE7B"/>
      </colorScale>
    </cfRule>
  </conditionalFormatting>
  <conditionalFormatting sqref="J13:J15">
    <cfRule type="colorScale" priority="39818">
      <colorScale>
        <cfvo type="min"/>
        <cfvo type="max"/>
        <color rgb="FFFCFCFF"/>
        <color rgb="FF63BE7B"/>
      </colorScale>
    </cfRule>
  </conditionalFormatting>
  <conditionalFormatting sqref="M13:M15">
    <cfRule type="colorScale" priority="39820">
      <colorScale>
        <cfvo type="min"/>
        <cfvo type="max"/>
        <color rgb="FFFCFCFF"/>
        <color rgb="FF63BE7B"/>
      </colorScale>
    </cfRule>
  </conditionalFormatting>
  <conditionalFormatting sqref="N13:N15">
    <cfRule type="colorScale" priority="39822">
      <colorScale>
        <cfvo type="min"/>
        <cfvo type="max"/>
        <color rgb="FFFCFCFF"/>
        <color rgb="FF63BE7B"/>
      </colorScale>
    </cfRule>
  </conditionalFormatting>
  <conditionalFormatting sqref="D9:D16">
    <cfRule type="colorScale" priority="39826">
      <colorScale>
        <cfvo type="min"/>
        <cfvo type="percentile" val="50"/>
        <cfvo type="max"/>
        <color rgb="FFF8696B"/>
        <color rgb="FFFCFCFF"/>
        <color rgb="FF63BE7B"/>
      </colorScale>
    </cfRule>
  </conditionalFormatting>
  <conditionalFormatting sqref="E9:E16">
    <cfRule type="colorScale" priority="39828">
      <colorScale>
        <cfvo type="min"/>
        <cfvo type="max"/>
        <color rgb="FFFCFCFF"/>
        <color rgb="FF63BE7B"/>
      </colorScale>
    </cfRule>
  </conditionalFormatting>
  <conditionalFormatting sqref="F9:F16">
    <cfRule type="colorScale" priority="39836">
      <colorScale>
        <cfvo type="min"/>
        <cfvo type="max"/>
        <color rgb="FFFCFCFF"/>
        <color rgb="FF63BE7B"/>
      </colorScale>
    </cfRule>
  </conditionalFormatting>
  <conditionalFormatting sqref="G9:G16">
    <cfRule type="colorScale" priority="39848">
      <colorScale>
        <cfvo type="min"/>
        <cfvo type="max"/>
        <color rgb="FFFCFCFF"/>
        <color rgb="FF63BE7B"/>
      </colorScale>
    </cfRule>
  </conditionalFormatting>
  <conditionalFormatting sqref="H9:H16">
    <cfRule type="colorScale" priority="39858">
      <colorScale>
        <cfvo type="min"/>
        <cfvo type="percentile" val="50"/>
        <cfvo type="max"/>
        <color rgb="FFF8696B"/>
        <color rgb="FFFCFCFF"/>
        <color rgb="FF63BE7B"/>
      </colorScale>
    </cfRule>
    <cfRule type="colorScale" priority="39859">
      <colorScale>
        <cfvo type="min"/>
        <cfvo type="max"/>
        <color rgb="FFFCFCFF"/>
        <color rgb="FF63BE7B"/>
      </colorScale>
    </cfRule>
    <cfRule type="colorScale" priority="39860">
      <colorScale>
        <cfvo type="min"/>
        <cfvo type="percentile" val="50"/>
        <cfvo type="max"/>
        <color rgb="FFF8696B"/>
        <color rgb="FFFCFCFF"/>
        <color rgb="FF63BE7B"/>
      </colorScale>
    </cfRule>
  </conditionalFormatting>
  <conditionalFormatting sqref="O9:O16">
    <cfRule type="colorScale" priority="39896">
      <colorScale>
        <cfvo type="min"/>
        <cfvo type="percentile" val="50"/>
        <cfvo type="max"/>
        <color rgb="FF63BE7B"/>
        <color rgb="FFFCFCFF"/>
        <color rgb="FFF8696B"/>
      </colorScale>
    </cfRule>
  </conditionalFormatting>
  <conditionalFormatting sqref="J9:J16">
    <cfRule type="colorScale" priority="39979">
      <colorScale>
        <cfvo type="min"/>
        <cfvo type="max"/>
        <color rgb="FFFCFCFF"/>
        <color rgb="FF63BE7B"/>
      </colorScale>
    </cfRule>
  </conditionalFormatting>
  <conditionalFormatting sqref="M9:M16">
    <cfRule type="colorScale" priority="39989">
      <colorScale>
        <cfvo type="min"/>
        <cfvo type="max"/>
        <color rgb="FFFCFCFF"/>
        <color rgb="FF63BE7B"/>
      </colorScale>
    </cfRule>
  </conditionalFormatting>
  <conditionalFormatting sqref="N9:N16">
    <cfRule type="colorScale" priority="39999">
      <colorScale>
        <cfvo type="min"/>
        <cfvo type="max"/>
        <color rgb="FFFCFCFF"/>
        <color rgb="FF63BE7B"/>
      </colorScale>
    </cfRule>
  </conditionalFormatting>
  <conditionalFormatting sqref="O6:O7">
    <cfRule type="colorScale" priority="40136">
      <colorScale>
        <cfvo type="min"/>
        <cfvo type="percentile" val="50"/>
        <cfvo type="max"/>
        <color rgb="FF63BE7B"/>
        <color rgb="FFFCFCFF"/>
        <color rgb="FFF8696B"/>
      </colorScale>
    </cfRule>
    <cfRule type="colorScale" priority="40137">
      <colorScale>
        <cfvo type="min"/>
        <cfvo type="percentile" val="50"/>
        <cfvo type="max"/>
        <color rgb="FF63BE7B"/>
        <color rgb="FFFCFCFF"/>
        <color rgb="FFF8696B"/>
      </colorScale>
    </cfRule>
    <cfRule type="colorScale" priority="40138">
      <colorScale>
        <cfvo type="min"/>
        <cfvo type="percentile" val="50"/>
        <cfvo type="max"/>
        <color rgb="FF63BE7B"/>
        <color rgb="FFFCFCFF"/>
        <color rgb="FFF8696B"/>
      </colorScale>
    </cfRule>
    <cfRule type="colorScale" priority="40139">
      <colorScale>
        <cfvo type="min"/>
        <cfvo type="percentile" val="50"/>
        <cfvo type="max"/>
        <color rgb="FF63BE7B"/>
        <color rgb="FFFCFCFF"/>
        <color rgb="FFF8696B"/>
      </colorScale>
    </cfRule>
  </conditionalFormatting>
  <conditionalFormatting sqref="P6:P7">
    <cfRule type="colorScale" priority="40140">
      <colorScale>
        <cfvo type="min"/>
        <cfvo type="percentile" val="50"/>
        <cfvo type="max"/>
        <color rgb="FF63BE7B"/>
        <color rgb="FFFCFCFF"/>
        <color rgb="FFF8696B"/>
      </colorScale>
    </cfRule>
    <cfRule type="colorScale" priority="40141">
      <colorScale>
        <cfvo type="min"/>
        <cfvo type="percentile" val="50"/>
        <cfvo type="max"/>
        <color rgb="FF63BE7B"/>
        <color rgb="FFFCFCFF"/>
        <color rgb="FFF8696B"/>
      </colorScale>
    </cfRule>
    <cfRule type="colorScale" priority="40142">
      <colorScale>
        <cfvo type="min"/>
        <cfvo type="max"/>
        <color rgb="FFFCFCFF"/>
        <color rgb="FFF8696B"/>
      </colorScale>
    </cfRule>
  </conditionalFormatting>
  <conditionalFormatting sqref="Q6:Q7">
    <cfRule type="colorScale" priority="40143">
      <colorScale>
        <cfvo type="min"/>
        <cfvo type="percentile" val="50"/>
        <cfvo type="max"/>
        <color rgb="FFF8696B"/>
        <color rgb="FFFCFCFF"/>
        <color rgb="FF63BE7B"/>
      </colorScale>
    </cfRule>
    <cfRule type="colorScale" priority="40144">
      <colorScale>
        <cfvo type="min"/>
        <cfvo type="max"/>
        <color rgb="FFFFEF9C"/>
        <color rgb="FF63BE7B"/>
      </colorScale>
    </cfRule>
    <cfRule type="colorScale" priority="40145">
      <colorScale>
        <cfvo type="min"/>
        <cfvo type="max"/>
        <color rgb="FFFFEF9C"/>
        <color rgb="FF63BE7B"/>
      </colorScale>
    </cfRule>
    <cfRule type="colorScale" priority="40146">
      <colorScale>
        <cfvo type="min"/>
        <cfvo type="max"/>
        <color rgb="FFFFEF9C"/>
        <color rgb="FF63BE7B"/>
      </colorScale>
    </cfRule>
    <cfRule type="colorScale" priority="40147">
      <colorScale>
        <cfvo type="min"/>
        <cfvo type="max"/>
        <color rgb="FFFCFCFF"/>
        <color rgb="FF63BE7B"/>
      </colorScale>
    </cfRule>
    <cfRule type="colorScale" priority="40148">
      <colorScale>
        <cfvo type="min"/>
        <cfvo type="max"/>
        <color rgb="FFFCFCFF"/>
        <color rgb="FF63BE7B"/>
      </colorScale>
    </cfRule>
    <cfRule type="colorScale" priority="40149">
      <colorScale>
        <cfvo type="min"/>
        <cfvo type="percentile" val="50"/>
        <cfvo type="max"/>
        <color rgb="FFF8696B"/>
        <color rgb="FFFCFCFF"/>
        <color rgb="FF63BE7B"/>
      </colorScale>
    </cfRule>
  </conditionalFormatting>
  <conditionalFormatting sqref="R6:S7">
    <cfRule type="colorScale" priority="40151">
      <colorScale>
        <cfvo type="min"/>
        <cfvo type="percentile" val="50"/>
        <cfvo type="max"/>
        <color rgb="FFF8696B"/>
        <color rgb="FFFCFCFF"/>
        <color rgb="FF63BE7B"/>
      </colorScale>
    </cfRule>
    <cfRule type="colorScale" priority="40152">
      <colorScale>
        <cfvo type="min"/>
        <cfvo type="max"/>
        <color rgb="FFFCFCFF"/>
        <color rgb="FF63BE7B"/>
      </colorScale>
    </cfRule>
    <cfRule type="colorScale" priority="40153">
      <colorScale>
        <cfvo type="min"/>
        <cfvo type="max"/>
        <color rgb="FFFFEF9C"/>
        <color rgb="FF63BE7B"/>
      </colorScale>
    </cfRule>
    <cfRule type="colorScale" priority="40154">
      <colorScale>
        <cfvo type="min"/>
        <cfvo type="max"/>
        <color rgb="FFFFEF9C"/>
        <color rgb="FF63BE7B"/>
      </colorScale>
    </cfRule>
    <cfRule type="colorScale" priority="40155">
      <colorScale>
        <cfvo type="min"/>
        <cfvo type="max"/>
        <color rgb="FFFCFCFF"/>
        <color rgb="FF63BE7B"/>
      </colorScale>
    </cfRule>
  </conditionalFormatting>
  <conditionalFormatting sqref="T6:T7">
    <cfRule type="colorScale" priority="40156">
      <colorScale>
        <cfvo type="min"/>
        <cfvo type="percentile" val="50"/>
        <cfvo type="max"/>
        <color rgb="FFF8696B"/>
        <color rgb="FFFCFCFF"/>
        <color rgb="FF63BE7B"/>
      </colorScale>
    </cfRule>
    <cfRule type="colorScale" priority="40157">
      <colorScale>
        <cfvo type="min"/>
        <cfvo type="max"/>
        <color rgb="FFFCFCFF"/>
        <color rgb="FF63BE7B"/>
      </colorScale>
    </cfRule>
    <cfRule type="colorScale" priority="40158">
      <colorScale>
        <cfvo type="min"/>
        <cfvo type="max"/>
        <color rgb="FFFFEF9C"/>
        <color rgb="FF63BE7B"/>
      </colorScale>
    </cfRule>
    <cfRule type="colorScale" priority="40159">
      <colorScale>
        <cfvo type="min"/>
        <cfvo type="max"/>
        <color rgb="FFFFEF9C"/>
        <color rgb="FF63BE7B"/>
      </colorScale>
    </cfRule>
    <cfRule type="colorScale" priority="40160">
      <colorScale>
        <cfvo type="min"/>
        <cfvo type="max"/>
        <color rgb="FFFCFCFF"/>
        <color rgb="FF63BE7B"/>
      </colorScale>
    </cfRule>
    <cfRule type="colorScale" priority="40161">
      <colorScale>
        <cfvo type="min"/>
        <cfvo type="max"/>
        <color rgb="FFFCFCFF"/>
        <color rgb="FF63BE7B"/>
      </colorScale>
    </cfRule>
  </conditionalFormatting>
  <conditionalFormatting sqref="U6:U7">
    <cfRule type="colorScale" priority="40162">
      <colorScale>
        <cfvo type="min"/>
        <cfvo type="percentile" val="50"/>
        <cfvo type="max"/>
        <color rgb="FFF8696B"/>
        <color rgb="FFFCFCFF"/>
        <color rgb="FF63BE7B"/>
      </colorScale>
    </cfRule>
    <cfRule type="colorScale" priority="40163">
      <colorScale>
        <cfvo type="min"/>
        <cfvo type="max"/>
        <color rgb="FFFCFCFF"/>
        <color rgb="FF63BE7B"/>
      </colorScale>
    </cfRule>
  </conditionalFormatting>
  <conditionalFormatting sqref="V6:V7">
    <cfRule type="colorScale" priority="40166">
      <colorScale>
        <cfvo type="min"/>
        <cfvo type="max"/>
        <color rgb="FFFFEF9C"/>
        <color rgb="FF63BE7B"/>
      </colorScale>
    </cfRule>
    <cfRule type="colorScale" priority="40167">
      <colorScale>
        <cfvo type="min"/>
        <cfvo type="max"/>
        <color rgb="FFFFEF9C"/>
        <color rgb="FF63BE7B"/>
      </colorScale>
    </cfRule>
    <cfRule type="colorScale" priority="40168">
      <colorScale>
        <cfvo type="min"/>
        <cfvo type="max"/>
        <color rgb="FFFFEF9C"/>
        <color rgb="FF63BE7B"/>
      </colorScale>
    </cfRule>
  </conditionalFormatting>
  <conditionalFormatting sqref="W6:W7">
    <cfRule type="colorScale" priority="40169">
      <colorScale>
        <cfvo type="min"/>
        <cfvo type="percentile" val="50"/>
        <cfvo type="max"/>
        <color rgb="FF63BE7B"/>
        <color rgb="FFFCFCFF"/>
        <color rgb="FFF8696B"/>
      </colorScale>
    </cfRule>
    <cfRule type="colorScale" priority="40170">
      <colorScale>
        <cfvo type="min"/>
        <cfvo type="max"/>
        <color rgb="FF63BE7B"/>
        <color rgb="FFFCFCFF"/>
      </colorScale>
    </cfRule>
    <cfRule type="colorScale" priority="40171">
      <colorScale>
        <cfvo type="min"/>
        <cfvo type="percentile" val="50"/>
        <cfvo type="max"/>
        <color rgb="FF63BE7B"/>
        <color rgb="FFFCFCFF"/>
        <color rgb="FFF8696B"/>
      </colorScale>
    </cfRule>
  </conditionalFormatting>
  <conditionalFormatting sqref="I3:I8">
    <cfRule type="colorScale" priority="40182">
      <colorScale>
        <cfvo type="min"/>
        <cfvo type="percentile" val="50"/>
        <cfvo type="max"/>
        <color rgb="FFF8696B"/>
        <color rgb="FFFCFCFF"/>
        <color rgb="FF63BE7B"/>
      </colorScale>
    </cfRule>
  </conditionalFormatting>
  <conditionalFormatting sqref="O3:O8">
    <cfRule type="colorScale" priority="40183">
      <colorScale>
        <cfvo type="min"/>
        <cfvo type="percentile" val="50"/>
        <cfvo type="max"/>
        <color rgb="FF63BE7B"/>
        <color rgb="FFFCFCFF"/>
        <color rgb="FFF8696B"/>
      </colorScale>
    </cfRule>
  </conditionalFormatting>
  <conditionalFormatting sqref="P3:P8">
    <cfRule type="colorScale" priority="40184">
      <colorScale>
        <cfvo type="min"/>
        <cfvo type="percentile" val="50"/>
        <cfvo type="max"/>
        <color rgb="FF63BE7B"/>
        <color rgb="FFFCFCFF"/>
        <color rgb="FFF8696B"/>
      </colorScale>
    </cfRule>
  </conditionalFormatting>
  <conditionalFormatting sqref="Q3:Q8">
    <cfRule type="colorScale" priority="40185">
      <colorScale>
        <cfvo type="min"/>
        <cfvo type="percentile" val="50"/>
        <cfvo type="max"/>
        <color rgb="FFF8696B"/>
        <color rgb="FFFCFCFF"/>
        <color rgb="FF63BE7B"/>
      </colorScale>
    </cfRule>
  </conditionalFormatting>
  <conditionalFormatting sqref="W3:W8">
    <cfRule type="colorScale" priority="40202">
      <colorScale>
        <cfvo type="min"/>
        <cfvo type="percentile" val="50"/>
        <cfvo type="max"/>
        <color rgb="FF63BE7B"/>
        <color rgb="FFFCFCFF"/>
        <color rgb="FFF8696B"/>
      </colorScale>
    </cfRule>
  </conditionalFormatting>
  <conditionalFormatting sqref="U9:W15 V16">
    <cfRule type="colorScale" priority="41390">
      <colorScale>
        <cfvo type="min"/>
        <cfvo type="max"/>
        <color rgb="FFFFEF9C"/>
        <color rgb="FF63BE7B"/>
      </colorScale>
    </cfRule>
  </conditionalFormatting>
  <conditionalFormatting sqref="H13:H15">
    <cfRule type="colorScale" priority="41557">
      <colorScale>
        <cfvo type="min"/>
        <cfvo type="percentile" val="50"/>
        <cfvo type="max"/>
        <color rgb="FFF8696B"/>
        <color rgb="FFFCFCFF"/>
        <color rgb="FF63BE7B"/>
      </colorScale>
    </cfRule>
    <cfRule type="colorScale" priority="41558">
      <colorScale>
        <cfvo type="min"/>
        <cfvo type="max"/>
        <color rgb="FFFCFCFF"/>
        <color rgb="FF63BE7B"/>
      </colorScale>
    </cfRule>
  </conditionalFormatting>
  <conditionalFormatting sqref="I13:I15">
    <cfRule type="colorScale" priority="41559">
      <colorScale>
        <cfvo type="min"/>
        <cfvo type="percentile" val="50"/>
        <cfvo type="max"/>
        <color rgb="FFF8696B"/>
        <color rgb="FFFCFCFF"/>
        <color rgb="FF63BE7B"/>
      </colorScale>
    </cfRule>
    <cfRule type="colorScale" priority="41560">
      <colorScale>
        <cfvo type="min"/>
        <cfvo type="max"/>
        <color rgb="FFFCFCFF"/>
        <color rgb="FF63BE7B"/>
      </colorScale>
    </cfRule>
  </conditionalFormatting>
  <conditionalFormatting sqref="Q13:Q15">
    <cfRule type="colorScale" priority="41561">
      <colorScale>
        <cfvo type="min"/>
        <cfvo type="max"/>
        <color rgb="FFFFEF9C"/>
        <color rgb="FF63BE7B"/>
      </colorScale>
    </cfRule>
    <cfRule type="colorScale" priority="41562">
      <colorScale>
        <cfvo type="min"/>
        <cfvo type="percentile" val="50"/>
        <cfvo type="max"/>
        <color rgb="FFF8696B"/>
        <color rgb="FFFFEB84"/>
        <color rgb="FF63BE7B"/>
      </colorScale>
    </cfRule>
  </conditionalFormatting>
  <conditionalFormatting sqref="R13:S15">
    <cfRule type="colorScale" priority="41563">
      <colorScale>
        <cfvo type="min"/>
        <cfvo type="max"/>
        <color rgb="FFFFEF9C"/>
        <color rgb="FF63BE7B"/>
      </colorScale>
    </cfRule>
    <cfRule type="colorScale" priority="41564">
      <colorScale>
        <cfvo type="min"/>
        <cfvo type="percentile" val="50"/>
        <cfvo type="max"/>
        <color rgb="FFF8696B"/>
        <color rgb="FFFFEB84"/>
        <color rgb="FF63BE7B"/>
      </colorScale>
    </cfRule>
  </conditionalFormatting>
  <conditionalFormatting sqref="T13:T15">
    <cfRule type="colorScale" priority="41565">
      <colorScale>
        <cfvo type="min"/>
        <cfvo type="max"/>
        <color rgb="FFFFEF9C"/>
        <color rgb="FF63BE7B"/>
      </colorScale>
    </cfRule>
    <cfRule type="colorScale" priority="41566">
      <colorScale>
        <cfvo type="min"/>
        <cfvo type="percentile" val="50"/>
        <cfvo type="max"/>
        <color rgb="FFF8696B"/>
        <color rgb="FFFCFCFF"/>
        <color rgb="FF63BE7B"/>
      </colorScale>
    </cfRule>
  </conditionalFormatting>
  <conditionalFormatting sqref="U13:W15">
    <cfRule type="colorScale" priority="41567">
      <colorScale>
        <cfvo type="min"/>
        <cfvo type="max"/>
        <color rgb="FFFFEF9C"/>
        <color rgb="FF63BE7B"/>
      </colorScale>
    </cfRule>
    <cfRule type="colorScale" priority="41568">
      <colorScale>
        <cfvo type="min"/>
        <cfvo type="max"/>
        <color rgb="FFFFEF9C"/>
        <color rgb="FF63BE7B"/>
      </colorScale>
    </cfRule>
  </conditionalFormatting>
  <conditionalFormatting sqref="H9:H15">
    <cfRule type="colorScale" priority="41569">
      <colorScale>
        <cfvo type="min"/>
        <cfvo type="percentile" val="50"/>
        <cfvo type="max"/>
        <color rgb="FFF8696B"/>
        <color rgb="FFFCFCFF"/>
        <color rgb="FF5A8AC6"/>
      </colorScale>
    </cfRule>
  </conditionalFormatting>
  <conditionalFormatting sqref="D9:D15">
    <cfRule type="colorScale" priority="41570">
      <colorScale>
        <cfvo type="min"/>
        <cfvo type="percentile" val="50"/>
        <cfvo type="max"/>
        <color rgb="FFF8696B"/>
        <color rgb="FFFCFCFF"/>
        <color rgb="FF63BE7B"/>
      </colorScale>
    </cfRule>
  </conditionalFormatting>
  <conditionalFormatting sqref="E9:E15">
    <cfRule type="colorScale" priority="41571">
      <colorScale>
        <cfvo type="min"/>
        <cfvo type="max"/>
        <color rgb="FFFCFCFF"/>
        <color rgb="FF63BE7B"/>
      </colorScale>
    </cfRule>
  </conditionalFormatting>
  <conditionalFormatting sqref="E9:E16">
    <cfRule type="colorScale" priority="41572">
      <colorScale>
        <cfvo type="min"/>
        <cfvo type="percentile" val="50"/>
        <cfvo type="max"/>
        <color rgb="FFF8696B"/>
        <color rgb="FFFCFCFF"/>
        <color rgb="FF63BE7B"/>
      </colorScale>
    </cfRule>
    <cfRule type="colorScale" priority="41573">
      <colorScale>
        <cfvo type="min"/>
        <cfvo type="max"/>
        <color rgb="FFFCFCFF"/>
        <color rgb="FF63BE7B"/>
      </colorScale>
    </cfRule>
    <cfRule type="colorScale" priority="41574">
      <colorScale>
        <cfvo type="min"/>
        <cfvo type="percentile" val="50"/>
        <cfvo type="max"/>
        <color rgb="FFF8696B"/>
        <color rgb="FFFCFCFF"/>
        <color rgb="FF63BE7B"/>
      </colorScale>
    </cfRule>
  </conditionalFormatting>
  <conditionalFormatting sqref="F9:F15">
    <cfRule type="colorScale" priority="41578">
      <colorScale>
        <cfvo type="min"/>
        <cfvo type="max"/>
        <color rgb="FFFCFCFF"/>
        <color rgb="FF63BE7B"/>
      </colorScale>
    </cfRule>
  </conditionalFormatting>
  <conditionalFormatting sqref="F9:F16">
    <cfRule type="colorScale" priority="41579">
      <colorScale>
        <cfvo type="min"/>
        <cfvo type="max"/>
        <color rgb="FFFCFCFF"/>
        <color rgb="FF63BE7B"/>
      </colorScale>
    </cfRule>
    <cfRule type="colorScale" priority="41580">
      <colorScale>
        <cfvo type="min"/>
        <cfvo type="percentile" val="50"/>
        <cfvo type="max"/>
        <color rgb="FFF8696B"/>
        <color rgb="FFFCFCFF"/>
        <color rgb="FF63BE7B"/>
      </colorScale>
    </cfRule>
    <cfRule type="colorScale" priority="41581">
      <colorScale>
        <cfvo type="min"/>
        <cfvo type="max"/>
        <color rgb="FFFCFCFF"/>
        <color rgb="FF63BE7B"/>
      </colorScale>
    </cfRule>
    <cfRule type="colorScale" priority="41582">
      <colorScale>
        <cfvo type="min"/>
        <cfvo type="percentile" val="50"/>
        <cfvo type="max"/>
        <color rgb="FFF8696B"/>
        <color rgb="FFFCFCFF"/>
        <color rgb="FF63BE7B"/>
      </colorScale>
    </cfRule>
  </conditionalFormatting>
  <conditionalFormatting sqref="G9:G15">
    <cfRule type="colorScale" priority="41587">
      <colorScale>
        <cfvo type="min"/>
        <cfvo type="max"/>
        <color rgb="FFFCFCFF"/>
        <color rgb="FF63BE7B"/>
      </colorScale>
    </cfRule>
  </conditionalFormatting>
  <conditionalFormatting sqref="G9:G16">
    <cfRule type="colorScale" priority="41588">
      <colorScale>
        <cfvo type="min"/>
        <cfvo type="max"/>
        <color rgb="FFFCFCFF"/>
        <color rgb="FF63BE7B"/>
      </colorScale>
    </cfRule>
    <cfRule type="colorScale" priority="41589">
      <colorScale>
        <cfvo type="min"/>
        <cfvo type="percentile" val="50"/>
        <cfvo type="max"/>
        <color rgb="FFF8696B"/>
        <color rgb="FFFCFCFF"/>
        <color rgb="FF63BE7B"/>
      </colorScale>
    </cfRule>
    <cfRule type="colorScale" priority="41590">
      <colorScale>
        <cfvo type="min"/>
        <cfvo type="percentile" val="50"/>
        <cfvo type="max"/>
        <color rgb="FFF8696B"/>
        <color rgb="FFFCFCFF"/>
        <color rgb="FF63BE7B"/>
      </colorScale>
    </cfRule>
  </conditionalFormatting>
  <conditionalFormatting sqref="H9:H15">
    <cfRule type="colorScale" priority="41594">
      <colorScale>
        <cfvo type="min"/>
        <cfvo type="percentile" val="50"/>
        <cfvo type="max"/>
        <color rgb="FFF8696B"/>
        <color rgb="FFFCFCFF"/>
        <color rgb="FF63BE7B"/>
      </colorScale>
    </cfRule>
    <cfRule type="colorScale" priority="41595">
      <colorScale>
        <cfvo type="min"/>
        <cfvo type="max"/>
        <color rgb="FFFCFCFF"/>
        <color rgb="FF63BE7B"/>
      </colorScale>
    </cfRule>
    <cfRule type="colorScale" priority="41596">
      <colorScale>
        <cfvo type="min"/>
        <cfvo type="percentile" val="50"/>
        <cfvo type="max"/>
        <color rgb="FFF8696B"/>
        <color rgb="FFFCFCFF"/>
        <color rgb="FF63BE7B"/>
      </colorScale>
    </cfRule>
  </conditionalFormatting>
  <conditionalFormatting sqref="I9:I16">
    <cfRule type="colorScale" priority="41597">
      <colorScale>
        <cfvo type="min"/>
        <cfvo type="percentile" val="50"/>
        <cfvo type="max"/>
        <color rgb="FFF8696B"/>
        <color rgb="FFFCFCFF"/>
        <color rgb="FF63BE7B"/>
      </colorScale>
    </cfRule>
    <cfRule type="colorScale" priority="41598">
      <colorScale>
        <cfvo type="min"/>
        <cfvo type="max"/>
        <color rgb="FFFCFCFF"/>
        <color rgb="FF63BE7B"/>
      </colorScale>
    </cfRule>
    <cfRule type="colorScale" priority="41599">
      <colorScale>
        <cfvo type="min"/>
        <cfvo type="percentile" val="50"/>
        <cfvo type="max"/>
        <color rgb="FFF8696B"/>
        <color rgb="FFFCFCFF"/>
        <color rgb="FF63BE7B"/>
      </colorScale>
    </cfRule>
  </conditionalFormatting>
  <conditionalFormatting sqref="I9:I15">
    <cfRule type="colorScale" priority="41603">
      <colorScale>
        <cfvo type="min"/>
        <cfvo type="percentile" val="50"/>
        <cfvo type="max"/>
        <color rgb="FFF8696B"/>
        <color rgb="FFFCFCFF"/>
        <color rgb="FF63BE7B"/>
      </colorScale>
    </cfRule>
    <cfRule type="colorScale" priority="41604">
      <colorScale>
        <cfvo type="min"/>
        <cfvo type="percentile" val="50"/>
        <cfvo type="max"/>
        <color rgb="FFF8696B"/>
        <color rgb="FFFCFCFF"/>
        <color rgb="FF5A8AC6"/>
      </colorScale>
    </cfRule>
    <cfRule type="colorScale" priority="41605">
      <colorScale>
        <cfvo type="min"/>
        <cfvo type="percentile" val="50"/>
        <cfvo type="max"/>
        <color rgb="FFF8696B"/>
        <color rgb="FFFCFCFF"/>
        <color rgb="FF63BE7B"/>
      </colorScale>
    </cfRule>
    <cfRule type="colorScale" priority="41606">
      <colorScale>
        <cfvo type="min"/>
        <cfvo type="percentile" val="50"/>
        <cfvo type="max"/>
        <color rgb="FFF8696B"/>
        <color rgb="FFFCFCFF"/>
        <color rgb="FF63BE7B"/>
      </colorScale>
    </cfRule>
    <cfRule type="colorScale" priority="41607">
      <colorScale>
        <cfvo type="min"/>
        <cfvo type="max"/>
        <color rgb="FFFCFCFF"/>
        <color rgb="FF63BE7B"/>
      </colorScale>
    </cfRule>
    <cfRule type="colorScale" priority="41608">
      <colorScale>
        <cfvo type="min"/>
        <cfvo type="percentile" val="50"/>
        <cfvo type="max"/>
        <color rgb="FFF8696B"/>
        <color rgb="FFFCFCFF"/>
        <color rgb="FF63BE7B"/>
      </colorScale>
    </cfRule>
  </conditionalFormatting>
  <conditionalFormatting sqref="I9:I16">
    <cfRule type="colorScale" priority="41609">
      <colorScale>
        <cfvo type="min"/>
        <cfvo type="percentile" val="50"/>
        <cfvo type="max"/>
        <color rgb="FFF8696B"/>
        <color rgb="FFFCFCFF"/>
        <color rgb="FF63BE7B"/>
      </colorScale>
    </cfRule>
    <cfRule type="colorScale" priority="41610">
      <colorScale>
        <cfvo type="min"/>
        <cfvo type="max"/>
        <color rgb="FFFCFCFF"/>
        <color rgb="FF63BE7B"/>
      </colorScale>
    </cfRule>
  </conditionalFormatting>
  <conditionalFormatting sqref="K9:K16">
    <cfRule type="colorScale" priority="41613">
      <colorScale>
        <cfvo type="min"/>
        <cfvo type="percentile" val="50"/>
        <cfvo type="max"/>
        <color rgb="FFF8696B"/>
        <color rgb="FFFCFCFF"/>
        <color rgb="FF63BE7B"/>
      </colorScale>
    </cfRule>
  </conditionalFormatting>
  <conditionalFormatting sqref="K9:L15">
    <cfRule type="colorScale" priority="41615">
      <colorScale>
        <cfvo type="min"/>
        <cfvo type="max"/>
        <color rgb="FFFCFCFF"/>
        <color rgb="FF63BE7B"/>
      </colorScale>
    </cfRule>
  </conditionalFormatting>
  <conditionalFormatting sqref="K9:L16">
    <cfRule type="colorScale" priority="41616">
      <colorScale>
        <cfvo type="min"/>
        <cfvo type="percentile" val="50"/>
        <cfvo type="max"/>
        <color rgb="FFF8696B"/>
        <color rgb="FFFCFCFF"/>
        <color rgb="FF63BE7B"/>
      </colorScale>
    </cfRule>
    <cfRule type="colorScale" priority="41617">
      <colorScale>
        <cfvo type="min"/>
        <cfvo type="max"/>
        <color rgb="FFFCFCFF"/>
        <color rgb="FF63BE7B"/>
      </colorScale>
    </cfRule>
  </conditionalFormatting>
  <conditionalFormatting sqref="L9:L16">
    <cfRule type="colorScale" priority="41620">
      <colorScale>
        <cfvo type="min"/>
        <cfvo type="percentile" val="50"/>
        <cfvo type="max"/>
        <color rgb="FFF8696B"/>
        <color rgb="FFFCFCFF"/>
        <color rgb="FF63BE7B"/>
      </colorScale>
    </cfRule>
  </conditionalFormatting>
  <conditionalFormatting sqref="O9:O15">
    <cfRule type="colorScale" priority="41622">
      <colorScale>
        <cfvo type="min"/>
        <cfvo type="percentile" val="50"/>
        <cfvo type="max"/>
        <color rgb="FF63BE7B"/>
        <color rgb="FFFCFCFF"/>
        <color rgb="FFF8696B"/>
      </colorScale>
    </cfRule>
  </conditionalFormatting>
  <conditionalFormatting sqref="P9:P15">
    <cfRule type="colorScale" priority="41623">
      <colorScale>
        <cfvo type="min"/>
        <cfvo type="percentile" val="50"/>
        <cfvo type="max"/>
        <color rgb="FF63BE7B"/>
        <color rgb="FFFCFCFF"/>
        <color rgb="FFF8696B"/>
      </colorScale>
    </cfRule>
    <cfRule type="colorScale" priority="41624">
      <colorScale>
        <cfvo type="min"/>
        <cfvo type="percentile" val="50"/>
        <cfvo type="max"/>
        <color rgb="FF63BE7B"/>
        <color rgb="FFFCFCFF"/>
        <color rgb="FFF8696B"/>
      </colorScale>
    </cfRule>
    <cfRule type="colorScale" priority="41625">
      <colorScale>
        <cfvo type="min"/>
        <cfvo type="max"/>
        <color rgb="FFFCFCFF"/>
        <color rgb="FFF8696B"/>
      </colorScale>
    </cfRule>
  </conditionalFormatting>
  <conditionalFormatting sqref="P9:P16">
    <cfRule type="colorScale" priority="41626">
      <colorScale>
        <cfvo type="min"/>
        <cfvo type="percentile" val="50"/>
        <cfvo type="max"/>
        <color rgb="FF63BE7B"/>
        <color rgb="FFFCFCFF"/>
        <color rgb="FFF8696B"/>
      </colorScale>
    </cfRule>
  </conditionalFormatting>
  <conditionalFormatting sqref="Q9:Q15">
    <cfRule type="colorScale" priority="41628">
      <colorScale>
        <cfvo type="min"/>
        <cfvo type="percentile" val="50"/>
        <cfvo type="max"/>
        <color rgb="FFF8696B"/>
        <color rgb="FFFCFCFF"/>
        <color rgb="FF63BE7B"/>
      </colorScale>
    </cfRule>
    <cfRule type="colorScale" priority="41629">
      <colorScale>
        <cfvo type="min"/>
        <cfvo type="max"/>
        <color rgb="FFFFEF9C"/>
        <color rgb="FF63BE7B"/>
      </colorScale>
    </cfRule>
    <cfRule type="colorScale" priority="41630">
      <colorScale>
        <cfvo type="min"/>
        <cfvo type="max"/>
        <color rgb="FFFCFCFF"/>
        <color rgb="FF63BE7B"/>
      </colorScale>
    </cfRule>
    <cfRule type="colorScale" priority="41631">
      <colorScale>
        <cfvo type="min"/>
        <cfvo type="max"/>
        <color rgb="FFFCFCFF"/>
        <color rgb="FF63BE7B"/>
      </colorScale>
    </cfRule>
    <cfRule type="colorScale" priority="41632">
      <colorScale>
        <cfvo type="min"/>
        <cfvo type="percentile" val="50"/>
        <cfvo type="max"/>
        <color rgb="FFF8696B"/>
        <color rgb="FFFCFCFF"/>
        <color rgb="FF63BE7B"/>
      </colorScale>
    </cfRule>
  </conditionalFormatting>
  <conditionalFormatting sqref="Q9:Q16">
    <cfRule type="colorScale" priority="41633">
      <colorScale>
        <cfvo type="min"/>
        <cfvo type="percentile" val="50"/>
        <cfvo type="max"/>
        <color rgb="FFF8696B"/>
        <color rgb="FFFCFCFF"/>
        <color rgb="FF63BE7B"/>
      </colorScale>
    </cfRule>
    <cfRule type="colorScale" priority="41634">
      <colorScale>
        <cfvo type="min"/>
        <cfvo type="max"/>
        <color rgb="FFFCFCFF"/>
        <color rgb="FF63BE7B"/>
      </colorScale>
    </cfRule>
  </conditionalFormatting>
  <conditionalFormatting sqref="R9:R16">
    <cfRule type="colorScale" priority="41637">
      <colorScale>
        <cfvo type="min"/>
        <cfvo type="max"/>
        <color rgb="FFFCFCFF"/>
        <color rgb="FF63BE7B"/>
      </colorScale>
    </cfRule>
    <cfRule type="colorScale" priority="41638">
      <colorScale>
        <cfvo type="min"/>
        <cfvo type="percentile" val="50"/>
        <cfvo type="max"/>
        <color rgb="FFF8696B"/>
        <color rgb="FFFCFCFF"/>
        <color rgb="FF63BE7B"/>
      </colorScale>
    </cfRule>
  </conditionalFormatting>
  <conditionalFormatting sqref="R9:S15">
    <cfRule type="colorScale" priority="41641">
      <colorScale>
        <cfvo type="min"/>
        <cfvo type="percentile" val="50"/>
        <cfvo type="max"/>
        <color rgb="FFF8696B"/>
        <color rgb="FFFCFCFF"/>
        <color rgb="FF63BE7B"/>
      </colorScale>
    </cfRule>
    <cfRule type="colorScale" priority="41642">
      <colorScale>
        <cfvo type="min"/>
        <cfvo type="max"/>
        <color rgb="FFFCFCFF"/>
        <color rgb="FF63BE7B"/>
      </colorScale>
    </cfRule>
    <cfRule type="colorScale" priority="41643">
      <colorScale>
        <cfvo type="min"/>
        <cfvo type="max"/>
        <color rgb="FFFCFCFF"/>
        <color rgb="FF63BE7B"/>
      </colorScale>
    </cfRule>
  </conditionalFormatting>
  <conditionalFormatting sqref="R9:S16">
    <cfRule type="colorScale" priority="41644">
      <colorScale>
        <cfvo type="min"/>
        <cfvo type="percentile" val="50"/>
        <cfvo type="max"/>
        <color rgb="FFF8696B"/>
        <color rgb="FFFCFCFF"/>
        <color rgb="FF63BE7B"/>
      </colorScale>
    </cfRule>
    <cfRule type="colorScale" priority="41645">
      <colorScale>
        <cfvo type="min"/>
        <cfvo type="max"/>
        <color rgb="FFFCFCFF"/>
        <color rgb="FF63BE7B"/>
      </colorScale>
    </cfRule>
  </conditionalFormatting>
  <conditionalFormatting sqref="S9:S16">
    <cfRule type="colorScale" priority="41648">
      <colorScale>
        <cfvo type="min"/>
        <cfvo type="max"/>
        <color rgb="FFFCFCFF"/>
        <color rgb="FF63BE7B"/>
      </colorScale>
    </cfRule>
    <cfRule type="colorScale" priority="41649">
      <colorScale>
        <cfvo type="min"/>
        <cfvo type="percentile" val="50"/>
        <cfvo type="max"/>
        <color rgb="FFF8696B"/>
        <color rgb="FFFCFCFF"/>
        <color rgb="FF63BE7B"/>
      </colorScale>
    </cfRule>
  </conditionalFormatting>
  <conditionalFormatting sqref="T9:T15">
    <cfRule type="colorScale" priority="41652">
      <colorScale>
        <cfvo type="min"/>
        <cfvo type="percentile" val="50"/>
        <cfvo type="max"/>
        <color rgb="FFF8696B"/>
        <color rgb="FFFCFCFF"/>
        <color rgb="FF63BE7B"/>
      </colorScale>
    </cfRule>
    <cfRule type="colorScale" priority="41653">
      <colorScale>
        <cfvo type="min"/>
        <cfvo type="max"/>
        <color rgb="FFFCFCFF"/>
        <color rgb="FF63BE7B"/>
      </colorScale>
    </cfRule>
    <cfRule type="colorScale" priority="41654">
      <colorScale>
        <cfvo type="min"/>
        <cfvo type="max"/>
        <color rgb="FFFCFCFF"/>
        <color rgb="FF63BE7B"/>
      </colorScale>
    </cfRule>
    <cfRule type="colorScale" priority="41655">
      <colorScale>
        <cfvo type="min"/>
        <cfvo type="max"/>
        <color rgb="FFFCFCFF"/>
        <color rgb="FF63BE7B"/>
      </colorScale>
    </cfRule>
  </conditionalFormatting>
  <conditionalFormatting sqref="T9:T16">
    <cfRule type="colorScale" priority="41656">
      <colorScale>
        <cfvo type="min"/>
        <cfvo type="max"/>
        <color rgb="FFFCFCFF"/>
        <color rgb="FF63BE7B"/>
      </colorScale>
    </cfRule>
    <cfRule type="colorScale" priority="41657">
      <colorScale>
        <cfvo type="min"/>
        <cfvo type="percentile" val="50"/>
        <cfvo type="max"/>
        <color rgb="FFF8696B"/>
        <color rgb="FFFCFCFF"/>
        <color rgb="FF63BE7B"/>
      </colorScale>
    </cfRule>
  </conditionalFormatting>
  <conditionalFormatting sqref="U9:U15">
    <cfRule type="colorScale" priority="41660">
      <colorScale>
        <cfvo type="min"/>
        <cfvo type="percentile" val="50"/>
        <cfvo type="max"/>
        <color rgb="FFF8696B"/>
        <color rgb="FFFCFCFF"/>
        <color rgb="FF63BE7B"/>
      </colorScale>
    </cfRule>
    <cfRule type="colorScale" priority="41661">
      <colorScale>
        <cfvo type="min"/>
        <cfvo type="max"/>
        <color rgb="FFFCFCFF"/>
        <color rgb="FF63BE7B"/>
      </colorScale>
    </cfRule>
  </conditionalFormatting>
  <conditionalFormatting sqref="U9:U16">
    <cfRule type="colorScale" priority="41662">
      <colorScale>
        <cfvo type="min"/>
        <cfvo type="max"/>
        <color rgb="FFFCFCFF"/>
        <color rgb="FF63BE7B"/>
      </colorScale>
    </cfRule>
    <cfRule type="colorScale" priority="41663">
      <colorScale>
        <cfvo type="min"/>
        <cfvo type="percentile" val="50"/>
        <cfvo type="max"/>
        <color rgb="FFF8696B"/>
        <color rgb="FFFCFCFF"/>
        <color rgb="FF63BE7B"/>
      </colorScale>
    </cfRule>
  </conditionalFormatting>
  <conditionalFormatting sqref="W9:W15">
    <cfRule type="colorScale" priority="41666">
      <colorScale>
        <cfvo type="min"/>
        <cfvo type="percentile" val="50"/>
        <cfvo type="max"/>
        <color rgb="FF63BE7B"/>
        <color rgb="FFFCFCFF"/>
        <color rgb="FFF8696B"/>
      </colorScale>
    </cfRule>
    <cfRule type="colorScale" priority="41667">
      <colorScale>
        <cfvo type="min"/>
        <cfvo type="max"/>
        <color rgb="FF63BE7B"/>
        <color rgb="FFFCFCFF"/>
      </colorScale>
    </cfRule>
    <cfRule type="colorScale" priority="41668">
      <colorScale>
        <cfvo type="min"/>
        <cfvo type="percentile" val="50"/>
        <cfvo type="max"/>
        <color rgb="FF63BE7B"/>
        <color rgb="FFFCFCFF"/>
        <color rgb="FFF8696B"/>
      </colorScale>
    </cfRule>
  </conditionalFormatting>
  <conditionalFormatting sqref="W9:W16">
    <cfRule type="colorScale" priority="41669">
      <colorScale>
        <cfvo type="min"/>
        <cfvo type="percentile" val="50"/>
        <cfvo type="max"/>
        <color rgb="FF63BE7B"/>
        <color rgb="FFFCFCFF"/>
        <color rgb="FFF8696B"/>
      </colorScale>
    </cfRule>
  </conditionalFormatting>
  <conditionalFormatting sqref="J9:J15">
    <cfRule type="colorScale" priority="41671">
      <colorScale>
        <cfvo type="min"/>
        <cfvo type="max"/>
        <color rgb="FFFCFCFF"/>
        <color rgb="FF63BE7B"/>
      </colorScale>
    </cfRule>
  </conditionalFormatting>
  <conditionalFormatting sqref="J9:J16">
    <cfRule type="colorScale" priority="41672">
      <colorScale>
        <cfvo type="min"/>
        <cfvo type="max"/>
        <color rgb="FFFCFCFF"/>
        <color rgb="FF63BE7B"/>
      </colorScale>
    </cfRule>
    <cfRule type="colorScale" priority="41673">
      <colorScale>
        <cfvo type="min"/>
        <cfvo type="percentile" val="50"/>
        <cfvo type="max"/>
        <color rgb="FFF8696B"/>
        <color rgb="FFFCFCFF"/>
        <color rgb="FF63BE7B"/>
      </colorScale>
    </cfRule>
    <cfRule type="colorScale" priority="41674">
      <colorScale>
        <cfvo type="min"/>
        <cfvo type="percentile" val="50"/>
        <cfvo type="max"/>
        <color rgb="FFF8696B"/>
        <color rgb="FFFCFCFF"/>
        <color rgb="FF63BE7B"/>
      </colorScale>
    </cfRule>
  </conditionalFormatting>
  <conditionalFormatting sqref="M9:M15">
    <cfRule type="colorScale" priority="41678">
      <colorScale>
        <cfvo type="min"/>
        <cfvo type="max"/>
        <color rgb="FFFCFCFF"/>
        <color rgb="FF63BE7B"/>
      </colorScale>
    </cfRule>
  </conditionalFormatting>
  <conditionalFormatting sqref="M9:M16">
    <cfRule type="colorScale" priority="41679">
      <colorScale>
        <cfvo type="min"/>
        <cfvo type="max"/>
        <color rgb="FFFCFCFF"/>
        <color rgb="FF63BE7B"/>
      </colorScale>
    </cfRule>
    <cfRule type="colorScale" priority="41680">
      <colorScale>
        <cfvo type="min"/>
        <cfvo type="percentile" val="50"/>
        <cfvo type="max"/>
        <color rgb="FFF8696B"/>
        <color rgb="FFFCFCFF"/>
        <color rgb="FF63BE7B"/>
      </colorScale>
    </cfRule>
    <cfRule type="colorScale" priority="41681">
      <colorScale>
        <cfvo type="min"/>
        <cfvo type="percentile" val="50"/>
        <cfvo type="max"/>
        <color rgb="FFF8696B"/>
        <color rgb="FFFCFCFF"/>
        <color rgb="FF63BE7B"/>
      </colorScale>
    </cfRule>
  </conditionalFormatting>
  <conditionalFormatting sqref="N9:N15">
    <cfRule type="colorScale" priority="41685">
      <colorScale>
        <cfvo type="min"/>
        <cfvo type="max"/>
        <color rgb="FFFCFCFF"/>
        <color rgb="FF63BE7B"/>
      </colorScale>
    </cfRule>
  </conditionalFormatting>
  <conditionalFormatting sqref="N9:N16">
    <cfRule type="colorScale" priority="41686">
      <colorScale>
        <cfvo type="min"/>
        <cfvo type="max"/>
        <color rgb="FFFCFCFF"/>
        <color rgb="FF63BE7B"/>
      </colorScale>
    </cfRule>
    <cfRule type="colorScale" priority="41687">
      <colorScale>
        <cfvo type="min"/>
        <cfvo type="percentile" val="50"/>
        <cfvo type="max"/>
        <color rgb="FFF8696B"/>
        <color rgb="FFFCFCFF"/>
        <color rgb="FF63BE7B"/>
      </colorScale>
    </cfRule>
    <cfRule type="colorScale" priority="41688">
      <colorScale>
        <cfvo type="min"/>
        <cfvo type="percentile" val="50"/>
        <cfvo type="max"/>
        <color rgb="FFF8696B"/>
        <color rgb="FFFCFCFF"/>
        <color rgb="FF63BE7B"/>
      </colorScale>
    </cfRule>
  </conditionalFormatting>
  <conditionalFormatting sqref="V13:V16 U9:W12">
    <cfRule type="colorScale" priority="41713">
      <colorScale>
        <cfvo type="min"/>
        <cfvo type="max"/>
        <color rgb="FFFFEF9C"/>
        <color rgb="FF63BE7B"/>
      </colorScale>
    </cfRule>
  </conditionalFormatting>
  <conditionalFormatting sqref="V13:V16">
    <cfRule type="colorScale" priority="41720">
      <colorScale>
        <cfvo type="min"/>
        <cfvo type="max"/>
        <color rgb="FFFFEF9C"/>
        <color rgb="FF63BE7B"/>
      </colorScale>
    </cfRule>
  </conditionalFormatting>
  <conditionalFormatting sqref="V9:V16">
    <cfRule type="colorScale" priority="41723">
      <colorScale>
        <cfvo type="min"/>
        <cfvo type="percentile" val="50"/>
        <cfvo type="max"/>
        <color rgb="FF63BE7B"/>
        <color rgb="FFFCFCFF"/>
        <color rgb="FFF8696B"/>
      </colorScale>
    </cfRule>
    <cfRule type="colorScale" priority="41724">
      <colorScale>
        <cfvo type="min"/>
        <cfvo type="percentile" val="50"/>
        <cfvo type="max"/>
        <color rgb="FF63BE7B"/>
        <color rgb="FFFCFCFF"/>
        <color rgb="FFF8696B"/>
      </colorScale>
    </cfRule>
    <cfRule type="colorScale" priority="41725">
      <colorScale>
        <cfvo type="min"/>
        <cfvo type="max"/>
        <color rgb="FF63BE7B"/>
        <color rgb="FFFCFCFF"/>
      </colorScale>
    </cfRule>
    <cfRule type="colorScale" priority="41726">
      <colorScale>
        <cfvo type="min"/>
        <cfvo type="percentile" val="50"/>
        <cfvo type="max"/>
        <color rgb="FF63BE7B"/>
        <color rgb="FFFCFCFF"/>
        <color rgb="FFF8696B"/>
      </colorScale>
    </cfRule>
  </conditionalFormatting>
  <conditionalFormatting sqref="V10:V16">
    <cfRule type="colorScale" priority="41731">
      <colorScale>
        <cfvo type="min"/>
        <cfvo type="max"/>
        <color rgb="FFFFEF9C"/>
        <color rgb="FF63BE7B"/>
      </colorScale>
    </cfRule>
  </conditionalFormatting>
  <conditionalFormatting sqref="H9:H16">
    <cfRule type="colorScale" priority="41739">
      <colorScale>
        <cfvo type="min"/>
        <cfvo type="max"/>
        <color rgb="FFFCFCFF"/>
        <color rgb="FF63BE7B"/>
      </colorScale>
    </cfRule>
  </conditionalFormatting>
  <conditionalFormatting sqref="I9:I16">
    <cfRule type="colorScale" priority="41741">
      <colorScale>
        <cfvo type="min"/>
        <cfvo type="max"/>
        <color rgb="FFFCFCFF"/>
        <color rgb="FF63BE7B"/>
      </colorScale>
    </cfRule>
  </conditionalFormatting>
  <conditionalFormatting sqref="K9:K16">
    <cfRule type="colorScale" priority="41743">
      <colorScale>
        <cfvo type="min"/>
        <cfvo type="max"/>
        <color rgb="FFFCFCFF"/>
        <color rgb="FF63BE7B"/>
      </colorScale>
    </cfRule>
    <cfRule type="colorScale" priority="41744">
      <colorScale>
        <cfvo type="min"/>
        <cfvo type="percentile" val="50"/>
        <cfvo type="max"/>
        <color rgb="FFF8696B"/>
        <color rgb="FFFCFCFF"/>
        <color rgb="FF63BE7B"/>
      </colorScale>
    </cfRule>
  </conditionalFormatting>
  <conditionalFormatting sqref="L9:L16">
    <cfRule type="colorScale" priority="41747">
      <colorScale>
        <cfvo type="min"/>
        <cfvo type="max"/>
        <color rgb="FFFCFCFF"/>
        <color rgb="FF63BE7B"/>
      </colorScale>
    </cfRule>
    <cfRule type="colorScale" priority="41748">
      <colorScale>
        <cfvo type="min"/>
        <cfvo type="percentile" val="50"/>
        <cfvo type="max"/>
        <color rgb="FFF8696B"/>
        <color rgb="FFFCFCFF"/>
        <color rgb="FF63BE7B"/>
      </colorScale>
    </cfRule>
  </conditionalFormatting>
  <conditionalFormatting sqref="Q9:Q16">
    <cfRule type="colorScale" priority="41751">
      <colorScale>
        <cfvo type="min"/>
        <cfvo type="percentile" val="50"/>
        <cfvo type="max"/>
        <color rgb="FFF8696B"/>
        <color rgb="FFFCFCFF"/>
        <color rgb="FF63BE7B"/>
      </colorScale>
    </cfRule>
  </conditionalFormatting>
  <conditionalFormatting sqref="R9:R16">
    <cfRule type="colorScale" priority="41753">
      <colorScale>
        <cfvo type="min"/>
        <cfvo type="max"/>
        <color rgb="FFFCFCFF"/>
        <color rgb="FF63BE7B"/>
      </colorScale>
    </cfRule>
  </conditionalFormatting>
  <conditionalFormatting sqref="S9:S16">
    <cfRule type="colorScale" priority="41755">
      <colorScale>
        <cfvo type="min"/>
        <cfvo type="max"/>
        <color rgb="FFFCFCFF"/>
        <color rgb="FF63BE7B"/>
      </colorScale>
    </cfRule>
  </conditionalFormatting>
  <conditionalFormatting sqref="T9:T16">
    <cfRule type="colorScale" priority="41757">
      <colorScale>
        <cfvo type="min"/>
        <cfvo type="max"/>
        <color rgb="FFFCFCFF"/>
        <color rgb="FF63BE7B"/>
      </colorScale>
    </cfRule>
  </conditionalFormatting>
  <conditionalFormatting sqref="U9:U16">
    <cfRule type="colorScale" priority="41759">
      <colorScale>
        <cfvo type="min"/>
        <cfvo type="max"/>
        <color rgb="FFFCFCFF"/>
        <color rgb="FF63BE7B"/>
      </colorScale>
    </cfRule>
  </conditionalFormatting>
  <conditionalFormatting sqref="V9:V16">
    <cfRule type="colorScale" priority="41761">
      <colorScale>
        <cfvo type="min"/>
        <cfvo type="percentile" val="50"/>
        <cfvo type="max"/>
        <color rgb="FF63BE7B"/>
        <color rgb="FFFCFCFF"/>
        <color rgb="FFF8696B"/>
      </colorScale>
    </cfRule>
  </conditionalFormatting>
  <conditionalFormatting sqref="H9:H16">
    <cfRule type="colorScale" priority="41765">
      <colorScale>
        <cfvo type="min"/>
        <cfvo type="percentile" val="50"/>
        <cfvo type="max"/>
        <color rgb="FFF8696B"/>
        <color rgb="FFFCFCFF"/>
        <color rgb="FF63BE7B"/>
      </colorScale>
    </cfRule>
    <cfRule type="colorScale" priority="41766">
      <colorScale>
        <cfvo type="min"/>
        <cfvo type="max"/>
        <color rgb="FFFCFCFF"/>
        <color rgb="FF63BE7B"/>
      </colorScale>
    </cfRule>
  </conditionalFormatting>
  <conditionalFormatting sqref="U9:U16">
    <cfRule type="colorScale" priority="41769">
      <colorScale>
        <cfvo type="min"/>
        <cfvo type="percentile" val="50"/>
        <cfvo type="max"/>
        <color rgb="FFF8696B"/>
        <color rgb="FFFCFCFF"/>
        <color rgb="FF63BE7B"/>
      </colorScale>
    </cfRule>
  </conditionalFormatting>
  <conditionalFormatting sqref="D3:D18">
    <cfRule type="colorScale" priority="1196">
      <colorScale>
        <cfvo type="min"/>
        <cfvo type="percentile" val="50"/>
        <cfvo type="max"/>
        <color rgb="FFF8696B"/>
        <color rgb="FFFCFCFF"/>
        <color rgb="FF63BE7B"/>
      </colorScale>
    </cfRule>
  </conditionalFormatting>
  <conditionalFormatting sqref="O3:O18">
    <cfRule type="colorScale" priority="41975">
      <colorScale>
        <cfvo type="min"/>
        <cfvo type="percentile" val="50"/>
        <cfvo type="max"/>
        <color rgb="FF63BE7B"/>
        <color rgb="FFFCFCFF"/>
        <color rgb="FFF8696B"/>
      </colorScale>
    </cfRule>
  </conditionalFormatting>
  <conditionalFormatting sqref="P3:P18">
    <cfRule type="colorScale" priority="41977">
      <colorScale>
        <cfvo type="min"/>
        <cfvo type="percentile" val="50"/>
        <cfvo type="max"/>
        <color rgb="FF63BE7B"/>
        <color rgb="FFFCFCFF"/>
        <color rgb="FFF8696B"/>
      </colorScale>
    </cfRule>
  </conditionalFormatting>
  <conditionalFormatting sqref="Q3:Q18">
    <cfRule type="colorScale" priority="41979">
      <colorScale>
        <cfvo type="min"/>
        <cfvo type="percentile" val="50"/>
        <cfvo type="max"/>
        <color rgb="FFF8696B"/>
        <color rgb="FFFCFCFF"/>
        <color rgb="FF63BE7B"/>
      </colorScale>
    </cfRule>
  </conditionalFormatting>
  <conditionalFormatting sqref="U3:U18">
    <cfRule type="colorScale" priority="41987">
      <colorScale>
        <cfvo type="min"/>
        <cfvo type="percentile" val="50"/>
        <cfvo type="max"/>
        <color rgb="FFF8696B"/>
        <color rgb="FFFCFCFF"/>
        <color rgb="FF63BE7B"/>
      </colorScale>
    </cfRule>
  </conditionalFormatting>
  <conditionalFormatting sqref="V3:V18">
    <cfRule type="colorScale" priority="41989">
      <colorScale>
        <cfvo type="min"/>
        <cfvo type="percentile" val="50"/>
        <cfvo type="max"/>
        <color rgb="FF63BE7B"/>
        <color rgb="FFFCFCFF"/>
        <color rgb="FFF8696B"/>
      </colorScale>
    </cfRule>
  </conditionalFormatting>
  <conditionalFormatting sqref="W3:W18">
    <cfRule type="colorScale" priority="41991">
      <colorScale>
        <cfvo type="min"/>
        <cfvo type="percentile" val="50"/>
        <cfvo type="max"/>
        <color rgb="FF63BE7B"/>
        <color rgb="FFFCFCFF"/>
        <color rgb="FFF8696B"/>
      </colorScale>
    </cfRule>
  </conditionalFormatting>
  <conditionalFormatting sqref="D3:D17">
    <cfRule type="colorScale" priority="42111">
      <colorScale>
        <cfvo type="min"/>
        <cfvo type="percentile" val="50"/>
        <cfvo type="max"/>
        <color rgb="FFF8696B"/>
        <color rgb="FFFCFCFF"/>
        <color rgb="FF63BE7B"/>
      </colorScale>
    </cfRule>
  </conditionalFormatting>
  <conditionalFormatting sqref="E3:E17">
    <cfRule type="colorScale" priority="42113">
      <colorScale>
        <cfvo type="min"/>
        <cfvo type="max"/>
        <color rgb="FFFCFCFF"/>
        <color rgb="FF63BE7B"/>
      </colorScale>
    </cfRule>
  </conditionalFormatting>
  <conditionalFormatting sqref="O3:O17">
    <cfRule type="colorScale" priority="42131">
      <colorScale>
        <cfvo type="min"/>
        <cfvo type="percentile" val="50"/>
        <cfvo type="max"/>
        <color rgb="FF63BE7B"/>
        <color rgb="FFFCFCFF"/>
        <color rgb="FFF8696B"/>
      </colorScale>
    </cfRule>
  </conditionalFormatting>
  <conditionalFormatting sqref="P3:P17">
    <cfRule type="colorScale" priority="42133">
      <colorScale>
        <cfvo type="min"/>
        <cfvo type="percentile" val="50"/>
        <cfvo type="max"/>
        <color rgb="FF63BE7B"/>
        <color rgb="FFFCFCFF"/>
        <color rgb="FFF8696B"/>
      </colorScale>
    </cfRule>
  </conditionalFormatting>
  <conditionalFormatting sqref="Q3:Q17">
    <cfRule type="colorScale" priority="42135">
      <colorScale>
        <cfvo type="min"/>
        <cfvo type="percentile" val="50"/>
        <cfvo type="max"/>
        <color rgb="FFF8696B"/>
        <color rgb="FFFCFCFF"/>
        <color rgb="FF63BE7B"/>
      </colorScale>
    </cfRule>
  </conditionalFormatting>
  <conditionalFormatting sqref="U3:U17">
    <cfRule type="colorScale" priority="42143">
      <colorScale>
        <cfvo type="min"/>
        <cfvo type="percentile" val="50"/>
        <cfvo type="max"/>
        <color rgb="FFF8696B"/>
        <color rgb="FFFCFCFF"/>
        <color rgb="FF63BE7B"/>
      </colorScale>
    </cfRule>
  </conditionalFormatting>
  <conditionalFormatting sqref="V3:V17">
    <cfRule type="colorScale" priority="42145">
      <colorScale>
        <cfvo type="min"/>
        <cfvo type="percentile" val="50"/>
        <cfvo type="max"/>
        <color rgb="FF63BE7B"/>
        <color rgb="FFFCFCFF"/>
        <color rgb="FFF8696B"/>
      </colorScale>
    </cfRule>
  </conditionalFormatting>
  <conditionalFormatting sqref="W3:W17">
    <cfRule type="colorScale" priority="42147">
      <colorScale>
        <cfvo type="min"/>
        <cfvo type="percentile" val="50"/>
        <cfvo type="max"/>
        <color rgb="FF63BE7B"/>
        <color rgb="FFFCFCFF"/>
        <color rgb="FFF8696B"/>
      </colorScale>
    </cfRule>
  </conditionalFormatting>
  <conditionalFormatting sqref="G3:G18">
    <cfRule type="colorScale" priority="42191">
      <colorScale>
        <cfvo type="min"/>
        <cfvo type="max"/>
        <color rgb="FFFCFCFF"/>
        <color rgb="FF63BE7B"/>
      </colorScale>
    </cfRule>
  </conditionalFormatting>
  <conditionalFormatting sqref="J3:J18">
    <cfRule type="colorScale" priority="42193">
      <colorScale>
        <cfvo type="min"/>
        <cfvo type="max"/>
        <color rgb="FFFCFCFF"/>
        <color rgb="FF63BE7B"/>
      </colorScale>
    </cfRule>
  </conditionalFormatting>
  <conditionalFormatting sqref="D18">
    <cfRule type="colorScale" priority="1050">
      <colorScale>
        <cfvo type="min"/>
        <cfvo type="percentile" val="50"/>
        <cfvo type="max"/>
        <color rgb="FFF8696B"/>
        <color rgb="FFFCFCFF"/>
        <color rgb="FF63BE7B"/>
      </colorScale>
    </cfRule>
  </conditionalFormatting>
  <conditionalFormatting sqref="D18">
    <cfRule type="colorScale" priority="1020">
      <colorScale>
        <cfvo type="min"/>
        <cfvo type="percentile" val="50"/>
        <cfvo type="max"/>
        <color rgb="FFF8696B"/>
        <color rgb="FFFCFCFF"/>
        <color rgb="FF63BE7B"/>
      </colorScale>
    </cfRule>
    <cfRule type="colorScale" priority="1025">
      <colorScale>
        <cfvo type="min"/>
        <cfvo type="percentile" val="50"/>
        <cfvo type="max"/>
        <color rgb="FFF8696B"/>
        <color rgb="FFFCFCFF"/>
        <color rgb="FF63BE7B"/>
      </colorScale>
    </cfRule>
  </conditionalFormatting>
  <conditionalFormatting sqref="E18">
    <cfRule type="colorScale" priority="1019">
      <colorScale>
        <cfvo type="min"/>
        <cfvo type="max"/>
        <color rgb="FFFCFCFF"/>
        <color rgb="FF63BE7B"/>
      </colorScale>
    </cfRule>
    <cfRule type="colorScale" priority="1026">
      <colorScale>
        <cfvo type="min"/>
        <cfvo type="max"/>
        <color rgb="FFFCFCFF"/>
        <color rgb="FF63BE7B"/>
      </colorScale>
    </cfRule>
  </conditionalFormatting>
  <conditionalFormatting sqref="E18:N18">
    <cfRule type="colorScale" priority="1044">
      <colorScale>
        <cfvo type="min"/>
        <cfvo type="max"/>
        <color rgb="FFFCFCFF"/>
        <color rgb="FF63BE7B"/>
      </colorScale>
    </cfRule>
    <cfRule type="colorScale" priority="1045">
      <colorScale>
        <cfvo type="min"/>
        <cfvo type="max"/>
        <color rgb="FFFCFCFF"/>
        <color rgb="FF63BE7B"/>
      </colorScale>
    </cfRule>
    <cfRule type="colorScale" priority="1046">
      <colorScale>
        <cfvo type="min"/>
        <cfvo type="percentile" val="50"/>
        <cfvo type="max"/>
        <color rgb="FFF8696B"/>
        <color rgb="FFFFEB84"/>
        <color rgb="FF63BE7B"/>
      </colorScale>
    </cfRule>
    <cfRule type="colorScale" priority="1047">
      <colorScale>
        <cfvo type="min"/>
        <cfvo type="max"/>
        <color rgb="FFFFEF9C"/>
        <color rgb="FF63BE7B"/>
      </colorScale>
    </cfRule>
  </conditionalFormatting>
  <conditionalFormatting sqref="F18:G18 J18:N18">
    <cfRule type="colorScale" priority="1027">
      <colorScale>
        <cfvo type="min"/>
        <cfvo type="max"/>
        <color rgb="FFFCFCFF"/>
        <color rgb="FF63BE7B"/>
      </colorScale>
    </cfRule>
  </conditionalFormatting>
  <conditionalFormatting sqref="H18">
    <cfRule type="colorScale" priority="1017">
      <colorScale>
        <cfvo type="min"/>
        <cfvo type="percentile" val="50"/>
        <cfvo type="max"/>
        <color rgb="FFF8696B"/>
        <color rgb="FFFCFCFF"/>
        <color rgb="FF63BE7B"/>
      </colorScale>
    </cfRule>
    <cfRule type="colorScale" priority="1018">
      <colorScale>
        <cfvo type="min"/>
        <cfvo type="max"/>
        <color rgb="FFFCFCFF"/>
        <color rgb="FF63BE7B"/>
      </colorScale>
    </cfRule>
    <cfRule type="colorScale" priority="1028">
      <colorScale>
        <cfvo type="min"/>
        <cfvo type="max"/>
        <color rgb="FFFCFCFF"/>
        <color rgb="FF63BE7B"/>
      </colorScale>
    </cfRule>
  </conditionalFormatting>
  <conditionalFormatting sqref="I18">
    <cfRule type="colorScale" priority="1048">
      <colorScale>
        <cfvo type="min"/>
        <cfvo type="percentile" val="50"/>
        <cfvo type="max"/>
        <color rgb="FFF8696B"/>
        <color rgb="FFFCFCFF"/>
        <color rgb="FF63BE7B"/>
      </colorScale>
    </cfRule>
    <cfRule type="colorScale" priority="1049">
      <colorScale>
        <cfvo type="min"/>
        <cfvo type="max"/>
        <color rgb="FFFCFCFF"/>
        <color rgb="FF63BE7B"/>
      </colorScale>
    </cfRule>
  </conditionalFormatting>
  <conditionalFormatting sqref="O18">
    <cfRule type="colorScale" priority="1016">
      <colorScale>
        <cfvo type="min"/>
        <cfvo type="percentile" val="50"/>
        <cfvo type="max"/>
        <color rgb="FF63BE7B"/>
        <color rgb="FFFCFCFF"/>
        <color rgb="FFF8696B"/>
      </colorScale>
    </cfRule>
    <cfRule type="colorScale" priority="1029">
      <colorScale>
        <cfvo type="min"/>
        <cfvo type="percentile" val="50"/>
        <cfvo type="max"/>
        <color rgb="FF63BE7B"/>
        <color rgb="FFFCFCFF"/>
        <color rgb="FFF8696B"/>
      </colorScale>
    </cfRule>
    <cfRule type="colorScale" priority="1030">
      <colorScale>
        <cfvo type="min"/>
        <cfvo type="percentile" val="50"/>
        <cfvo type="max"/>
        <color rgb="FF63BE7B"/>
        <color rgb="FFFCFCFF"/>
        <color rgb="FFF8696B"/>
      </colorScale>
    </cfRule>
    <cfRule type="colorScale" priority="1031">
      <colorScale>
        <cfvo type="min"/>
        <cfvo type="percentile" val="50"/>
        <cfvo type="max"/>
        <color rgb="FF63BE7B"/>
        <color rgb="FFFCFCFF"/>
        <color rgb="FFF8696B"/>
      </colorScale>
    </cfRule>
  </conditionalFormatting>
  <conditionalFormatting sqref="P18">
    <cfRule type="colorScale" priority="1015">
      <colorScale>
        <cfvo type="min"/>
        <cfvo type="percentile" val="50"/>
        <cfvo type="max"/>
        <color rgb="FF63BE7B"/>
        <color rgb="FFFCFCFF"/>
        <color rgb="FFF8696B"/>
      </colorScale>
    </cfRule>
    <cfRule type="colorScale" priority="1032">
      <colorScale>
        <cfvo type="min"/>
        <cfvo type="percentile" val="50"/>
        <cfvo type="max"/>
        <color rgb="FF63BE7B"/>
        <color rgb="FFFCFCFF"/>
        <color rgb="FFF8696B"/>
      </colorScale>
    </cfRule>
    <cfRule type="colorScale" priority="1033">
      <colorScale>
        <cfvo type="min"/>
        <cfvo type="percentile" val="50"/>
        <cfvo type="max"/>
        <color rgb="FF63BE7B"/>
        <color rgb="FFFCFCFF"/>
        <color rgb="FFF8696B"/>
      </colorScale>
    </cfRule>
    <cfRule type="colorScale" priority="1034">
      <colorScale>
        <cfvo type="min"/>
        <cfvo type="percentile" val="50"/>
        <cfvo type="max"/>
        <color rgb="FF63BE7B"/>
        <color rgb="FFFCFCFF"/>
        <color rgb="FFF8696B"/>
      </colorScale>
    </cfRule>
  </conditionalFormatting>
  <conditionalFormatting sqref="Q18">
    <cfRule type="colorScale" priority="1013">
      <colorScale>
        <cfvo type="min"/>
        <cfvo type="percentile" val="50"/>
        <cfvo type="max"/>
        <color rgb="FFF8696B"/>
        <color rgb="FFFCFCFF"/>
        <color rgb="FF63BE7B"/>
      </colorScale>
    </cfRule>
    <cfRule type="colorScale" priority="1014">
      <colorScale>
        <cfvo type="min"/>
        <cfvo type="max"/>
        <color rgb="FFFFEF9C"/>
        <color rgb="FF63BE7B"/>
      </colorScale>
    </cfRule>
    <cfRule type="colorScale" priority="1035">
      <colorScale>
        <cfvo type="min"/>
        <cfvo type="max"/>
        <color rgb="FFFFEF9C"/>
        <color rgb="FF63BE7B"/>
      </colorScale>
    </cfRule>
    <cfRule type="colorScale" priority="1036">
      <colorScale>
        <cfvo type="min"/>
        <cfvo type="percentile" val="50"/>
        <cfvo type="max"/>
        <color rgb="FFF8696B"/>
        <color rgb="FFFCFCFF"/>
        <color rgb="FF63BE7B"/>
      </colorScale>
    </cfRule>
  </conditionalFormatting>
  <conditionalFormatting sqref="Q18:U18 W18">
    <cfRule type="colorScale" priority="1021">
      <colorScale>
        <cfvo type="min"/>
        <cfvo type="max"/>
        <color rgb="FFFFEF9C"/>
        <color rgb="FF63BE7B"/>
      </colorScale>
    </cfRule>
    <cfRule type="colorScale" priority="1022">
      <colorScale>
        <cfvo type="min"/>
        <cfvo type="max"/>
        <color rgb="FFFFEF9C"/>
        <color rgb="FF63BE7B"/>
      </colorScale>
    </cfRule>
    <cfRule type="colorScale" priority="1023">
      <colorScale>
        <cfvo type="min"/>
        <cfvo type="max"/>
        <color rgb="FFFFEF9C"/>
        <color rgb="FF63BE7B"/>
      </colorScale>
    </cfRule>
  </conditionalFormatting>
  <conditionalFormatting sqref="R18:S18">
    <cfRule type="colorScale" priority="1012">
      <colorScale>
        <cfvo type="min"/>
        <cfvo type="max"/>
        <color rgb="FFFCFCFF"/>
        <color rgb="FF63BE7B"/>
      </colorScale>
    </cfRule>
    <cfRule type="colorScale" priority="1037">
      <colorScale>
        <cfvo type="min"/>
        <cfvo type="max"/>
        <color rgb="FFFFEF9C"/>
        <color rgb="FF63BE7B"/>
      </colorScale>
    </cfRule>
    <cfRule type="colorScale" priority="1038">
      <colorScale>
        <cfvo type="min"/>
        <cfvo type="max"/>
        <color rgb="FFFCFCFF"/>
        <color rgb="FF63BE7B"/>
      </colorScale>
    </cfRule>
  </conditionalFormatting>
  <conditionalFormatting sqref="T18">
    <cfRule type="colorScale" priority="1011">
      <colorScale>
        <cfvo type="min"/>
        <cfvo type="max"/>
        <color rgb="FFFCFCFF"/>
        <color rgb="FF63BE7B"/>
      </colorScale>
    </cfRule>
    <cfRule type="colorScale" priority="1039">
      <colorScale>
        <cfvo type="min"/>
        <cfvo type="max"/>
        <color rgb="FFFFEF9C"/>
        <color rgb="FF63BE7B"/>
      </colorScale>
    </cfRule>
    <cfRule type="colorScale" priority="1040">
      <colorScale>
        <cfvo type="min"/>
        <cfvo type="max"/>
        <color rgb="FFFCFCFF"/>
        <color rgb="FF63BE7B"/>
      </colorScale>
    </cfRule>
  </conditionalFormatting>
  <conditionalFormatting sqref="U18">
    <cfRule type="colorScale" priority="1010">
      <colorScale>
        <cfvo type="min"/>
        <cfvo type="max"/>
        <color rgb="FFFCFCFF"/>
        <color rgb="FF63BE7B"/>
      </colorScale>
    </cfRule>
    <cfRule type="colorScale" priority="1041">
      <colorScale>
        <cfvo type="min"/>
        <cfvo type="max"/>
        <color rgb="FFFCFCFF"/>
        <color rgb="FF63BE7B"/>
      </colorScale>
    </cfRule>
  </conditionalFormatting>
  <conditionalFormatting sqref="V18">
    <cfRule type="colorScale" priority="1008">
      <colorScale>
        <cfvo type="min"/>
        <cfvo type="max"/>
        <color rgb="FFFFEF9C"/>
        <color rgb="FF63BE7B"/>
      </colorScale>
    </cfRule>
  </conditionalFormatting>
  <conditionalFormatting sqref="U18 W18">
    <cfRule type="colorScale" priority="1024">
      <colorScale>
        <cfvo type="min"/>
        <cfvo type="max"/>
        <color rgb="FFFFEF9C"/>
        <color rgb="FF63BE7B"/>
      </colorScale>
    </cfRule>
  </conditionalFormatting>
  <conditionalFormatting sqref="W18">
    <cfRule type="colorScale" priority="1009">
      <colorScale>
        <cfvo type="min"/>
        <cfvo type="percentile" val="50"/>
        <cfvo type="max"/>
        <color rgb="FF63BE7B"/>
        <color rgb="FFFCFCFF"/>
        <color rgb="FFF8696B"/>
      </colorScale>
    </cfRule>
    <cfRule type="colorScale" priority="1042">
      <colorScale>
        <cfvo type="min"/>
        <cfvo type="percentile" val="50"/>
        <cfvo type="max"/>
        <color rgb="FF63BE7B"/>
        <color rgb="FFFCFCFF"/>
        <color rgb="FFF8696B"/>
      </colorScale>
    </cfRule>
    <cfRule type="colorScale" priority="1043">
      <colorScale>
        <cfvo type="min"/>
        <cfvo type="max"/>
        <color rgb="FF63BE7B"/>
        <color rgb="FFFCFCFF"/>
      </colorScale>
    </cfRule>
  </conditionalFormatting>
  <conditionalFormatting sqref="D18">
    <cfRule type="colorScale" priority="1051">
      <colorScale>
        <cfvo type="min"/>
        <cfvo type="percentile" val="50"/>
        <cfvo type="max"/>
        <color rgb="FFF8696B"/>
        <color rgb="FFFCFCFF"/>
        <color rgb="FF63BE7B"/>
      </colorScale>
    </cfRule>
  </conditionalFormatting>
  <conditionalFormatting sqref="D18">
    <cfRule type="colorScale" priority="1052">
      <colorScale>
        <cfvo type="min"/>
        <cfvo type="percentile" val="50"/>
        <cfvo type="max"/>
        <color rgb="FFF8696B"/>
        <color rgb="FFFCFCFF"/>
        <color rgb="FF63BE7B"/>
      </colorScale>
    </cfRule>
  </conditionalFormatting>
  <conditionalFormatting sqref="K18">
    <cfRule type="colorScale" priority="1053">
      <colorScale>
        <cfvo type="min"/>
        <cfvo type="percentile" val="50"/>
        <cfvo type="max"/>
        <color rgb="FFF8696B"/>
        <color rgb="FFFCFCFF"/>
        <color rgb="FF63BE7B"/>
      </colorScale>
    </cfRule>
  </conditionalFormatting>
  <conditionalFormatting sqref="L18">
    <cfRule type="colorScale" priority="1054">
      <colorScale>
        <cfvo type="min"/>
        <cfvo type="percentile" val="50"/>
        <cfvo type="max"/>
        <color rgb="FFF8696B"/>
        <color rgb="FFFCFCFF"/>
        <color rgb="FF63BE7B"/>
      </colorScale>
    </cfRule>
  </conditionalFormatting>
  <conditionalFormatting sqref="D18">
    <cfRule type="colorScale" priority="1055">
      <colorScale>
        <cfvo type="min"/>
        <cfvo type="percentile" val="50"/>
        <cfvo type="max"/>
        <color rgb="FFF8696B"/>
        <color rgb="FFFCFCFF"/>
        <color rgb="FF63BE7B"/>
      </colorScale>
    </cfRule>
  </conditionalFormatting>
  <conditionalFormatting sqref="D18">
    <cfRule type="colorScale" priority="1056">
      <colorScale>
        <cfvo type="min"/>
        <cfvo type="percentile" val="50"/>
        <cfvo type="max"/>
        <color rgb="FFF8696B"/>
        <color rgb="FFFCFCFF"/>
        <color rgb="FF63BE7B"/>
      </colorScale>
    </cfRule>
  </conditionalFormatting>
  <conditionalFormatting sqref="E18">
    <cfRule type="colorScale" priority="1057">
      <colorScale>
        <cfvo type="min"/>
        <cfvo type="max"/>
        <color rgb="FFFCFCFF"/>
        <color rgb="FF63BE7B"/>
      </colorScale>
    </cfRule>
  </conditionalFormatting>
  <conditionalFormatting sqref="E18">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onditionalFormatting>
  <conditionalFormatting sqref="E18">
    <cfRule type="colorScale" priority="1060">
      <colorScale>
        <cfvo type="min"/>
        <cfvo type="percentile" val="50"/>
        <cfvo type="max"/>
        <color rgb="FFF8696B"/>
        <color rgb="FFFCFCFF"/>
        <color rgb="FF63BE7B"/>
      </colorScale>
    </cfRule>
  </conditionalFormatting>
  <conditionalFormatting sqref="F18">
    <cfRule type="colorScale" priority="1061">
      <colorScale>
        <cfvo type="min"/>
        <cfvo type="max"/>
        <color rgb="FFFCFCFF"/>
        <color rgb="FF63BE7B"/>
      </colorScale>
    </cfRule>
  </conditionalFormatting>
  <conditionalFormatting sqref="F18">
    <cfRule type="colorScale" priority="1062">
      <colorScale>
        <cfvo type="min"/>
        <cfvo type="max"/>
        <color rgb="FFFCFCFF"/>
        <color rgb="FF63BE7B"/>
      </colorScale>
    </cfRule>
  </conditionalFormatting>
  <conditionalFormatting sqref="F18">
    <cfRule type="colorScale" priority="1063">
      <colorScale>
        <cfvo type="min"/>
        <cfvo type="percentile" val="50"/>
        <cfvo type="max"/>
        <color rgb="FFF8696B"/>
        <color rgb="FFFCFCFF"/>
        <color rgb="FF63BE7B"/>
      </colorScale>
    </cfRule>
    <cfRule type="colorScale" priority="1064">
      <colorScale>
        <cfvo type="min"/>
        <cfvo type="max"/>
        <color rgb="FFFCFCFF"/>
        <color rgb="FF63BE7B"/>
      </colorScale>
    </cfRule>
  </conditionalFormatting>
  <conditionalFormatting sqref="F18">
    <cfRule type="colorScale" priority="1065">
      <colorScale>
        <cfvo type="min"/>
        <cfvo type="percentile" val="50"/>
        <cfvo type="max"/>
        <color rgb="FFF8696B"/>
        <color rgb="FFFCFCFF"/>
        <color rgb="FF63BE7B"/>
      </colorScale>
    </cfRule>
  </conditionalFormatting>
  <conditionalFormatting sqref="G18">
    <cfRule type="colorScale" priority="1066">
      <colorScale>
        <cfvo type="min"/>
        <cfvo type="max"/>
        <color rgb="FFFCFCFF"/>
        <color rgb="FF63BE7B"/>
      </colorScale>
    </cfRule>
  </conditionalFormatting>
  <conditionalFormatting sqref="G18">
    <cfRule type="colorScale" priority="1067">
      <colorScale>
        <cfvo type="min"/>
        <cfvo type="percentile" val="50"/>
        <cfvo type="max"/>
        <color rgb="FFF8696B"/>
        <color rgb="FFFCFCFF"/>
        <color rgb="FF63BE7B"/>
      </colorScale>
    </cfRule>
    <cfRule type="colorScale" priority="1068">
      <colorScale>
        <cfvo type="min"/>
        <cfvo type="max"/>
        <color rgb="FFFCFCFF"/>
        <color rgb="FF63BE7B"/>
      </colorScale>
    </cfRule>
  </conditionalFormatting>
  <conditionalFormatting sqref="G18">
    <cfRule type="colorScale" priority="1069">
      <colorScale>
        <cfvo type="min"/>
        <cfvo type="max"/>
        <color rgb="FFFCFCFF"/>
        <color rgb="FF63BE7B"/>
      </colorScale>
    </cfRule>
    <cfRule type="colorScale" priority="1070">
      <colorScale>
        <cfvo type="min"/>
        <cfvo type="percentile" val="50"/>
        <cfvo type="max"/>
        <color rgb="FFF8696B"/>
        <color rgb="FFFCFCFF"/>
        <color rgb="FF63BE7B"/>
      </colorScale>
    </cfRule>
  </conditionalFormatting>
  <conditionalFormatting sqref="H18">
    <cfRule type="colorScale" priority="1071">
      <colorScale>
        <cfvo type="min"/>
        <cfvo type="percentile" val="50"/>
        <cfvo type="max"/>
        <color rgb="FFF8696B"/>
        <color rgb="FFFCFCFF"/>
        <color rgb="FF63BE7B"/>
      </colorScale>
    </cfRule>
  </conditionalFormatting>
  <conditionalFormatting sqref="H18">
    <cfRule type="colorScale" priority="1072">
      <colorScale>
        <cfvo type="min"/>
        <cfvo type="percentile" val="50"/>
        <cfvo type="max"/>
        <color rgb="FFF8696B"/>
        <color rgb="FFFCFCFF"/>
        <color rgb="FF63BE7B"/>
      </colorScale>
    </cfRule>
    <cfRule type="colorScale" priority="1073">
      <colorScale>
        <cfvo type="min"/>
        <cfvo type="max"/>
        <color rgb="FFFCFCFF"/>
        <color rgb="FF63BE7B"/>
      </colorScale>
    </cfRule>
  </conditionalFormatting>
  <conditionalFormatting sqref="H18">
    <cfRule type="colorScale" priority="1074">
      <colorScale>
        <cfvo type="min"/>
        <cfvo type="percentile" val="50"/>
        <cfvo type="max"/>
        <color rgb="FFF8696B"/>
        <color rgb="FFFCFCFF"/>
        <color rgb="FF63BE7B"/>
      </colorScale>
    </cfRule>
  </conditionalFormatting>
  <conditionalFormatting sqref="I18">
    <cfRule type="colorScale" priority="1075">
      <colorScale>
        <cfvo type="min"/>
        <cfvo type="percentile" val="50"/>
        <cfvo type="max"/>
        <color rgb="FFF8696B"/>
        <color rgb="FFFCFCFF"/>
        <color rgb="FF63BE7B"/>
      </colorScale>
    </cfRule>
    <cfRule type="colorScale" priority="1076">
      <colorScale>
        <cfvo type="min"/>
        <cfvo type="max"/>
        <color rgb="FFFCFCFF"/>
        <color rgb="FF63BE7B"/>
      </colorScale>
    </cfRule>
  </conditionalFormatting>
  <conditionalFormatting sqref="I18">
    <cfRule type="colorScale" priority="1077">
      <colorScale>
        <cfvo type="min"/>
        <cfvo type="percentile" val="50"/>
        <cfvo type="max"/>
        <color rgb="FFF8696B"/>
        <color rgb="FFFCFCFF"/>
        <color rgb="FF63BE7B"/>
      </colorScale>
    </cfRule>
  </conditionalFormatting>
  <conditionalFormatting sqref="K18">
    <cfRule type="colorScale" priority="1078">
      <colorScale>
        <cfvo type="min"/>
        <cfvo type="percentile" val="50"/>
        <cfvo type="max"/>
        <color rgb="FFF8696B"/>
        <color rgb="FFFCFCFF"/>
        <color rgb="FF63BE7B"/>
      </colorScale>
    </cfRule>
  </conditionalFormatting>
  <conditionalFormatting sqref="K18:L18">
    <cfRule type="colorScale" priority="1079">
      <colorScale>
        <cfvo type="min"/>
        <cfvo type="max"/>
        <color rgb="FFFCFCFF"/>
        <color rgb="FF63BE7B"/>
      </colorScale>
    </cfRule>
  </conditionalFormatting>
  <conditionalFormatting sqref="K18:L18">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L18">
    <cfRule type="colorScale" priority="1082">
      <colorScale>
        <cfvo type="min"/>
        <cfvo type="percentile" val="50"/>
        <cfvo type="max"/>
        <color rgb="FFF8696B"/>
        <color rgb="FFFCFCFF"/>
        <color rgb="FF63BE7B"/>
      </colorScale>
    </cfRule>
  </conditionalFormatting>
  <conditionalFormatting sqref="I18">
    <cfRule type="colorScale" priority="1083">
      <colorScale>
        <cfvo type="min"/>
        <cfvo type="percentile" val="50"/>
        <cfvo type="max"/>
        <color rgb="FFF8696B"/>
        <color rgb="FFFCFCFF"/>
        <color rgb="FF63BE7B"/>
      </colorScale>
    </cfRule>
  </conditionalFormatting>
  <conditionalFormatting sqref="O18">
    <cfRule type="colorScale" priority="1084">
      <colorScale>
        <cfvo type="min"/>
        <cfvo type="percentile" val="50"/>
        <cfvo type="max"/>
        <color rgb="FF63BE7B"/>
        <color rgb="FFFCFCFF"/>
        <color rgb="FFF8696B"/>
      </colorScale>
    </cfRule>
  </conditionalFormatting>
  <conditionalFormatting sqref="O18">
    <cfRule type="colorScale" priority="1085">
      <colorScale>
        <cfvo type="min"/>
        <cfvo type="percentile" val="50"/>
        <cfvo type="max"/>
        <color rgb="FF63BE7B"/>
        <color rgb="FFFCFCFF"/>
        <color rgb="FFF8696B"/>
      </colorScale>
    </cfRule>
  </conditionalFormatting>
  <conditionalFormatting sqref="P18">
    <cfRule type="colorScale" priority="1086">
      <colorScale>
        <cfvo type="min"/>
        <cfvo type="percentile" val="50"/>
        <cfvo type="max"/>
        <color rgb="FF63BE7B"/>
        <color rgb="FFFCFCFF"/>
        <color rgb="FFF8696B"/>
      </colorScale>
    </cfRule>
    <cfRule type="colorScale" priority="1087">
      <colorScale>
        <cfvo type="min"/>
        <cfvo type="max"/>
        <color rgb="FFFCFCFF"/>
        <color rgb="FFF8696B"/>
      </colorScale>
    </cfRule>
  </conditionalFormatting>
  <conditionalFormatting sqref="P18">
    <cfRule type="colorScale" priority="1088">
      <colorScale>
        <cfvo type="min"/>
        <cfvo type="percentile" val="50"/>
        <cfvo type="max"/>
        <color rgb="FF63BE7B"/>
        <color rgb="FFFCFCFF"/>
        <color rgb="FFF8696B"/>
      </colorScale>
    </cfRule>
  </conditionalFormatting>
  <conditionalFormatting sqref="Q18">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Q18">
    <cfRule type="colorScale" priority="1091">
      <colorScale>
        <cfvo type="min"/>
        <cfvo type="percentile" val="50"/>
        <cfvo type="max"/>
        <color rgb="FFF8696B"/>
        <color rgb="FFFCFCFF"/>
        <color rgb="FF63BE7B"/>
      </colorScale>
    </cfRule>
  </conditionalFormatting>
  <conditionalFormatting sqref="R18">
    <cfRule type="colorScale" priority="1092">
      <colorScale>
        <cfvo type="min"/>
        <cfvo type="max"/>
        <color rgb="FFFCFCFF"/>
        <color rgb="FF63BE7B"/>
      </colorScale>
    </cfRule>
  </conditionalFormatting>
  <conditionalFormatting sqref="R18:S18">
    <cfRule type="colorScale" priority="1093">
      <colorScale>
        <cfvo type="min"/>
        <cfvo type="max"/>
        <color rgb="FFFCFCFF"/>
        <color rgb="FF63BE7B"/>
      </colorScale>
    </cfRule>
  </conditionalFormatting>
  <conditionalFormatting sqref="R18:S18">
    <cfRule type="colorScale" priority="1094">
      <colorScale>
        <cfvo type="min"/>
        <cfvo type="percentile" val="50"/>
        <cfvo type="max"/>
        <color rgb="FFF8696B"/>
        <color rgb="FFFCFCFF"/>
        <color rgb="FF63BE7B"/>
      </colorScale>
    </cfRule>
    <cfRule type="colorScale" priority="1095">
      <colorScale>
        <cfvo type="min"/>
        <cfvo type="max"/>
        <color rgb="FFFCFCFF"/>
        <color rgb="FF63BE7B"/>
      </colorScale>
    </cfRule>
  </conditionalFormatting>
  <conditionalFormatting sqref="S18">
    <cfRule type="colorScale" priority="1096">
      <colorScale>
        <cfvo type="min"/>
        <cfvo type="max"/>
        <color rgb="FFFCFCFF"/>
        <color rgb="FF63BE7B"/>
      </colorScale>
    </cfRule>
  </conditionalFormatting>
  <conditionalFormatting sqref="T18">
    <cfRule type="colorScale" priority="1097">
      <colorScale>
        <cfvo type="min"/>
        <cfvo type="percentile" val="50"/>
        <cfvo type="max"/>
        <color rgb="FFF8696B"/>
        <color rgb="FFFCFCFF"/>
        <color rgb="FF63BE7B"/>
      </colorScale>
    </cfRule>
    <cfRule type="colorScale" priority="1098">
      <colorScale>
        <cfvo type="min"/>
        <cfvo type="max"/>
        <color rgb="FFFCFCFF"/>
        <color rgb="FF63BE7B"/>
      </colorScale>
    </cfRule>
  </conditionalFormatting>
  <conditionalFormatting sqref="T18">
    <cfRule type="colorScale" priority="1099">
      <colorScale>
        <cfvo type="min"/>
        <cfvo type="max"/>
        <color rgb="FFFCFCFF"/>
        <color rgb="FF63BE7B"/>
      </colorScale>
    </cfRule>
    <cfRule type="colorScale" priority="1100">
      <colorScale>
        <cfvo type="min"/>
        <cfvo type="percentile" val="50"/>
        <cfvo type="max"/>
        <color rgb="FFF8696B"/>
        <color rgb="FFFCFCFF"/>
        <color rgb="FF63BE7B"/>
      </colorScale>
    </cfRule>
  </conditionalFormatting>
  <conditionalFormatting sqref="U18">
    <cfRule type="colorScale" priority="1101">
      <colorScale>
        <cfvo type="min"/>
        <cfvo type="percentile" val="50"/>
        <cfvo type="max"/>
        <color rgb="FFF8696B"/>
        <color rgb="FFFCFCFF"/>
        <color rgb="FF63BE7B"/>
      </colorScale>
    </cfRule>
  </conditionalFormatting>
  <conditionalFormatting sqref="U18">
    <cfRule type="colorScale" priority="1102">
      <colorScale>
        <cfvo type="min"/>
        <cfvo type="max"/>
        <color rgb="FFFCFCFF"/>
        <color rgb="FF63BE7B"/>
      </colorScale>
    </cfRule>
    <cfRule type="colorScale" priority="1103">
      <colorScale>
        <cfvo type="min"/>
        <cfvo type="percentile" val="50"/>
        <cfvo type="max"/>
        <color rgb="FFF8696B"/>
        <color rgb="FFFCFCFF"/>
        <color rgb="FF63BE7B"/>
      </colorScale>
    </cfRule>
  </conditionalFormatting>
  <conditionalFormatting sqref="V18">
    <cfRule type="colorScale" priority="1104">
      <colorScale>
        <cfvo type="min"/>
        <cfvo type="max"/>
        <color rgb="FFFFEF9C"/>
        <color rgb="FF63BE7B"/>
      </colorScale>
    </cfRule>
    <cfRule type="colorScale" priority="1105">
      <colorScale>
        <cfvo type="min"/>
        <cfvo type="percentile" val="50"/>
        <cfvo type="max"/>
        <color rgb="FF63BE7B"/>
        <color rgb="FFFCFCFF"/>
        <color rgb="FFF8696B"/>
      </colorScale>
    </cfRule>
    <cfRule type="colorScale" priority="1106">
      <colorScale>
        <cfvo type="min"/>
        <cfvo type="percentile" val="50"/>
        <cfvo type="max"/>
        <color rgb="FF63BE7B"/>
        <color rgb="FFFCFCFF"/>
        <color rgb="FFF8696B"/>
      </colorScale>
    </cfRule>
    <cfRule type="colorScale" priority="1107">
      <colorScale>
        <cfvo type="min"/>
        <cfvo type="max"/>
        <color rgb="FF63BE7B"/>
        <color rgb="FFFCFCFF"/>
      </colorScale>
    </cfRule>
    <cfRule type="colorScale" priority="1108">
      <colorScale>
        <cfvo type="min"/>
        <cfvo type="percentile" val="50"/>
        <cfvo type="max"/>
        <color rgb="FF63BE7B"/>
        <color rgb="FFFCFCFF"/>
        <color rgb="FFF8696B"/>
      </colorScale>
    </cfRule>
    <cfRule type="colorScale" priority="1109">
      <colorScale>
        <cfvo type="min"/>
        <cfvo type="max"/>
        <color rgb="FFFFEF9C"/>
        <color rgb="FF63BE7B"/>
      </colorScale>
    </cfRule>
    <cfRule type="colorScale" priority="1110">
      <colorScale>
        <cfvo type="min"/>
        <cfvo type="max"/>
        <color rgb="FFFFEF9C"/>
        <color rgb="FF63BE7B"/>
      </colorScale>
    </cfRule>
    <cfRule type="colorScale" priority="1111">
      <colorScale>
        <cfvo type="min"/>
        <cfvo type="max"/>
        <color rgb="FFFFEF9C"/>
        <color rgb="FF63BE7B"/>
      </colorScale>
    </cfRule>
  </conditionalFormatting>
  <conditionalFormatting sqref="W18">
    <cfRule type="colorScale" priority="1112">
      <colorScale>
        <cfvo type="min"/>
        <cfvo type="percentile" val="50"/>
        <cfvo type="max"/>
        <color rgb="FF63BE7B"/>
        <color rgb="FFFCFCFF"/>
        <color rgb="FFF8696B"/>
      </colorScale>
    </cfRule>
  </conditionalFormatting>
  <conditionalFormatting sqref="W18">
    <cfRule type="colorScale" priority="1113">
      <colorScale>
        <cfvo type="min"/>
        <cfvo type="percentile" val="50"/>
        <cfvo type="max"/>
        <color rgb="FF63BE7B"/>
        <color rgb="FFFCFCFF"/>
        <color rgb="FFF8696B"/>
      </colorScale>
    </cfRule>
  </conditionalFormatting>
  <conditionalFormatting sqref="J18">
    <cfRule type="colorScale" priority="1114">
      <colorScale>
        <cfvo type="min"/>
        <cfvo type="max"/>
        <color rgb="FFFCFCFF"/>
        <color rgb="FF63BE7B"/>
      </colorScale>
    </cfRule>
  </conditionalFormatting>
  <conditionalFormatting sqref="J18">
    <cfRule type="colorScale" priority="1115">
      <colorScale>
        <cfvo type="min"/>
        <cfvo type="percentile" val="50"/>
        <cfvo type="max"/>
        <color rgb="FFF8696B"/>
        <color rgb="FFFCFCFF"/>
        <color rgb="FF63BE7B"/>
      </colorScale>
    </cfRule>
    <cfRule type="colorScale" priority="1116">
      <colorScale>
        <cfvo type="min"/>
        <cfvo type="max"/>
        <color rgb="FFFCFCFF"/>
        <color rgb="FF63BE7B"/>
      </colorScale>
    </cfRule>
  </conditionalFormatting>
  <conditionalFormatting sqref="J18">
    <cfRule type="colorScale" priority="1117">
      <colorScale>
        <cfvo type="min"/>
        <cfvo type="max"/>
        <color rgb="FFFCFCFF"/>
        <color rgb="FF63BE7B"/>
      </colorScale>
    </cfRule>
    <cfRule type="colorScale" priority="1118">
      <colorScale>
        <cfvo type="min"/>
        <cfvo type="percentile" val="50"/>
        <cfvo type="max"/>
        <color rgb="FFF8696B"/>
        <color rgb="FFFCFCFF"/>
        <color rgb="FF63BE7B"/>
      </colorScale>
    </cfRule>
  </conditionalFormatting>
  <conditionalFormatting sqref="M18">
    <cfRule type="colorScale" priority="1119">
      <colorScale>
        <cfvo type="min"/>
        <cfvo type="max"/>
        <color rgb="FFFCFCFF"/>
        <color rgb="FF63BE7B"/>
      </colorScale>
    </cfRule>
  </conditionalFormatting>
  <conditionalFormatting sqref="M18">
    <cfRule type="colorScale" priority="1120">
      <colorScale>
        <cfvo type="min"/>
        <cfvo type="percentile" val="50"/>
        <cfvo type="max"/>
        <color rgb="FFF8696B"/>
        <color rgb="FFFCFCFF"/>
        <color rgb="FF63BE7B"/>
      </colorScale>
    </cfRule>
    <cfRule type="colorScale" priority="1121">
      <colorScale>
        <cfvo type="min"/>
        <cfvo type="max"/>
        <color rgb="FFFCFCFF"/>
        <color rgb="FF63BE7B"/>
      </colorScale>
    </cfRule>
  </conditionalFormatting>
  <conditionalFormatting sqref="M18">
    <cfRule type="colorScale" priority="1122">
      <colorScale>
        <cfvo type="min"/>
        <cfvo type="max"/>
        <color rgb="FFFCFCFF"/>
        <color rgb="FF63BE7B"/>
      </colorScale>
    </cfRule>
    <cfRule type="colorScale" priority="1123">
      <colorScale>
        <cfvo type="min"/>
        <cfvo type="percentile" val="50"/>
        <cfvo type="max"/>
        <color rgb="FFF8696B"/>
        <color rgb="FFFCFCFF"/>
        <color rgb="FF63BE7B"/>
      </colorScale>
    </cfRule>
  </conditionalFormatting>
  <conditionalFormatting sqref="N18">
    <cfRule type="colorScale" priority="1124">
      <colorScale>
        <cfvo type="min"/>
        <cfvo type="max"/>
        <color rgb="FFFCFCFF"/>
        <color rgb="FF63BE7B"/>
      </colorScale>
    </cfRule>
  </conditionalFormatting>
  <conditionalFormatting sqref="N18">
    <cfRule type="colorScale" priority="1125">
      <colorScale>
        <cfvo type="min"/>
        <cfvo type="percentile" val="50"/>
        <cfvo type="max"/>
        <color rgb="FFF8696B"/>
        <color rgb="FFFCFCFF"/>
        <color rgb="FF63BE7B"/>
      </colorScale>
    </cfRule>
    <cfRule type="colorScale" priority="1126">
      <colorScale>
        <cfvo type="min"/>
        <cfvo type="max"/>
        <color rgb="FFFCFCFF"/>
        <color rgb="FF63BE7B"/>
      </colorScale>
    </cfRule>
  </conditionalFormatting>
  <conditionalFormatting sqref="N18">
    <cfRule type="colorScale" priority="1127">
      <colorScale>
        <cfvo type="min"/>
        <cfvo type="max"/>
        <color rgb="FFFCFCFF"/>
        <color rgb="FF63BE7B"/>
      </colorScale>
    </cfRule>
    <cfRule type="colorScale" priority="1128">
      <colorScale>
        <cfvo type="min"/>
        <cfvo type="percentile" val="50"/>
        <cfvo type="max"/>
        <color rgb="FFF8696B"/>
        <color rgb="FFFCFCFF"/>
        <color rgb="FF63BE7B"/>
      </colorScale>
    </cfRule>
  </conditionalFormatting>
  <conditionalFormatting sqref="E18">
    <cfRule type="colorScale" priority="1129">
      <colorScale>
        <cfvo type="min"/>
        <cfvo type="max"/>
        <color rgb="FFFCFCFF"/>
        <color rgb="FF63BE7B"/>
      </colorScale>
    </cfRule>
  </conditionalFormatting>
  <conditionalFormatting sqref="F18">
    <cfRule type="colorScale" priority="1130">
      <colorScale>
        <cfvo type="min"/>
        <cfvo type="max"/>
        <color rgb="FFFCFCFF"/>
        <color rgb="FF63BE7B"/>
      </colorScale>
    </cfRule>
  </conditionalFormatting>
  <conditionalFormatting sqref="G18">
    <cfRule type="colorScale" priority="1131">
      <colorScale>
        <cfvo type="min"/>
        <cfvo type="max"/>
        <color rgb="FFFCFCFF"/>
        <color rgb="FF63BE7B"/>
      </colorScale>
    </cfRule>
  </conditionalFormatting>
  <conditionalFormatting sqref="H18">
    <cfRule type="colorScale" priority="1132">
      <colorScale>
        <cfvo type="min"/>
        <cfvo type="percentile" val="50"/>
        <cfvo type="max"/>
        <color rgb="FFF8696B"/>
        <color rgb="FFFCFCFF"/>
        <color rgb="FF63BE7B"/>
      </colorScale>
    </cfRule>
    <cfRule type="colorScale" priority="1133">
      <colorScale>
        <cfvo type="min"/>
        <cfvo type="max"/>
        <color rgb="FFFCFCFF"/>
        <color rgb="FF63BE7B"/>
      </colorScale>
    </cfRule>
  </conditionalFormatting>
  <conditionalFormatting sqref="I18">
    <cfRule type="colorScale" priority="1134">
      <colorScale>
        <cfvo type="min"/>
        <cfvo type="percentile" val="50"/>
        <cfvo type="max"/>
        <color rgb="FFF8696B"/>
        <color rgb="FFFCFCFF"/>
        <color rgb="FF63BE7B"/>
      </colorScale>
    </cfRule>
  </conditionalFormatting>
  <conditionalFormatting sqref="K18">
    <cfRule type="colorScale" priority="1135">
      <colorScale>
        <cfvo type="min"/>
        <cfvo type="percentile" val="50"/>
        <cfvo type="max"/>
        <color rgb="FFF8696B"/>
        <color rgb="FFFCFCFF"/>
        <color rgb="FF63BE7B"/>
      </colorScale>
    </cfRule>
  </conditionalFormatting>
  <conditionalFormatting sqref="L18">
    <cfRule type="colorScale" priority="1136">
      <colorScale>
        <cfvo type="min"/>
        <cfvo type="percentile" val="50"/>
        <cfvo type="max"/>
        <color rgb="FFF8696B"/>
        <color rgb="FFFCFCFF"/>
        <color rgb="FF63BE7B"/>
      </colorScale>
    </cfRule>
  </conditionalFormatting>
  <conditionalFormatting sqref="O18">
    <cfRule type="colorScale" priority="1137">
      <colorScale>
        <cfvo type="min"/>
        <cfvo type="percentile" val="50"/>
        <cfvo type="max"/>
        <color rgb="FF63BE7B"/>
        <color rgb="FFFCFCFF"/>
        <color rgb="FFF8696B"/>
      </colorScale>
    </cfRule>
  </conditionalFormatting>
  <conditionalFormatting sqref="P18">
    <cfRule type="colorScale" priority="1138">
      <colorScale>
        <cfvo type="min"/>
        <cfvo type="percentile" val="50"/>
        <cfvo type="max"/>
        <color rgb="FF63BE7B"/>
        <color rgb="FFFCFCFF"/>
        <color rgb="FFF8696B"/>
      </colorScale>
    </cfRule>
  </conditionalFormatting>
  <conditionalFormatting sqref="Q18">
    <cfRule type="colorScale" priority="1139">
      <colorScale>
        <cfvo type="min"/>
        <cfvo type="percentile" val="50"/>
        <cfvo type="max"/>
        <color rgb="FFF8696B"/>
        <color rgb="FFFCFCFF"/>
        <color rgb="FF63BE7B"/>
      </colorScale>
    </cfRule>
  </conditionalFormatting>
  <conditionalFormatting sqref="R18">
    <cfRule type="colorScale" priority="1140">
      <colorScale>
        <cfvo type="min"/>
        <cfvo type="max"/>
        <color rgb="FFFCFCFF"/>
        <color rgb="FF63BE7B"/>
      </colorScale>
    </cfRule>
    <cfRule type="colorScale" priority="1141">
      <colorScale>
        <cfvo type="min"/>
        <cfvo type="percentile" val="50"/>
        <cfvo type="max"/>
        <color rgb="FFF8696B"/>
        <color rgb="FFFCFCFF"/>
        <color rgb="FF63BE7B"/>
      </colorScale>
    </cfRule>
  </conditionalFormatting>
  <conditionalFormatting sqref="S18">
    <cfRule type="colorScale" priority="1142">
      <colorScale>
        <cfvo type="min"/>
        <cfvo type="percentile" val="50"/>
        <cfvo type="max"/>
        <color rgb="FFF8696B"/>
        <color rgb="FFFCFCFF"/>
        <color rgb="FF63BE7B"/>
      </colorScale>
    </cfRule>
    <cfRule type="colorScale" priority="1143">
      <colorScale>
        <cfvo type="min"/>
        <cfvo type="max"/>
        <color rgb="FFFCFCFF"/>
        <color rgb="FF63BE7B"/>
      </colorScale>
    </cfRule>
  </conditionalFormatting>
  <conditionalFormatting sqref="T18">
    <cfRule type="colorScale" priority="1144">
      <colorScale>
        <cfvo type="min"/>
        <cfvo type="percentile" val="50"/>
        <cfvo type="max"/>
        <color rgb="FFF8696B"/>
        <color rgb="FFFCFCFF"/>
        <color rgb="FF63BE7B"/>
      </colorScale>
    </cfRule>
    <cfRule type="colorScale" priority="1145">
      <colorScale>
        <cfvo type="min"/>
        <cfvo type="max"/>
        <color rgb="FFFCFCFF"/>
        <color rgb="FF63BE7B"/>
      </colorScale>
    </cfRule>
  </conditionalFormatting>
  <conditionalFormatting sqref="U18">
    <cfRule type="colorScale" priority="1146">
      <colorScale>
        <cfvo type="min"/>
        <cfvo type="percentile" val="50"/>
        <cfvo type="max"/>
        <color rgb="FFF8696B"/>
        <color rgb="FFFCFCFF"/>
        <color rgb="FF63BE7B"/>
      </colorScale>
    </cfRule>
  </conditionalFormatting>
  <conditionalFormatting sqref="V18">
    <cfRule type="colorScale" priority="1147">
      <colorScale>
        <cfvo type="min"/>
        <cfvo type="percentile" val="50"/>
        <cfvo type="max"/>
        <color rgb="FF63BE7B"/>
        <color rgb="FFFCFCFF"/>
        <color rgb="FFF8696B"/>
      </colorScale>
    </cfRule>
  </conditionalFormatting>
  <conditionalFormatting sqref="W18">
    <cfRule type="colorScale" priority="1148">
      <colorScale>
        <cfvo type="min"/>
        <cfvo type="percentile" val="50"/>
        <cfvo type="max"/>
        <color rgb="FF63BE7B"/>
        <color rgb="FFFCFCFF"/>
        <color rgb="FFF8696B"/>
      </colorScale>
    </cfRule>
  </conditionalFormatting>
  <conditionalFormatting sqref="J18">
    <cfRule type="colorScale" priority="1149">
      <colorScale>
        <cfvo type="min"/>
        <cfvo type="max"/>
        <color rgb="FFFCFCFF"/>
        <color rgb="FF63BE7B"/>
      </colorScale>
    </cfRule>
  </conditionalFormatting>
  <conditionalFormatting sqref="M18">
    <cfRule type="colorScale" priority="1150">
      <colorScale>
        <cfvo type="min"/>
        <cfvo type="max"/>
        <color rgb="FFFCFCFF"/>
        <color rgb="FF63BE7B"/>
      </colorScale>
    </cfRule>
  </conditionalFormatting>
  <conditionalFormatting sqref="N18">
    <cfRule type="colorScale" priority="1151">
      <colorScale>
        <cfvo type="min"/>
        <cfvo type="max"/>
        <color rgb="FFFCFCFF"/>
        <color rgb="FF63BE7B"/>
      </colorScale>
    </cfRule>
  </conditionalFormatting>
  <conditionalFormatting sqref="S18">
    <cfRule type="colorScale" priority="1152">
      <colorScale>
        <cfvo type="min"/>
        <cfvo type="percentile" val="50"/>
        <cfvo type="max"/>
        <color rgb="FFF8696B"/>
        <color rgb="FFFCFCFF"/>
        <color rgb="FF63BE7B"/>
      </colorScale>
    </cfRule>
  </conditionalFormatting>
  <conditionalFormatting sqref="D18">
    <cfRule type="colorScale" priority="1153">
      <colorScale>
        <cfvo type="min"/>
        <cfvo type="percentile" val="50"/>
        <cfvo type="max"/>
        <color rgb="FFF8696B"/>
        <color rgb="FFFCFCFF"/>
        <color rgb="FF63BE7B"/>
      </colorScale>
    </cfRule>
  </conditionalFormatting>
  <conditionalFormatting sqref="E18">
    <cfRule type="colorScale" priority="1154">
      <colorScale>
        <cfvo type="min"/>
        <cfvo type="max"/>
        <color rgb="FFFCFCFF"/>
        <color rgb="FF63BE7B"/>
      </colorScale>
    </cfRule>
  </conditionalFormatting>
  <conditionalFormatting sqref="F18">
    <cfRule type="colorScale" priority="1155">
      <colorScale>
        <cfvo type="min"/>
        <cfvo type="percentile" val="50"/>
        <cfvo type="max"/>
        <color rgb="FFF8696B"/>
        <color rgb="FFFCFCFF"/>
        <color rgb="FF63BE7B"/>
      </colorScale>
    </cfRule>
    <cfRule type="colorScale" priority="1156">
      <colorScale>
        <cfvo type="min"/>
        <cfvo type="max"/>
        <color rgb="FFFCFCFF"/>
        <color rgb="FF63BE7B"/>
      </colorScale>
    </cfRule>
  </conditionalFormatting>
  <conditionalFormatting sqref="G18">
    <cfRule type="colorScale" priority="1157">
      <colorScale>
        <cfvo type="min"/>
        <cfvo type="percentile" val="50"/>
        <cfvo type="max"/>
        <color rgb="FFF8696B"/>
        <color rgb="FFFCFCFF"/>
        <color rgb="FF63BE7B"/>
      </colorScale>
    </cfRule>
    <cfRule type="colorScale" priority="1158">
      <colorScale>
        <cfvo type="min"/>
        <cfvo type="max"/>
        <color rgb="FFFCFCFF"/>
        <color rgb="FF63BE7B"/>
      </colorScale>
    </cfRule>
  </conditionalFormatting>
  <conditionalFormatting sqref="H18">
    <cfRule type="colorScale" priority="1159">
      <colorScale>
        <cfvo type="min"/>
        <cfvo type="percentile" val="50"/>
        <cfvo type="max"/>
        <color rgb="FFF8696B"/>
        <color rgb="FFFCFCFF"/>
        <color rgb="FF63BE7B"/>
      </colorScale>
    </cfRule>
  </conditionalFormatting>
  <conditionalFormatting sqref="I18">
    <cfRule type="colorScale" priority="1160">
      <colorScale>
        <cfvo type="min"/>
        <cfvo type="percentile" val="50"/>
        <cfvo type="max"/>
        <color rgb="FFF8696B"/>
        <color rgb="FFFCFCFF"/>
        <color rgb="FF63BE7B"/>
      </colorScale>
    </cfRule>
  </conditionalFormatting>
  <conditionalFormatting sqref="K18">
    <cfRule type="colorScale" priority="1161">
      <colorScale>
        <cfvo type="min"/>
        <cfvo type="percentile" val="50"/>
        <cfvo type="max"/>
        <color rgb="FFF8696B"/>
        <color rgb="FFFCFCFF"/>
        <color rgb="FF63BE7B"/>
      </colorScale>
    </cfRule>
  </conditionalFormatting>
  <conditionalFormatting sqref="L18">
    <cfRule type="colorScale" priority="1162">
      <colorScale>
        <cfvo type="min"/>
        <cfvo type="percentile" val="50"/>
        <cfvo type="max"/>
        <color rgb="FFF8696B"/>
        <color rgb="FFFCFCFF"/>
        <color rgb="FF63BE7B"/>
      </colorScale>
    </cfRule>
  </conditionalFormatting>
  <conditionalFormatting sqref="O18">
    <cfRule type="colorScale" priority="1163">
      <colorScale>
        <cfvo type="min"/>
        <cfvo type="percentile" val="50"/>
        <cfvo type="max"/>
        <color rgb="FF63BE7B"/>
        <color rgb="FFFCFCFF"/>
        <color rgb="FFF8696B"/>
      </colorScale>
    </cfRule>
  </conditionalFormatting>
  <conditionalFormatting sqref="P18">
    <cfRule type="colorScale" priority="1164">
      <colorScale>
        <cfvo type="min"/>
        <cfvo type="percentile" val="50"/>
        <cfvo type="max"/>
        <color rgb="FF63BE7B"/>
        <color rgb="FFFCFCFF"/>
        <color rgb="FFF8696B"/>
      </colorScale>
    </cfRule>
  </conditionalFormatting>
  <conditionalFormatting sqref="Q18">
    <cfRule type="colorScale" priority="1165">
      <colorScale>
        <cfvo type="min"/>
        <cfvo type="percentile" val="50"/>
        <cfvo type="max"/>
        <color rgb="FFF8696B"/>
        <color rgb="FFFCFCFF"/>
        <color rgb="FF63BE7B"/>
      </colorScale>
    </cfRule>
  </conditionalFormatting>
  <conditionalFormatting sqref="R18">
    <cfRule type="colorScale" priority="1166">
      <colorScale>
        <cfvo type="min"/>
        <cfvo type="percentile" val="50"/>
        <cfvo type="max"/>
        <color rgb="FFF8696B"/>
        <color rgb="FFFCFCFF"/>
        <color rgb="FF63BE7B"/>
      </colorScale>
    </cfRule>
    <cfRule type="colorScale" priority="1167">
      <colorScale>
        <cfvo type="min"/>
        <cfvo type="max"/>
        <color rgb="FFFCFCFF"/>
        <color rgb="FF63BE7B"/>
      </colorScale>
    </cfRule>
  </conditionalFormatting>
  <conditionalFormatting sqref="T18">
    <cfRule type="colorScale" priority="1168">
      <colorScale>
        <cfvo type="min"/>
        <cfvo type="percentile" val="50"/>
        <cfvo type="max"/>
        <color rgb="FFF8696B"/>
        <color rgb="FFFCFCFF"/>
        <color rgb="FF63BE7B"/>
      </colorScale>
    </cfRule>
  </conditionalFormatting>
  <conditionalFormatting sqref="U18">
    <cfRule type="colorScale" priority="1169">
      <colorScale>
        <cfvo type="min"/>
        <cfvo type="percentile" val="50"/>
        <cfvo type="max"/>
        <color rgb="FFF8696B"/>
        <color rgb="FFFCFCFF"/>
        <color rgb="FF63BE7B"/>
      </colorScale>
    </cfRule>
  </conditionalFormatting>
  <conditionalFormatting sqref="V18">
    <cfRule type="colorScale" priority="1170">
      <colorScale>
        <cfvo type="min"/>
        <cfvo type="percentile" val="50"/>
        <cfvo type="max"/>
        <color rgb="FF63BE7B"/>
        <color rgb="FFFCFCFF"/>
        <color rgb="FFF8696B"/>
      </colorScale>
    </cfRule>
  </conditionalFormatting>
  <conditionalFormatting sqref="W18">
    <cfRule type="colorScale" priority="1171">
      <colorScale>
        <cfvo type="min"/>
        <cfvo type="percentile" val="50"/>
        <cfvo type="max"/>
        <color rgb="FF63BE7B"/>
        <color rgb="FFFCFCFF"/>
        <color rgb="FFF8696B"/>
      </colorScale>
    </cfRule>
  </conditionalFormatting>
  <conditionalFormatting sqref="J18">
    <cfRule type="colorScale" priority="1172">
      <colorScale>
        <cfvo type="min"/>
        <cfvo type="percentile" val="50"/>
        <cfvo type="max"/>
        <color rgb="FFF8696B"/>
        <color rgb="FFFCFCFF"/>
        <color rgb="FF63BE7B"/>
      </colorScale>
    </cfRule>
    <cfRule type="colorScale" priority="1173">
      <colorScale>
        <cfvo type="min"/>
        <cfvo type="max"/>
        <color rgb="FFFCFCFF"/>
        <color rgb="FF63BE7B"/>
      </colorScale>
    </cfRule>
  </conditionalFormatting>
  <conditionalFormatting sqref="M18">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onditionalFormatting>
  <conditionalFormatting sqref="N18">
    <cfRule type="colorScale" priority="1176">
      <colorScale>
        <cfvo type="min"/>
        <cfvo type="percentile" val="50"/>
        <cfvo type="max"/>
        <color rgb="FFF8696B"/>
        <color rgb="FFFCFCFF"/>
        <color rgb="FF63BE7B"/>
      </colorScale>
    </cfRule>
    <cfRule type="colorScale" priority="1177">
      <colorScale>
        <cfvo type="min"/>
        <cfvo type="max"/>
        <color rgb="FFFCFCFF"/>
        <color rgb="FF63BE7B"/>
      </colorScale>
    </cfRule>
  </conditionalFormatting>
  <conditionalFormatting sqref="G18">
    <cfRule type="colorScale" priority="1178">
      <colorScale>
        <cfvo type="min"/>
        <cfvo type="max"/>
        <color rgb="FFFCFCFF"/>
        <color rgb="FF63BE7B"/>
      </colorScale>
    </cfRule>
    <cfRule type="colorScale" priority="1179">
      <colorScale>
        <cfvo type="min"/>
        <cfvo type="percentile" val="50"/>
        <cfvo type="max"/>
        <color rgb="FFF8696B"/>
        <color rgb="FFFCFCFF"/>
        <color rgb="FF63BE7B"/>
      </colorScale>
    </cfRule>
  </conditionalFormatting>
  <conditionalFormatting sqref="J18">
    <cfRule type="colorScale" priority="1180">
      <colorScale>
        <cfvo type="min"/>
        <cfvo type="max"/>
        <color rgb="FFFCFCFF"/>
        <color rgb="FF63BE7B"/>
      </colorScale>
    </cfRule>
    <cfRule type="colorScale" priority="1181">
      <colorScale>
        <cfvo type="min"/>
        <cfvo type="percentile" val="50"/>
        <cfvo type="max"/>
        <color rgb="FFF8696B"/>
        <color rgb="FFFCFCFF"/>
        <color rgb="FF63BE7B"/>
      </colorScale>
    </cfRule>
  </conditionalFormatting>
  <conditionalFormatting sqref="M18">
    <cfRule type="colorScale" priority="1182">
      <colorScale>
        <cfvo type="min"/>
        <cfvo type="max"/>
        <color rgb="FFFCFCFF"/>
        <color rgb="FF63BE7B"/>
      </colorScale>
    </cfRule>
    <cfRule type="colorScale" priority="1183">
      <colorScale>
        <cfvo type="min"/>
        <cfvo type="percentile" val="50"/>
        <cfvo type="max"/>
        <color rgb="FFF8696B"/>
        <color rgb="FFFCFCFF"/>
        <color rgb="FF63BE7B"/>
      </colorScale>
    </cfRule>
  </conditionalFormatting>
  <conditionalFormatting sqref="N18">
    <cfRule type="colorScale" priority="1184">
      <colorScale>
        <cfvo type="min"/>
        <cfvo type="max"/>
        <color rgb="FFFCFCFF"/>
        <color rgb="FF63BE7B"/>
      </colorScale>
    </cfRule>
    <cfRule type="colorScale" priority="1185">
      <colorScale>
        <cfvo type="min"/>
        <cfvo type="percentile" val="50"/>
        <cfvo type="max"/>
        <color rgb="FFF8696B"/>
        <color rgb="FFFCFCFF"/>
        <color rgb="FF63BE7B"/>
      </colorScale>
    </cfRule>
  </conditionalFormatting>
  <conditionalFormatting sqref="R18">
    <cfRule type="colorScale" priority="1186">
      <colorScale>
        <cfvo type="min"/>
        <cfvo type="max"/>
        <color rgb="FFFCFCFF"/>
        <color rgb="FF63BE7B"/>
      </colorScale>
    </cfRule>
    <cfRule type="colorScale" priority="1187">
      <colorScale>
        <cfvo type="min"/>
        <cfvo type="percentile" val="50"/>
        <cfvo type="max"/>
        <color rgb="FFF8696B"/>
        <color rgb="FFFCFCFF"/>
        <color rgb="FF63BE7B"/>
      </colorScale>
    </cfRule>
  </conditionalFormatting>
  <conditionalFormatting sqref="F18">
    <cfRule type="colorScale" priority="1188">
      <colorScale>
        <cfvo type="min"/>
        <cfvo type="max"/>
        <color rgb="FFFCFCFF"/>
        <color rgb="FF63BE7B"/>
      </colorScale>
    </cfRule>
  </conditionalFormatting>
  <conditionalFormatting sqref="H18">
    <cfRule type="colorScale" priority="1189">
      <colorScale>
        <cfvo type="min"/>
        <cfvo type="max"/>
        <color rgb="FFFCFCFF"/>
        <color rgb="FF63BE7B"/>
      </colorScale>
    </cfRule>
  </conditionalFormatting>
  <conditionalFormatting sqref="I18">
    <cfRule type="colorScale" priority="1190">
      <colorScale>
        <cfvo type="min"/>
        <cfvo type="max"/>
        <color rgb="FFFCFCFF"/>
        <color rgb="FF63BE7B"/>
      </colorScale>
    </cfRule>
  </conditionalFormatting>
  <conditionalFormatting sqref="K18">
    <cfRule type="colorScale" priority="1191">
      <colorScale>
        <cfvo type="min"/>
        <cfvo type="max"/>
        <color rgb="FFFCFCFF"/>
        <color rgb="FF63BE7B"/>
      </colorScale>
    </cfRule>
  </conditionalFormatting>
  <conditionalFormatting sqref="L18">
    <cfRule type="colorScale" priority="1192">
      <colorScale>
        <cfvo type="min"/>
        <cfvo type="max"/>
        <color rgb="FFFCFCFF"/>
        <color rgb="FF63BE7B"/>
      </colorScale>
    </cfRule>
  </conditionalFormatting>
  <conditionalFormatting sqref="G18">
    <cfRule type="colorScale" priority="1193">
      <colorScale>
        <cfvo type="min"/>
        <cfvo type="max"/>
        <color rgb="FFFCFCFF"/>
        <color rgb="FF63BE7B"/>
      </colorScale>
    </cfRule>
  </conditionalFormatting>
  <conditionalFormatting sqref="J18">
    <cfRule type="colorScale" priority="1194">
      <colorScale>
        <cfvo type="min"/>
        <cfvo type="max"/>
        <color rgb="FFFCFCFF"/>
        <color rgb="FF63BE7B"/>
      </colorScale>
    </cfRule>
  </conditionalFormatting>
  <conditionalFormatting sqref="D18">
    <cfRule type="colorScale" priority="1007">
      <colorScale>
        <cfvo type="min"/>
        <cfvo type="percentile" val="50"/>
        <cfvo type="max"/>
        <color rgb="FFF8696B"/>
        <color rgb="FFFCFCFF"/>
        <color rgb="FF63BE7B"/>
      </colorScale>
    </cfRule>
  </conditionalFormatting>
  <conditionalFormatting sqref="G18">
    <cfRule type="colorScale" priority="1006">
      <colorScale>
        <cfvo type="min"/>
        <cfvo type="max"/>
        <color rgb="FFFCFCFF"/>
        <color rgb="FF63BE7B"/>
      </colorScale>
    </cfRule>
  </conditionalFormatting>
  <conditionalFormatting sqref="J18">
    <cfRule type="colorScale" priority="1005">
      <colorScale>
        <cfvo type="min"/>
        <cfvo type="max"/>
        <color rgb="FFFCFCFF"/>
        <color rgb="FF63BE7B"/>
      </colorScale>
    </cfRule>
  </conditionalFormatting>
  <conditionalFormatting sqref="M18">
    <cfRule type="colorScale" priority="1004">
      <colorScale>
        <cfvo type="min"/>
        <cfvo type="max"/>
        <color rgb="FFFCFCFF"/>
        <color rgb="FF63BE7B"/>
      </colorScale>
    </cfRule>
  </conditionalFormatting>
  <conditionalFormatting sqref="N18">
    <cfRule type="colorScale" priority="1003">
      <colorScale>
        <cfvo type="min"/>
        <cfvo type="max"/>
        <color rgb="FFFCFCFF"/>
        <color rgb="FF63BE7B"/>
      </colorScale>
    </cfRule>
  </conditionalFormatting>
  <conditionalFormatting sqref="O18">
    <cfRule type="colorScale" priority="1002">
      <colorScale>
        <cfvo type="min"/>
        <cfvo type="percentile" val="50"/>
        <cfvo type="max"/>
        <color rgb="FF63BE7B"/>
        <color rgb="FFFCFCFF"/>
        <color rgb="FFF8696B"/>
      </colorScale>
    </cfRule>
  </conditionalFormatting>
  <conditionalFormatting sqref="P18">
    <cfRule type="colorScale" priority="1001">
      <colorScale>
        <cfvo type="min"/>
        <cfvo type="percentile" val="50"/>
        <cfvo type="max"/>
        <color rgb="FF63BE7B"/>
        <color rgb="FFFCFCFF"/>
        <color rgb="FFF8696B"/>
      </colorScale>
    </cfRule>
  </conditionalFormatting>
  <conditionalFormatting sqref="Q18">
    <cfRule type="colorScale" priority="1000">
      <colorScale>
        <cfvo type="min"/>
        <cfvo type="percentile" val="50"/>
        <cfvo type="max"/>
        <color rgb="FFF8696B"/>
        <color rgb="FFFCFCFF"/>
        <color rgb="FF63BE7B"/>
      </colorScale>
    </cfRule>
  </conditionalFormatting>
  <conditionalFormatting sqref="R18">
    <cfRule type="colorScale" priority="999">
      <colorScale>
        <cfvo type="min"/>
        <cfvo type="max"/>
        <color rgb="FFFCFCFF"/>
        <color rgb="FF63BE7B"/>
      </colorScale>
    </cfRule>
  </conditionalFormatting>
  <conditionalFormatting sqref="S18">
    <cfRule type="colorScale" priority="998">
      <colorScale>
        <cfvo type="min"/>
        <cfvo type="max"/>
        <color rgb="FFFCFCFF"/>
        <color rgb="FF63BE7B"/>
      </colorScale>
    </cfRule>
  </conditionalFormatting>
  <conditionalFormatting sqref="T18">
    <cfRule type="colorScale" priority="997">
      <colorScale>
        <cfvo type="min"/>
        <cfvo type="max"/>
        <color rgb="FFFCFCFF"/>
        <color rgb="FF63BE7B"/>
      </colorScale>
    </cfRule>
  </conditionalFormatting>
  <conditionalFormatting sqref="U18">
    <cfRule type="colorScale" priority="996">
      <colorScale>
        <cfvo type="min"/>
        <cfvo type="percentile" val="50"/>
        <cfvo type="max"/>
        <color rgb="FFF8696B"/>
        <color rgb="FFFCFCFF"/>
        <color rgb="FF63BE7B"/>
      </colorScale>
    </cfRule>
  </conditionalFormatting>
  <conditionalFormatting sqref="V18">
    <cfRule type="colorScale" priority="995">
      <colorScale>
        <cfvo type="min"/>
        <cfvo type="percentile" val="50"/>
        <cfvo type="max"/>
        <color rgb="FF63BE7B"/>
        <color rgb="FFFCFCFF"/>
        <color rgb="FFF8696B"/>
      </colorScale>
    </cfRule>
  </conditionalFormatting>
  <conditionalFormatting sqref="W18">
    <cfRule type="colorScale" priority="994">
      <colorScale>
        <cfvo type="min"/>
        <cfvo type="percentile" val="50"/>
        <cfvo type="max"/>
        <color rgb="FF63BE7B"/>
        <color rgb="FFFCFCFF"/>
        <color rgb="FFF8696B"/>
      </colorScale>
    </cfRule>
  </conditionalFormatting>
  <conditionalFormatting sqref="D19">
    <cfRule type="colorScale" priority="780">
      <colorScale>
        <cfvo type="min"/>
        <cfvo type="percentile" val="50"/>
        <cfvo type="max"/>
        <color rgb="FFF8696B"/>
        <color rgb="FFFCFCFF"/>
        <color rgb="FF63BE7B"/>
      </colorScale>
    </cfRule>
    <cfRule type="colorScale" priority="805">
      <colorScale>
        <cfvo type="min"/>
        <cfvo type="percentile" val="50"/>
        <cfvo type="max"/>
        <color rgb="FFF8696B"/>
        <color rgb="FFFCFCFF"/>
        <color rgb="FF63BE7B"/>
      </colorScale>
    </cfRule>
    <cfRule type="colorScale" priority="832">
      <colorScale>
        <cfvo type="min"/>
        <cfvo type="percentile" val="50"/>
        <cfvo type="max"/>
        <color rgb="FFF8696B"/>
        <color rgb="FFFCFCFF"/>
        <color rgb="FF63BE7B"/>
      </colorScale>
    </cfRule>
  </conditionalFormatting>
  <conditionalFormatting sqref="E19">
    <cfRule type="colorScale" priority="812">
      <colorScale>
        <cfvo type="min"/>
        <cfvo type="max"/>
        <color rgb="FFFCFCFF"/>
        <color rgb="FF63BE7B"/>
      </colorScale>
    </cfRule>
    <cfRule type="colorScale" priority="813">
      <colorScale>
        <cfvo type="min"/>
        <cfvo type="max"/>
        <color rgb="FFFCFCFF"/>
        <color rgb="FF63BE7B"/>
      </colorScale>
    </cfRule>
    <cfRule type="colorScale" priority="833">
      <colorScale>
        <cfvo type="min"/>
        <cfvo type="max"/>
        <color rgb="FFFCFCFF"/>
        <color rgb="FF63BE7B"/>
      </colorScale>
    </cfRule>
    <cfRule type="colorScale" priority="874">
      <colorScale>
        <cfvo type="min"/>
        <cfvo type="percentile" val="50"/>
        <cfvo type="max"/>
        <color rgb="FFF8696B"/>
        <color rgb="FFFCFCFF"/>
        <color rgb="FF63BE7B"/>
      </colorScale>
    </cfRule>
    <cfRule type="colorScale" priority="875">
      <colorScale>
        <cfvo type="min"/>
        <cfvo type="max"/>
        <color rgb="FFFCFCFF"/>
        <color rgb="FF63BE7B"/>
      </colorScale>
    </cfRule>
    <cfRule type="colorScale" priority="908">
      <colorScale>
        <cfvo type="min"/>
        <cfvo type="percentile" val="50"/>
        <cfvo type="max"/>
        <color rgb="FFF8696B"/>
        <color rgb="FFFCFCFF"/>
        <color rgb="FF63BE7B"/>
      </colorScale>
    </cfRule>
  </conditionalFormatting>
  <conditionalFormatting sqref="E19:N19">
    <cfRule type="colorScale" priority="876">
      <colorScale>
        <cfvo type="min"/>
        <cfvo type="max"/>
        <color rgb="FFFCFCFF"/>
        <color rgb="FF63BE7B"/>
      </colorScale>
    </cfRule>
    <cfRule type="colorScale" priority="877">
      <colorScale>
        <cfvo type="min"/>
        <cfvo type="max"/>
        <color rgb="FFFCFCFF"/>
        <color rgb="FF63BE7B"/>
      </colorScale>
    </cfRule>
    <cfRule type="colorScale" priority="878">
      <colorScale>
        <cfvo type="min"/>
        <cfvo type="percentile" val="50"/>
        <cfvo type="max"/>
        <color rgb="FFF8696B"/>
        <color rgb="FFFFEB84"/>
        <color rgb="FF63BE7B"/>
      </colorScale>
    </cfRule>
    <cfRule type="colorScale" priority="879">
      <colorScale>
        <cfvo type="min"/>
        <cfvo type="max"/>
        <color rgb="FFFFEF9C"/>
        <color rgb="FF63BE7B"/>
      </colorScale>
    </cfRule>
  </conditionalFormatting>
  <conditionalFormatting sqref="F19">
    <cfRule type="colorScale" priority="779">
      <colorScale>
        <cfvo type="min"/>
        <cfvo type="max"/>
        <color rgb="FFFCFCFF"/>
        <color rgb="FF63BE7B"/>
      </colorScale>
    </cfRule>
    <cfRule type="colorScale" priority="814">
      <colorScale>
        <cfvo type="min"/>
        <cfvo type="max"/>
        <color rgb="FFFCFCFF"/>
        <color rgb="FF63BE7B"/>
      </colorScale>
    </cfRule>
    <cfRule type="colorScale" priority="815">
      <colorScale>
        <cfvo type="min"/>
        <cfvo type="max"/>
        <color rgb="FFFCFCFF"/>
        <color rgb="FF63BE7B"/>
      </colorScale>
    </cfRule>
    <cfRule type="colorScale" priority="834">
      <colorScale>
        <cfvo type="min"/>
        <cfvo type="max"/>
        <color rgb="FFFCFCFF"/>
        <color rgb="FF63BE7B"/>
      </colorScale>
    </cfRule>
    <cfRule type="colorScale" priority="873">
      <colorScale>
        <cfvo type="min"/>
        <cfvo type="max"/>
        <color rgb="FFFCFCFF"/>
        <color rgb="FF63BE7B"/>
      </colorScale>
    </cfRule>
    <cfRule type="colorScale" priority="880">
      <colorScale>
        <cfvo type="min"/>
        <cfvo type="percentile" val="50"/>
        <cfvo type="max"/>
        <color rgb="FFF8696B"/>
        <color rgb="FFFCFCFF"/>
        <color rgb="FF63BE7B"/>
      </colorScale>
    </cfRule>
    <cfRule type="colorScale" priority="881">
      <colorScale>
        <cfvo type="min"/>
        <cfvo type="max"/>
        <color rgb="FFFCFCFF"/>
        <color rgb="FF63BE7B"/>
      </colorScale>
    </cfRule>
    <cfRule type="colorScale" priority="909">
      <colorScale>
        <cfvo type="min"/>
        <cfvo type="percentile" val="50"/>
        <cfvo type="max"/>
        <color rgb="FFF8696B"/>
        <color rgb="FFFCFCFF"/>
        <color rgb="FF63BE7B"/>
      </colorScale>
    </cfRule>
  </conditionalFormatting>
  <conditionalFormatting sqref="G19">
    <cfRule type="colorScale" priority="778">
      <colorScale>
        <cfvo type="min"/>
        <cfvo type="max"/>
        <color rgb="FFFCFCFF"/>
        <color rgb="FF63BE7B"/>
      </colorScale>
    </cfRule>
    <cfRule type="colorScale" priority="794">
      <colorScale>
        <cfvo type="min"/>
        <cfvo type="max"/>
        <color rgb="FFFCFCFF"/>
        <color rgb="FF63BE7B"/>
      </colorScale>
    </cfRule>
    <cfRule type="colorScale" priority="804">
      <colorScale>
        <cfvo type="min"/>
        <cfvo type="percentile" val="50"/>
        <cfvo type="max"/>
        <color rgb="FFF8696B"/>
        <color rgb="FFFCFCFF"/>
        <color rgb="FF63BE7B"/>
      </colorScale>
    </cfRule>
    <cfRule type="colorScale" priority="816">
      <colorScale>
        <cfvo type="min"/>
        <cfvo type="max"/>
        <color rgb="FFFCFCFF"/>
        <color rgb="FF63BE7B"/>
      </colorScale>
    </cfRule>
    <cfRule type="colorScale" priority="817">
      <colorScale>
        <cfvo type="min"/>
        <cfvo type="max"/>
        <color rgb="FFFCFCFF"/>
        <color rgb="FF63BE7B"/>
      </colorScale>
    </cfRule>
    <cfRule type="colorScale" priority="835">
      <colorScale>
        <cfvo type="min"/>
        <cfvo type="max"/>
        <color rgb="FFFCFCFF"/>
        <color rgb="FF63BE7B"/>
      </colorScale>
    </cfRule>
    <cfRule type="colorScale" priority="910">
      <colorScale>
        <cfvo type="min"/>
        <cfvo type="percentile" val="50"/>
        <cfvo type="max"/>
        <color rgb="FFF8696B"/>
        <color rgb="FFFCFCFF"/>
        <color rgb="FF63BE7B"/>
      </colorScale>
    </cfRule>
  </conditionalFormatting>
  <conditionalFormatting sqref="H19">
    <cfRule type="colorScale" priority="811">
      <colorScale>
        <cfvo type="min"/>
        <cfvo type="percentile" val="50"/>
        <cfvo type="max"/>
        <color rgb="FFF8696B"/>
        <color rgb="FFFCFCFF"/>
        <color rgb="FF5A8AC6"/>
      </colorScale>
    </cfRule>
    <cfRule type="colorScale" priority="818">
      <colorScale>
        <cfvo type="min"/>
        <cfvo type="max"/>
        <color rgb="FFFCFCFF"/>
        <color rgb="FF63BE7B"/>
      </colorScale>
    </cfRule>
    <cfRule type="colorScale" priority="819">
      <colorScale>
        <cfvo type="min"/>
        <cfvo type="percentile" val="50"/>
        <cfvo type="max"/>
        <color rgb="FFF8696B"/>
        <color rgb="FFFCFCFF"/>
        <color rgb="FF63BE7B"/>
      </colorScale>
    </cfRule>
    <cfRule type="colorScale" priority="836">
      <colorScale>
        <cfvo type="min"/>
        <cfvo type="percentile" val="50"/>
        <cfvo type="max"/>
        <color rgb="FFF8696B"/>
        <color rgb="FFFCFCFF"/>
        <color rgb="FF63BE7B"/>
      </colorScale>
    </cfRule>
    <cfRule type="colorScale" priority="837">
      <colorScale>
        <cfvo type="min"/>
        <cfvo type="max"/>
        <color rgb="FFFCFCFF"/>
        <color rgb="FF63BE7B"/>
      </colorScale>
    </cfRule>
    <cfRule type="colorScale" priority="838">
      <colorScale>
        <cfvo type="min"/>
        <cfvo type="percentile" val="50"/>
        <cfvo type="max"/>
        <color rgb="FFF8696B"/>
        <color rgb="FFFCFCFF"/>
        <color rgb="FF63BE7B"/>
      </colorScale>
    </cfRule>
    <cfRule type="colorScale" priority="882">
      <colorScale>
        <cfvo type="min"/>
        <cfvo type="percentile" val="50"/>
        <cfvo type="max"/>
        <color rgb="FFF8696B"/>
        <color rgb="FFFCFCFF"/>
        <color rgb="FF63BE7B"/>
      </colorScale>
    </cfRule>
    <cfRule type="colorScale" priority="883">
      <colorScale>
        <cfvo type="min"/>
        <cfvo type="max"/>
        <color rgb="FFFCFCFF"/>
        <color rgb="FF63BE7B"/>
      </colorScale>
    </cfRule>
    <cfRule type="colorScale" priority="911">
      <colorScale>
        <cfvo type="min"/>
        <cfvo type="percentile" val="50"/>
        <cfvo type="max"/>
        <color rgb="FFF8696B"/>
        <color rgb="FFFCFCFF"/>
        <color rgb="FF63BE7B"/>
      </colorScale>
    </cfRule>
  </conditionalFormatting>
  <conditionalFormatting sqref="I19">
    <cfRule type="colorScale" priority="900">
      <colorScale>
        <cfvo type="min"/>
        <cfvo type="percentile" val="50"/>
        <cfvo type="max"/>
        <color rgb="FFF8696B"/>
        <color rgb="FFFCFCFF"/>
        <color rgb="FF63BE7B"/>
      </colorScale>
    </cfRule>
    <cfRule type="colorScale" priority="901">
      <colorScale>
        <cfvo type="min"/>
        <cfvo type="max"/>
        <color rgb="FFFCFCFF"/>
        <color rgb="FF63BE7B"/>
      </colorScale>
    </cfRule>
    <cfRule type="colorScale" priority="912">
      <colorScale>
        <cfvo type="min"/>
        <cfvo type="percentile" val="50"/>
        <cfvo type="max"/>
        <color rgb="FFF8696B"/>
        <color rgb="FFFCFCFF"/>
        <color rgb="FF63BE7B"/>
      </colorScale>
    </cfRule>
  </conditionalFormatting>
  <conditionalFormatting sqref="I19:J19 N19">
    <cfRule type="colorScale" priority="884">
      <colorScale>
        <cfvo type="min"/>
        <cfvo type="max"/>
        <color rgb="FFFCFCFF"/>
        <color rgb="FF63BE7B"/>
      </colorScale>
    </cfRule>
    <cfRule type="colorScale" priority="885">
      <colorScale>
        <cfvo type="min"/>
        <cfvo type="percentile" val="50"/>
        <cfvo type="max"/>
        <color rgb="FFF8696B"/>
        <color rgb="FFFCFCFF"/>
        <color rgb="FF63BE7B"/>
      </colorScale>
    </cfRule>
    <cfRule type="colorScale" priority="886">
      <colorScale>
        <cfvo type="min"/>
        <cfvo type="percentile" val="50"/>
        <cfvo type="max"/>
        <color rgb="FFF8696B"/>
        <color rgb="FFFCFCFF"/>
        <color rgb="FF63BE7B"/>
      </colorScale>
    </cfRule>
    <cfRule type="colorScale" priority="887">
      <colorScale>
        <cfvo type="min"/>
        <cfvo type="percentile" val="50"/>
        <cfvo type="max"/>
        <color rgb="FFF8696B"/>
        <color rgb="FFFCFCFF"/>
        <color rgb="FF5A8AC6"/>
      </colorScale>
    </cfRule>
    <cfRule type="colorScale" priority="888">
      <colorScale>
        <cfvo type="min"/>
        <cfvo type="percentile" val="50"/>
        <cfvo type="max"/>
        <color rgb="FFF8696B"/>
        <color rgb="FFFCFCFF"/>
        <color rgb="FF63BE7B"/>
      </colorScale>
    </cfRule>
    <cfRule type="colorScale" priority="889">
      <colorScale>
        <cfvo type="min"/>
        <cfvo type="percentile" val="50"/>
        <cfvo type="max"/>
        <color rgb="FFF8696B"/>
        <color rgb="FFFCFCFF"/>
        <color rgb="FF63BE7B"/>
      </colorScale>
    </cfRule>
    <cfRule type="colorScale" priority="890">
      <colorScale>
        <cfvo type="min"/>
        <cfvo type="max"/>
        <color rgb="FFFCFCFF"/>
        <color rgb="FF63BE7B"/>
      </colorScale>
    </cfRule>
    <cfRule type="colorScale" priority="891">
      <colorScale>
        <cfvo type="min"/>
        <cfvo type="percentile" val="50"/>
        <cfvo type="max"/>
        <color rgb="FFF8696B"/>
        <color rgb="FFFCFCFF"/>
        <color rgb="FF63BE7B"/>
      </colorScale>
    </cfRule>
    <cfRule type="colorScale" priority="892">
      <colorScale>
        <cfvo type="min"/>
        <cfvo type="percentile" val="50"/>
        <cfvo type="max"/>
        <color rgb="FFF8696B"/>
        <color rgb="FFFCFCFF"/>
        <color rgb="FF63BE7B"/>
      </colorScale>
    </cfRule>
    <cfRule type="colorScale" priority="893">
      <colorScale>
        <cfvo type="min"/>
        <cfvo type="max"/>
        <color rgb="FFFCFCFF"/>
        <color rgb="FF63BE7B"/>
      </colorScale>
    </cfRule>
  </conditionalFormatting>
  <conditionalFormatting sqref="J19 N19">
    <cfRule type="colorScale" priority="894">
      <colorScale>
        <cfvo type="min"/>
        <cfvo type="percentile" val="50"/>
        <cfvo type="max"/>
        <color rgb="FFF8696B"/>
        <color rgb="FFFCFCFF"/>
        <color rgb="FF63BE7B"/>
      </colorScale>
    </cfRule>
  </conditionalFormatting>
  <conditionalFormatting sqref="J19">
    <cfRule type="colorScale" priority="793">
      <colorScale>
        <cfvo type="min"/>
        <cfvo type="max"/>
        <color rgb="FFFCFCFF"/>
        <color rgb="FF63BE7B"/>
      </colorScale>
    </cfRule>
    <cfRule type="colorScale" priority="803">
      <colorScale>
        <cfvo type="min"/>
        <cfvo type="percentile" val="50"/>
        <cfvo type="max"/>
        <color rgb="FFF8696B"/>
        <color rgb="FFFCFCFF"/>
        <color rgb="FF63BE7B"/>
      </colorScale>
    </cfRule>
    <cfRule type="colorScale" priority="913">
      <colorScale>
        <cfvo type="min"/>
        <cfvo type="percentile" val="50"/>
        <cfvo type="max"/>
        <color rgb="FFF8696B"/>
        <color rgb="FFFCFCFF"/>
        <color rgb="FF63BE7B"/>
      </colorScale>
    </cfRule>
  </conditionalFormatting>
  <conditionalFormatting sqref="K19">
    <cfRule type="colorScale" priority="902">
      <colorScale>
        <cfvo type="min"/>
        <cfvo type="percentile" val="50"/>
        <cfvo type="max"/>
        <color rgb="FFF8696B"/>
        <color rgb="FFFCFCFF"/>
        <color rgb="FF63BE7B"/>
      </colorScale>
    </cfRule>
  </conditionalFormatting>
  <conditionalFormatting sqref="K19:L19">
    <cfRule type="colorScale" priority="820">
      <colorScale>
        <cfvo type="min"/>
        <cfvo type="max"/>
        <color rgb="FFFCFCFF"/>
        <color rgb="FF63BE7B"/>
      </colorScale>
    </cfRule>
    <cfRule type="colorScale" priority="821">
      <colorScale>
        <cfvo type="min"/>
        <cfvo type="max"/>
        <color rgb="FFFCFCFF"/>
        <color rgb="FF63BE7B"/>
      </colorScale>
    </cfRule>
    <cfRule type="colorScale" priority="839">
      <colorScale>
        <cfvo type="min"/>
        <cfvo type="max"/>
        <color rgb="FFFCFCFF"/>
        <color rgb="FF63BE7B"/>
      </colorScale>
    </cfRule>
    <cfRule type="colorScale" priority="895">
      <colorScale>
        <cfvo type="min"/>
        <cfvo type="percentile" val="50"/>
        <cfvo type="max"/>
        <color rgb="FFF8696B"/>
        <color rgb="FFFCFCFF"/>
        <color rgb="FF63BE7B"/>
      </colorScale>
    </cfRule>
    <cfRule type="colorScale" priority="896">
      <colorScale>
        <cfvo type="min"/>
        <cfvo type="max"/>
        <color rgb="FFFCFCFF"/>
        <color rgb="FF63BE7B"/>
      </colorScale>
    </cfRule>
  </conditionalFormatting>
  <conditionalFormatting sqref="L19">
    <cfRule type="colorScale" priority="903">
      <colorScale>
        <cfvo type="min"/>
        <cfvo type="percentile" val="50"/>
        <cfvo type="max"/>
        <color rgb="FFF8696B"/>
        <color rgb="FFFCFCFF"/>
        <color rgb="FF63BE7B"/>
      </colorScale>
    </cfRule>
  </conditionalFormatting>
  <conditionalFormatting sqref="M19">
    <cfRule type="colorScale" priority="792">
      <colorScale>
        <cfvo type="min"/>
        <cfvo type="max"/>
        <color rgb="FFFCFCFF"/>
        <color rgb="FF63BE7B"/>
      </colorScale>
    </cfRule>
    <cfRule type="colorScale" priority="802">
      <colorScale>
        <cfvo type="min"/>
        <cfvo type="percentile" val="50"/>
        <cfvo type="max"/>
        <color rgb="FFF8696B"/>
        <color rgb="FFFCFCFF"/>
        <color rgb="FF63BE7B"/>
      </colorScale>
    </cfRule>
    <cfRule type="colorScale" priority="822">
      <colorScale>
        <cfvo type="min"/>
        <cfvo type="max"/>
        <color rgb="FFFCFCFF"/>
        <color rgb="FF63BE7B"/>
      </colorScale>
    </cfRule>
    <cfRule type="colorScale" priority="823">
      <colorScale>
        <cfvo type="min"/>
        <cfvo type="max"/>
        <color rgb="FFFCFCFF"/>
        <color rgb="FF63BE7B"/>
      </colorScale>
    </cfRule>
    <cfRule type="colorScale" priority="840">
      <colorScale>
        <cfvo type="min"/>
        <cfvo type="max"/>
        <color rgb="FFFCFCFF"/>
        <color rgb="FF63BE7B"/>
      </colorScale>
    </cfRule>
    <cfRule type="colorScale" priority="914">
      <colorScale>
        <cfvo type="min"/>
        <cfvo type="percentile" val="50"/>
        <cfvo type="max"/>
        <color rgb="FFF8696B"/>
        <color rgb="FFFCFCFF"/>
        <color rgb="FF63BE7B"/>
      </colorScale>
    </cfRule>
  </conditionalFormatting>
  <conditionalFormatting sqref="N19">
    <cfRule type="colorScale" priority="801">
      <colorScale>
        <cfvo type="min"/>
        <cfvo type="max"/>
        <color rgb="FFFCFCFF"/>
        <color rgb="FF63BE7B"/>
      </colorScale>
    </cfRule>
    <cfRule type="colorScale" priority="807">
      <colorScale>
        <cfvo type="min"/>
        <cfvo type="max"/>
        <color rgb="FFFCFCFF"/>
        <color rgb="FF63BE7B"/>
      </colorScale>
    </cfRule>
    <cfRule type="colorScale" priority="808">
      <colorScale>
        <cfvo type="min"/>
        <cfvo type="max"/>
        <color rgb="FFFCFCFF"/>
        <color rgb="FF63BE7B"/>
      </colorScale>
    </cfRule>
    <cfRule type="colorScale" priority="809">
      <colorScale>
        <cfvo type="min"/>
        <cfvo type="percentile" val="50"/>
        <cfvo type="max"/>
        <color rgb="FFF8696B"/>
        <color rgb="FFFFEB84"/>
        <color rgb="FF63BE7B"/>
      </colorScale>
    </cfRule>
    <cfRule type="colorScale" priority="810">
      <colorScale>
        <cfvo type="min"/>
        <cfvo type="max"/>
        <color rgb="FFFFEF9C"/>
        <color rgb="FF63BE7B"/>
      </colorScale>
    </cfRule>
    <cfRule type="colorScale" priority="862">
      <colorScale>
        <cfvo type="min"/>
        <cfvo type="max"/>
        <color rgb="FFFCFCFF"/>
        <color rgb="FF63BE7B"/>
      </colorScale>
    </cfRule>
    <cfRule type="colorScale" priority="863">
      <colorScale>
        <cfvo type="min"/>
        <cfvo type="percentile" val="50"/>
        <cfvo type="max"/>
        <color rgb="FFF8696B"/>
        <color rgb="FFFFEB84"/>
        <color rgb="FF63BE7B"/>
      </colorScale>
    </cfRule>
    <cfRule type="colorScale" priority="864">
      <colorScale>
        <cfvo type="min"/>
        <cfvo type="max"/>
        <color rgb="FFFFEF9C"/>
        <color rgb="FF63BE7B"/>
      </colorScale>
    </cfRule>
    <cfRule type="colorScale" priority="865">
      <colorScale>
        <cfvo type="min"/>
        <cfvo type="percentile" val="50"/>
        <cfvo type="max"/>
        <color rgb="FFF8696B"/>
        <color rgb="FFFCFCFF"/>
        <color rgb="FF63BE7B"/>
      </colorScale>
    </cfRule>
    <cfRule type="colorScale" priority="866">
      <colorScale>
        <cfvo type="min"/>
        <cfvo type="max"/>
        <color rgb="FFFCFCFF"/>
        <color rgb="FF63BE7B"/>
      </colorScale>
    </cfRule>
    <cfRule type="colorScale" priority="867">
      <colorScale>
        <cfvo type="min"/>
        <cfvo type="percentile" val="50"/>
        <cfvo type="max"/>
        <color rgb="FFF8696B"/>
        <color rgb="FFFCFCFF"/>
        <color rgb="FF63BE7B"/>
      </colorScale>
    </cfRule>
    <cfRule type="colorScale" priority="868">
      <colorScale>
        <cfvo type="min"/>
        <cfvo type="percentile" val="50"/>
        <cfvo type="max"/>
        <color rgb="FFF8696B"/>
        <color rgb="FFFCFCFF"/>
        <color rgb="FF5A8AC6"/>
      </colorScale>
    </cfRule>
    <cfRule type="colorScale" priority="869">
      <colorScale>
        <cfvo type="min"/>
        <cfvo type="percentile" val="50"/>
        <cfvo type="max"/>
        <color rgb="FFF8696B"/>
        <color rgb="FFFCFCFF"/>
        <color rgb="FF63BE7B"/>
      </colorScale>
    </cfRule>
    <cfRule type="colorScale" priority="870">
      <colorScale>
        <cfvo type="min"/>
        <cfvo type="percentile" val="50"/>
        <cfvo type="max"/>
        <color rgb="FFF8696B"/>
        <color rgb="FFFCFCFF"/>
        <color rgb="FF63BE7B"/>
      </colorScale>
    </cfRule>
    <cfRule type="colorScale" priority="871">
      <colorScale>
        <cfvo type="min"/>
        <cfvo type="max"/>
        <color rgb="FFFCFCFF"/>
        <color rgb="FF63BE7B"/>
      </colorScale>
    </cfRule>
    <cfRule type="colorScale" priority="872">
      <colorScale>
        <cfvo type="min"/>
        <cfvo type="percentile" val="50"/>
        <cfvo type="max"/>
        <color rgb="FFF8696B"/>
        <color rgb="FFFCFCFF"/>
        <color rgb="FF63BE7B"/>
      </colorScale>
    </cfRule>
    <cfRule type="colorScale" priority="897">
      <colorScale>
        <cfvo type="min"/>
        <cfvo type="max"/>
        <color rgb="FFFCFCFF"/>
        <color rgb="FF63BE7B"/>
      </colorScale>
    </cfRule>
    <cfRule type="colorScale" priority="904">
      <colorScale>
        <cfvo type="min"/>
        <cfvo type="max"/>
        <color rgb="FFFCFCFF"/>
        <color rgb="FF63BE7B"/>
      </colorScale>
    </cfRule>
    <cfRule type="colorScale" priority="905">
      <colorScale>
        <cfvo type="min"/>
        <cfvo type="max"/>
        <color rgb="FFFCFCFF"/>
        <color rgb="FF63BE7B"/>
      </colorScale>
    </cfRule>
    <cfRule type="colorScale" priority="906">
      <colorScale>
        <cfvo type="min"/>
        <cfvo type="percentile" val="50"/>
        <cfvo type="max"/>
        <color rgb="FFF8696B"/>
        <color rgb="FFFFEB84"/>
        <color rgb="FF63BE7B"/>
      </colorScale>
    </cfRule>
    <cfRule type="colorScale" priority="907">
      <colorScale>
        <cfvo type="min"/>
        <cfvo type="max"/>
        <color rgb="FFFFEF9C"/>
        <color rgb="FF63BE7B"/>
      </colorScale>
    </cfRule>
  </conditionalFormatting>
  <conditionalFormatting sqref="O19">
    <cfRule type="colorScale" priority="800">
      <colorScale>
        <cfvo type="min"/>
        <cfvo type="percentile" val="50"/>
        <cfvo type="max"/>
        <color rgb="FF63BE7B"/>
        <color rgb="FFFCFCFF"/>
        <color rgb="FFF8696B"/>
      </colorScale>
    </cfRule>
    <cfRule type="colorScale" priority="806">
      <colorScale>
        <cfvo type="min"/>
        <cfvo type="percentile" val="50"/>
        <cfvo type="max"/>
        <color rgb="FF63BE7B"/>
        <color rgb="FFFCFCFF"/>
        <color rgb="FFF8696B"/>
      </colorScale>
    </cfRule>
    <cfRule type="colorScale" priority="824">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fRule type="colorScale" priority="841">
      <colorScale>
        <cfvo type="min"/>
        <cfvo type="percentile" val="50"/>
        <cfvo type="max"/>
        <color rgb="FF63BE7B"/>
        <color rgb="FFFCFCFF"/>
        <color rgb="FFF8696B"/>
      </colorScale>
    </cfRule>
  </conditionalFormatting>
  <conditionalFormatting sqref="P19">
    <cfRule type="colorScale" priority="799">
      <colorScale>
        <cfvo type="min"/>
        <cfvo type="percentile" val="50"/>
        <cfvo type="max"/>
        <color rgb="FF63BE7B"/>
        <color rgb="FFFCFCFF"/>
        <color rgb="FFF8696B"/>
      </colorScale>
    </cfRule>
    <cfRule type="colorScale" priority="842">
      <colorScale>
        <cfvo type="min"/>
        <cfvo type="percentile" val="50"/>
        <cfvo type="max"/>
        <color rgb="FF63BE7B"/>
        <color rgb="FFFCFCFF"/>
        <color rgb="FFF8696B"/>
      </colorScale>
    </cfRule>
    <cfRule type="colorScale" priority="843">
      <colorScale>
        <cfvo type="min"/>
        <cfvo type="percentile" val="50"/>
        <cfvo type="max"/>
        <color rgb="FF63BE7B"/>
        <color rgb="FFFCFCFF"/>
        <color rgb="FFF8696B"/>
      </colorScale>
    </cfRule>
    <cfRule type="colorScale" priority="844">
      <colorScale>
        <cfvo type="min"/>
        <cfvo type="max"/>
        <color rgb="FFFCFCFF"/>
        <color rgb="FFF8696B"/>
      </colorScale>
    </cfRule>
  </conditionalFormatting>
  <conditionalFormatting sqref="Q19">
    <cfRule type="colorScale" priority="785">
      <colorScale>
        <cfvo type="min"/>
        <cfvo type="percentile" val="50"/>
        <cfvo type="max"/>
        <color rgb="FFF8696B"/>
        <color rgb="FFFCFCFF"/>
        <color rgb="FF63BE7B"/>
      </colorScale>
    </cfRule>
    <cfRule type="colorScale" priority="791">
      <colorScale>
        <cfvo type="min"/>
        <cfvo type="max"/>
        <color rgb="FFFCFCFF"/>
        <color rgb="FF63BE7B"/>
      </colorScale>
    </cfRule>
    <cfRule type="colorScale" priority="826">
      <colorScale>
        <cfvo type="min"/>
        <cfvo type="max"/>
        <color rgb="FFFFEF9C"/>
        <color rgb="FF63BE7B"/>
      </colorScale>
    </cfRule>
    <cfRule type="colorScale" priority="827">
      <colorScale>
        <cfvo type="min"/>
        <cfvo type="max"/>
        <color rgb="FFFFEF9C"/>
        <color rgb="FF63BE7B"/>
      </colorScale>
    </cfRule>
    <cfRule type="colorScale" priority="845">
      <colorScale>
        <cfvo type="min"/>
        <cfvo type="percentile" val="50"/>
        <cfvo type="max"/>
        <color rgb="FFF8696B"/>
        <color rgb="FFFCFCFF"/>
        <color rgb="FF63BE7B"/>
      </colorScale>
    </cfRule>
    <cfRule type="colorScale" priority="846">
      <colorScale>
        <cfvo type="min"/>
        <cfvo type="max"/>
        <color rgb="FFFFEF9C"/>
        <color rgb="FF63BE7B"/>
      </colorScale>
    </cfRule>
    <cfRule type="colorScale" priority="847">
      <colorScale>
        <cfvo type="min"/>
        <cfvo type="max"/>
        <color rgb="FFFCFCFF"/>
        <color rgb="FF63BE7B"/>
      </colorScale>
    </cfRule>
    <cfRule type="colorScale" priority="848">
      <colorScale>
        <cfvo type="min"/>
        <cfvo type="max"/>
        <color rgb="FFFCFCFF"/>
        <color rgb="FF63BE7B"/>
      </colorScale>
    </cfRule>
    <cfRule type="colorScale" priority="849">
      <colorScale>
        <cfvo type="min"/>
        <cfvo type="percentile" val="50"/>
        <cfvo type="max"/>
        <color rgb="FFF8696B"/>
        <color rgb="FFFCFCFF"/>
        <color rgb="FF63BE7B"/>
      </colorScale>
    </cfRule>
  </conditionalFormatting>
  <conditionalFormatting sqref="Q19:W19">
    <cfRule type="colorScale" priority="915">
      <colorScale>
        <cfvo type="min"/>
        <cfvo type="max"/>
        <color rgb="FFFFEF9C"/>
        <color rgb="FF63BE7B"/>
      </colorScale>
    </cfRule>
  </conditionalFormatting>
  <conditionalFormatting sqref="R19">
    <cfRule type="colorScale" priority="790">
      <colorScale>
        <cfvo type="min"/>
        <cfvo type="max"/>
        <color rgb="FFFCFCFF"/>
        <color rgb="FF63BE7B"/>
      </colorScale>
    </cfRule>
    <cfRule type="colorScale" priority="798">
      <colorScale>
        <cfvo type="min"/>
        <cfvo type="percentile" val="50"/>
        <cfvo type="max"/>
        <color rgb="FFF8696B"/>
        <color rgb="FFFCFCFF"/>
        <color rgb="FF63BE7B"/>
      </colorScale>
    </cfRule>
  </conditionalFormatting>
  <conditionalFormatting sqref="R19:S19">
    <cfRule type="colorScale" priority="828">
      <colorScale>
        <cfvo type="min"/>
        <cfvo type="max"/>
        <color rgb="FFFFEF9C"/>
        <color rgb="FF63BE7B"/>
      </colorScale>
    </cfRule>
    <cfRule type="colorScale" priority="829">
      <colorScale>
        <cfvo type="min"/>
        <cfvo type="max"/>
        <color rgb="FFFFEF9C"/>
        <color rgb="FF63BE7B"/>
      </colorScale>
    </cfRule>
    <cfRule type="colorScale" priority="850">
      <colorScale>
        <cfvo type="min"/>
        <cfvo type="percentile" val="50"/>
        <cfvo type="max"/>
        <color rgb="FFF8696B"/>
        <color rgb="FFFCFCFF"/>
        <color rgb="FF63BE7B"/>
      </colorScale>
    </cfRule>
    <cfRule type="colorScale" priority="851">
      <colorScale>
        <cfvo type="min"/>
        <cfvo type="max"/>
        <color rgb="FFFCFCFF"/>
        <color rgb="FF63BE7B"/>
      </colorScale>
    </cfRule>
    <cfRule type="colorScale" priority="852">
      <colorScale>
        <cfvo type="min"/>
        <cfvo type="max"/>
        <color rgb="FFFCFCFF"/>
        <color rgb="FF63BE7B"/>
      </colorScale>
    </cfRule>
    <cfRule type="colorScale" priority="898">
      <colorScale>
        <cfvo type="min"/>
        <cfvo type="percentile" val="50"/>
        <cfvo type="max"/>
        <color rgb="FFF8696B"/>
        <color rgb="FFFCFCFF"/>
        <color rgb="FF63BE7B"/>
      </colorScale>
    </cfRule>
    <cfRule type="colorScale" priority="899">
      <colorScale>
        <cfvo type="min"/>
        <cfvo type="max"/>
        <color rgb="FFFCFCFF"/>
        <color rgb="FF63BE7B"/>
      </colorScale>
    </cfRule>
  </conditionalFormatting>
  <conditionalFormatting sqref="S19">
    <cfRule type="colorScale" priority="789">
      <colorScale>
        <cfvo type="min"/>
        <cfvo type="max"/>
        <color rgb="FFFCFCFF"/>
        <color rgb="FF63BE7B"/>
      </colorScale>
    </cfRule>
    <cfRule type="colorScale" priority="797">
      <colorScale>
        <cfvo type="min"/>
        <cfvo type="percentile" val="50"/>
        <cfvo type="max"/>
        <color rgb="FFF8696B"/>
        <color rgb="FFFCFCFF"/>
        <color rgb="FF63BE7B"/>
      </colorScale>
    </cfRule>
  </conditionalFormatting>
  <conditionalFormatting sqref="T19">
    <cfRule type="colorScale" priority="788">
      <colorScale>
        <cfvo type="min"/>
        <cfvo type="max"/>
        <color rgb="FFFCFCFF"/>
        <color rgb="FF63BE7B"/>
      </colorScale>
    </cfRule>
    <cfRule type="colorScale" priority="796">
      <colorScale>
        <cfvo type="min"/>
        <cfvo type="percentile" val="50"/>
        <cfvo type="max"/>
        <color rgb="FFF8696B"/>
        <color rgb="FFFCFCFF"/>
        <color rgb="FF63BE7B"/>
      </colorScale>
    </cfRule>
    <cfRule type="colorScale" priority="830">
      <colorScale>
        <cfvo type="min"/>
        <cfvo type="max"/>
        <color rgb="FFFFEF9C"/>
        <color rgb="FF63BE7B"/>
      </colorScale>
    </cfRule>
    <cfRule type="colorScale" priority="831">
      <colorScale>
        <cfvo type="min"/>
        <cfvo type="max"/>
        <color rgb="FFFFEF9C"/>
        <color rgb="FF63BE7B"/>
      </colorScale>
    </cfRule>
    <cfRule type="colorScale" priority="853">
      <colorScale>
        <cfvo type="min"/>
        <cfvo type="percentile" val="50"/>
        <cfvo type="max"/>
        <color rgb="FFF8696B"/>
        <color rgb="FFFCFCFF"/>
        <color rgb="FF63BE7B"/>
      </colorScale>
    </cfRule>
    <cfRule type="colorScale" priority="854">
      <colorScale>
        <cfvo type="min"/>
        <cfvo type="max"/>
        <color rgb="FFFCFCFF"/>
        <color rgb="FF63BE7B"/>
      </colorScale>
    </cfRule>
    <cfRule type="colorScale" priority="855">
      <colorScale>
        <cfvo type="min"/>
        <cfvo type="max"/>
        <color rgb="FFFCFCFF"/>
        <color rgb="FF63BE7B"/>
      </colorScale>
    </cfRule>
    <cfRule type="colorScale" priority="856">
      <colorScale>
        <cfvo type="min"/>
        <cfvo type="max"/>
        <color rgb="FFFCFCFF"/>
        <color rgb="FF63BE7B"/>
      </colorScale>
    </cfRule>
  </conditionalFormatting>
  <conditionalFormatting sqref="U19">
    <cfRule type="colorScale" priority="787">
      <colorScale>
        <cfvo type="min"/>
        <cfvo type="max"/>
        <color rgb="FFFCFCFF"/>
        <color rgb="FF63BE7B"/>
      </colorScale>
    </cfRule>
    <cfRule type="colorScale" priority="795">
      <colorScale>
        <cfvo type="min"/>
        <cfvo type="percentile" val="50"/>
        <cfvo type="max"/>
        <color rgb="FFF8696B"/>
        <color rgb="FFFCFCFF"/>
        <color rgb="FF63BE7B"/>
      </colorScale>
    </cfRule>
    <cfRule type="colorScale" priority="857">
      <colorScale>
        <cfvo type="min"/>
        <cfvo type="percentile" val="50"/>
        <cfvo type="max"/>
        <color rgb="FFF8696B"/>
        <color rgb="FFFCFCFF"/>
        <color rgb="FF63BE7B"/>
      </colorScale>
    </cfRule>
    <cfRule type="colorScale" priority="858">
      <colorScale>
        <cfvo type="min"/>
        <cfvo type="max"/>
        <color rgb="FFFCFCFF"/>
        <color rgb="FF63BE7B"/>
      </colorScale>
    </cfRule>
  </conditionalFormatting>
  <conditionalFormatting sqref="U19:W19">
    <cfRule type="colorScale" priority="916">
      <colorScale>
        <cfvo type="min"/>
        <cfvo type="max"/>
        <color rgb="FFFFEF9C"/>
        <color rgb="FF63BE7B"/>
      </colorScale>
    </cfRule>
    <cfRule type="colorScale" priority="917">
      <colorScale>
        <cfvo type="min"/>
        <cfvo type="max"/>
        <color rgb="FFFFEF9C"/>
        <color rgb="FF63BE7B"/>
      </colorScale>
    </cfRule>
    <cfRule type="colorScale" priority="918">
      <colorScale>
        <cfvo type="min"/>
        <cfvo type="max"/>
        <color rgb="FFFFEF9C"/>
        <color rgb="FF63BE7B"/>
      </colorScale>
    </cfRule>
  </conditionalFormatting>
  <conditionalFormatting sqref="V19">
    <cfRule type="colorScale" priority="781">
      <colorScale>
        <cfvo type="min"/>
        <cfvo type="percentile" val="50"/>
        <cfvo type="max"/>
        <color rgb="FF63BE7B"/>
        <color rgb="FFFCFCFF"/>
        <color rgb="FFF8696B"/>
      </colorScale>
    </cfRule>
    <cfRule type="colorScale" priority="782">
      <colorScale>
        <cfvo type="min"/>
        <cfvo type="percentile" val="50"/>
        <cfvo type="max"/>
        <color rgb="FF63BE7B"/>
        <color rgb="FFFCFCFF"/>
        <color rgb="FFF8696B"/>
      </colorScale>
    </cfRule>
    <cfRule type="colorScale" priority="783">
      <colorScale>
        <cfvo type="min"/>
        <cfvo type="max"/>
        <color rgb="FF63BE7B"/>
        <color rgb="FFFCFCFF"/>
      </colorScale>
    </cfRule>
    <cfRule type="colorScale" priority="784">
      <colorScale>
        <cfvo type="min"/>
        <cfvo type="percentile" val="50"/>
        <cfvo type="max"/>
        <color rgb="FF63BE7B"/>
        <color rgb="FFFCFCFF"/>
        <color rgb="FFF8696B"/>
      </colorScale>
    </cfRule>
  </conditionalFormatting>
  <conditionalFormatting sqref="W19">
    <cfRule type="colorScale" priority="786">
      <colorScale>
        <cfvo type="min"/>
        <cfvo type="percentile" val="50"/>
        <cfvo type="max"/>
        <color rgb="FF63BE7B"/>
        <color rgb="FFFCFCFF"/>
        <color rgb="FFF8696B"/>
      </colorScale>
    </cfRule>
    <cfRule type="colorScale" priority="859">
      <colorScale>
        <cfvo type="min"/>
        <cfvo type="percentile" val="50"/>
        <cfvo type="max"/>
        <color rgb="FF63BE7B"/>
        <color rgb="FFFCFCFF"/>
        <color rgb="FFF8696B"/>
      </colorScale>
    </cfRule>
    <cfRule type="colorScale" priority="860">
      <colorScale>
        <cfvo type="min"/>
        <cfvo type="max"/>
        <color rgb="FF63BE7B"/>
        <color rgb="FFFCFCFF"/>
      </colorScale>
    </cfRule>
    <cfRule type="colorScale" priority="861">
      <colorScale>
        <cfvo type="min"/>
        <cfvo type="percentile" val="50"/>
        <cfvo type="max"/>
        <color rgb="FF63BE7B"/>
        <color rgb="FFFCFCFF"/>
        <color rgb="FFF8696B"/>
      </colorScale>
    </cfRule>
  </conditionalFormatting>
  <conditionalFormatting sqref="D19">
    <cfRule type="colorScale" priority="919">
      <colorScale>
        <cfvo type="min"/>
        <cfvo type="percentile" val="50"/>
        <cfvo type="max"/>
        <color rgb="FFF8696B"/>
        <color rgb="FFFCFCFF"/>
        <color rgb="FF63BE7B"/>
      </colorScale>
    </cfRule>
  </conditionalFormatting>
  <conditionalFormatting sqref="E19">
    <cfRule type="colorScale" priority="920">
      <colorScale>
        <cfvo type="min"/>
        <cfvo type="max"/>
        <color rgb="FFFCFCFF"/>
        <color rgb="FF63BE7B"/>
      </colorScale>
    </cfRule>
  </conditionalFormatting>
  <conditionalFormatting sqref="F19">
    <cfRule type="colorScale" priority="921">
      <colorScale>
        <cfvo type="min"/>
        <cfvo type="max"/>
        <color rgb="FFFCFCFF"/>
        <color rgb="FF63BE7B"/>
      </colorScale>
    </cfRule>
  </conditionalFormatting>
  <conditionalFormatting sqref="G19">
    <cfRule type="colorScale" priority="922">
      <colorScale>
        <cfvo type="min"/>
        <cfvo type="max"/>
        <color rgb="FFFCFCFF"/>
        <color rgb="FF63BE7B"/>
      </colorScale>
    </cfRule>
  </conditionalFormatting>
  <conditionalFormatting sqref="H19">
    <cfRule type="colorScale" priority="923">
      <colorScale>
        <cfvo type="min"/>
        <cfvo type="max"/>
        <color rgb="FFFCFCFF"/>
        <color rgb="FF63BE7B"/>
      </colorScale>
    </cfRule>
  </conditionalFormatting>
  <conditionalFormatting sqref="I19">
    <cfRule type="colorScale" priority="924">
      <colorScale>
        <cfvo type="min"/>
        <cfvo type="max"/>
        <color rgb="FFFCFCFF"/>
        <color rgb="FF63BE7B"/>
      </colorScale>
    </cfRule>
  </conditionalFormatting>
  <conditionalFormatting sqref="J19">
    <cfRule type="colorScale" priority="925">
      <colorScale>
        <cfvo type="min"/>
        <cfvo type="max"/>
        <color rgb="FFFCFCFF"/>
        <color rgb="FF63BE7B"/>
      </colorScale>
    </cfRule>
  </conditionalFormatting>
  <conditionalFormatting sqref="K19">
    <cfRule type="colorScale" priority="926">
      <colorScale>
        <cfvo type="min"/>
        <cfvo type="max"/>
        <color rgb="FFFCFCFF"/>
        <color rgb="FF63BE7B"/>
      </colorScale>
    </cfRule>
  </conditionalFormatting>
  <conditionalFormatting sqref="L19">
    <cfRule type="colorScale" priority="927">
      <colorScale>
        <cfvo type="min"/>
        <cfvo type="max"/>
        <color rgb="FFFCFCFF"/>
        <color rgb="FF63BE7B"/>
      </colorScale>
    </cfRule>
  </conditionalFormatting>
  <conditionalFormatting sqref="M19">
    <cfRule type="colorScale" priority="928">
      <colorScale>
        <cfvo type="min"/>
        <cfvo type="max"/>
        <color rgb="FFFCFCFF"/>
        <color rgb="FF63BE7B"/>
      </colorScale>
    </cfRule>
  </conditionalFormatting>
  <conditionalFormatting sqref="N19">
    <cfRule type="colorScale" priority="929">
      <colorScale>
        <cfvo type="min"/>
        <cfvo type="max"/>
        <color rgb="FFFCFCFF"/>
        <color rgb="FF63BE7B"/>
      </colorScale>
    </cfRule>
  </conditionalFormatting>
  <conditionalFormatting sqref="O19">
    <cfRule type="colorScale" priority="930">
      <colorScale>
        <cfvo type="min"/>
        <cfvo type="percentile" val="50"/>
        <cfvo type="max"/>
        <color rgb="FF63BE7B"/>
        <color rgb="FFFCFCFF"/>
        <color rgb="FFF8696B"/>
      </colorScale>
    </cfRule>
  </conditionalFormatting>
  <conditionalFormatting sqref="P19">
    <cfRule type="colorScale" priority="931">
      <colorScale>
        <cfvo type="min"/>
        <cfvo type="percentile" val="50"/>
        <cfvo type="max"/>
        <color rgb="FF63BE7B"/>
        <color rgb="FFFCFCFF"/>
        <color rgb="FFF8696B"/>
      </colorScale>
    </cfRule>
  </conditionalFormatting>
  <conditionalFormatting sqref="Q19">
    <cfRule type="colorScale" priority="932">
      <colorScale>
        <cfvo type="min"/>
        <cfvo type="percentile" val="50"/>
        <cfvo type="max"/>
        <color rgb="FFF8696B"/>
        <color rgb="FFFCFCFF"/>
        <color rgb="FF63BE7B"/>
      </colorScale>
    </cfRule>
  </conditionalFormatting>
  <conditionalFormatting sqref="R19">
    <cfRule type="colorScale" priority="933">
      <colorScale>
        <cfvo type="min"/>
        <cfvo type="max"/>
        <color rgb="FFFCFCFF"/>
        <color rgb="FF63BE7B"/>
      </colorScale>
    </cfRule>
  </conditionalFormatting>
  <conditionalFormatting sqref="S19">
    <cfRule type="colorScale" priority="934">
      <colorScale>
        <cfvo type="min"/>
        <cfvo type="max"/>
        <color rgb="FFFCFCFF"/>
        <color rgb="FF63BE7B"/>
      </colorScale>
    </cfRule>
  </conditionalFormatting>
  <conditionalFormatting sqref="T19">
    <cfRule type="colorScale" priority="935">
      <colorScale>
        <cfvo type="min"/>
        <cfvo type="max"/>
        <color rgb="FFFCFCFF"/>
        <color rgb="FF63BE7B"/>
      </colorScale>
    </cfRule>
  </conditionalFormatting>
  <conditionalFormatting sqref="U19">
    <cfRule type="colorScale" priority="936">
      <colorScale>
        <cfvo type="min"/>
        <cfvo type="max"/>
        <color rgb="FFFCFCFF"/>
        <color rgb="FF63BE7B"/>
      </colorScale>
    </cfRule>
  </conditionalFormatting>
  <conditionalFormatting sqref="V19">
    <cfRule type="colorScale" priority="937">
      <colorScale>
        <cfvo type="min"/>
        <cfvo type="percentile" val="50"/>
        <cfvo type="max"/>
        <color rgb="FF63BE7B"/>
        <color rgb="FFFCFCFF"/>
        <color rgb="FFF8696B"/>
      </colorScale>
    </cfRule>
  </conditionalFormatting>
  <conditionalFormatting sqref="W19">
    <cfRule type="colorScale" priority="938">
      <colorScale>
        <cfvo type="min"/>
        <cfvo type="percentile" val="50"/>
        <cfvo type="max"/>
        <color rgb="FF63BE7B"/>
        <color rgb="FFFCFCFF"/>
        <color rgb="FFF8696B"/>
      </colorScale>
    </cfRule>
  </conditionalFormatting>
  <conditionalFormatting sqref="D19">
    <cfRule type="colorScale" priority="939">
      <colorScale>
        <cfvo type="min"/>
        <cfvo type="percentile" val="50"/>
        <cfvo type="max"/>
        <color rgb="FFF8696B"/>
        <color rgb="FFFCFCFF"/>
        <color rgb="FF63BE7B"/>
      </colorScale>
    </cfRule>
  </conditionalFormatting>
  <conditionalFormatting sqref="E19">
    <cfRule type="colorScale" priority="940">
      <colorScale>
        <cfvo type="min"/>
        <cfvo type="max"/>
        <color rgb="FFFCFCFF"/>
        <color rgb="FF63BE7B"/>
      </colorScale>
    </cfRule>
  </conditionalFormatting>
  <conditionalFormatting sqref="F19">
    <cfRule type="colorScale" priority="941">
      <colorScale>
        <cfvo type="min"/>
        <cfvo type="max"/>
        <color rgb="FFFCFCFF"/>
        <color rgb="FF63BE7B"/>
      </colorScale>
    </cfRule>
  </conditionalFormatting>
  <conditionalFormatting sqref="G19">
    <cfRule type="colorScale" priority="942">
      <colorScale>
        <cfvo type="min"/>
        <cfvo type="max"/>
        <color rgb="FFFCFCFF"/>
        <color rgb="FF63BE7B"/>
      </colorScale>
    </cfRule>
  </conditionalFormatting>
  <conditionalFormatting sqref="H19">
    <cfRule type="colorScale" priority="943">
      <colorScale>
        <cfvo type="min"/>
        <cfvo type="max"/>
        <color rgb="FFFCFCFF"/>
        <color rgb="FF63BE7B"/>
      </colorScale>
    </cfRule>
  </conditionalFormatting>
  <conditionalFormatting sqref="I19">
    <cfRule type="colorScale" priority="944">
      <colorScale>
        <cfvo type="min"/>
        <cfvo type="max"/>
        <color rgb="FFFCFCFF"/>
        <color rgb="FF63BE7B"/>
      </colorScale>
    </cfRule>
  </conditionalFormatting>
  <conditionalFormatting sqref="J19">
    <cfRule type="colorScale" priority="945">
      <colorScale>
        <cfvo type="min"/>
        <cfvo type="max"/>
        <color rgb="FFFCFCFF"/>
        <color rgb="FF63BE7B"/>
      </colorScale>
    </cfRule>
  </conditionalFormatting>
  <conditionalFormatting sqref="K19">
    <cfRule type="colorScale" priority="946">
      <colorScale>
        <cfvo type="min"/>
        <cfvo type="max"/>
        <color rgb="FFFCFCFF"/>
        <color rgb="FF63BE7B"/>
      </colorScale>
    </cfRule>
  </conditionalFormatting>
  <conditionalFormatting sqref="L19">
    <cfRule type="colorScale" priority="947">
      <colorScale>
        <cfvo type="min"/>
        <cfvo type="max"/>
        <color rgb="FFFCFCFF"/>
        <color rgb="FF63BE7B"/>
      </colorScale>
    </cfRule>
  </conditionalFormatting>
  <conditionalFormatting sqref="M19">
    <cfRule type="colorScale" priority="948">
      <colorScale>
        <cfvo type="min"/>
        <cfvo type="max"/>
        <color rgb="FFFCFCFF"/>
        <color rgb="FF63BE7B"/>
      </colorScale>
    </cfRule>
  </conditionalFormatting>
  <conditionalFormatting sqref="N19">
    <cfRule type="colorScale" priority="949">
      <colorScale>
        <cfvo type="min"/>
        <cfvo type="max"/>
        <color rgb="FFFCFCFF"/>
        <color rgb="FF63BE7B"/>
      </colorScale>
    </cfRule>
  </conditionalFormatting>
  <conditionalFormatting sqref="O19">
    <cfRule type="colorScale" priority="950">
      <colorScale>
        <cfvo type="min"/>
        <cfvo type="percentile" val="50"/>
        <cfvo type="max"/>
        <color rgb="FF63BE7B"/>
        <color rgb="FFFCFCFF"/>
        <color rgb="FFF8696B"/>
      </colorScale>
    </cfRule>
  </conditionalFormatting>
  <conditionalFormatting sqref="P19">
    <cfRule type="colorScale" priority="951">
      <colorScale>
        <cfvo type="min"/>
        <cfvo type="percentile" val="50"/>
        <cfvo type="max"/>
        <color rgb="FF63BE7B"/>
        <color rgb="FFFCFCFF"/>
        <color rgb="FFF8696B"/>
      </colorScale>
    </cfRule>
  </conditionalFormatting>
  <conditionalFormatting sqref="Q19">
    <cfRule type="colorScale" priority="952">
      <colorScale>
        <cfvo type="min"/>
        <cfvo type="percentile" val="50"/>
        <cfvo type="max"/>
        <color rgb="FFF8696B"/>
        <color rgb="FFFCFCFF"/>
        <color rgb="FF63BE7B"/>
      </colorScale>
    </cfRule>
  </conditionalFormatting>
  <conditionalFormatting sqref="R19">
    <cfRule type="colorScale" priority="953">
      <colorScale>
        <cfvo type="min"/>
        <cfvo type="max"/>
        <color rgb="FFFCFCFF"/>
        <color rgb="FF63BE7B"/>
      </colorScale>
    </cfRule>
  </conditionalFormatting>
  <conditionalFormatting sqref="S19">
    <cfRule type="colorScale" priority="954">
      <colorScale>
        <cfvo type="min"/>
        <cfvo type="max"/>
        <color rgb="FFFCFCFF"/>
        <color rgb="FF63BE7B"/>
      </colorScale>
    </cfRule>
  </conditionalFormatting>
  <conditionalFormatting sqref="T19">
    <cfRule type="colorScale" priority="955">
      <colorScale>
        <cfvo type="min"/>
        <cfvo type="max"/>
        <color rgb="FFFCFCFF"/>
        <color rgb="FF63BE7B"/>
      </colorScale>
    </cfRule>
  </conditionalFormatting>
  <conditionalFormatting sqref="U19">
    <cfRule type="colorScale" priority="956">
      <colorScale>
        <cfvo type="min"/>
        <cfvo type="max"/>
        <color rgb="FFFCFCFF"/>
        <color rgb="FF63BE7B"/>
      </colorScale>
    </cfRule>
  </conditionalFormatting>
  <conditionalFormatting sqref="V19">
    <cfRule type="colorScale" priority="957">
      <colorScale>
        <cfvo type="min"/>
        <cfvo type="percentile" val="50"/>
        <cfvo type="max"/>
        <color rgb="FF63BE7B"/>
        <color rgb="FFFCFCFF"/>
        <color rgb="FFF8696B"/>
      </colorScale>
    </cfRule>
  </conditionalFormatting>
  <conditionalFormatting sqref="W19">
    <cfRule type="colorScale" priority="958">
      <colorScale>
        <cfvo type="min"/>
        <cfvo type="percentile" val="50"/>
        <cfvo type="max"/>
        <color rgb="FF63BE7B"/>
        <color rgb="FFFCFCFF"/>
        <color rgb="FFF8696B"/>
      </colorScale>
    </cfRule>
  </conditionalFormatting>
  <conditionalFormatting sqref="O19">
    <cfRule type="colorScale" priority="959">
      <colorScale>
        <cfvo type="min"/>
        <cfvo type="percentile" val="50"/>
        <cfvo type="max"/>
        <color rgb="FF63BE7B"/>
        <color rgb="FFFCFCFF"/>
        <color rgb="FFF8696B"/>
      </colorScale>
    </cfRule>
    <cfRule type="colorScale" priority="960">
      <colorScale>
        <cfvo type="min"/>
        <cfvo type="max"/>
        <color rgb="FFFCFCFF"/>
        <color rgb="FF63BE7B"/>
      </colorScale>
    </cfRule>
  </conditionalFormatting>
  <conditionalFormatting sqref="U19">
    <cfRule type="colorScale" priority="961">
      <colorScale>
        <cfvo type="min"/>
        <cfvo type="percentile" val="50"/>
        <cfvo type="max"/>
        <color rgb="FFF8696B"/>
        <color rgb="FFFCFCFF"/>
        <color rgb="FF63BE7B"/>
      </colorScale>
    </cfRule>
  </conditionalFormatting>
  <conditionalFormatting sqref="R19">
    <cfRule type="colorScale" priority="962">
      <colorScale>
        <cfvo type="min"/>
        <cfvo type="percentile" val="50"/>
        <cfvo type="max"/>
        <color rgb="FFF8696B"/>
        <color rgb="FFFCFCFF"/>
        <color rgb="FF63BE7B"/>
      </colorScale>
    </cfRule>
  </conditionalFormatting>
  <conditionalFormatting sqref="S19">
    <cfRule type="colorScale" priority="963">
      <colorScale>
        <cfvo type="min"/>
        <cfvo type="percentile" val="50"/>
        <cfvo type="max"/>
        <color rgb="FFF8696B"/>
        <color rgb="FFFCFCFF"/>
        <color rgb="FF63BE7B"/>
      </colorScale>
    </cfRule>
  </conditionalFormatting>
  <conditionalFormatting sqref="T19">
    <cfRule type="colorScale" priority="964">
      <colorScale>
        <cfvo type="min"/>
        <cfvo type="percentile" val="50"/>
        <cfvo type="max"/>
        <color rgb="FFF8696B"/>
        <color rgb="FFFCFCFF"/>
        <color rgb="FF63BE7B"/>
      </colorScale>
    </cfRule>
  </conditionalFormatting>
  <conditionalFormatting sqref="D19">
    <cfRule type="colorScale" priority="965">
      <colorScale>
        <cfvo type="min"/>
        <cfvo type="percentile" val="50"/>
        <cfvo type="max"/>
        <color rgb="FFF8696B"/>
        <color rgb="FFFCFCFF"/>
        <color rgb="FF63BE7B"/>
      </colorScale>
    </cfRule>
  </conditionalFormatting>
  <conditionalFormatting sqref="G19">
    <cfRule type="colorScale" priority="966">
      <colorScale>
        <cfvo type="min"/>
        <cfvo type="max"/>
        <color rgb="FFFCFCFF"/>
        <color rgb="FF63BE7B"/>
      </colorScale>
    </cfRule>
  </conditionalFormatting>
  <conditionalFormatting sqref="J19">
    <cfRule type="colorScale" priority="967">
      <colorScale>
        <cfvo type="min"/>
        <cfvo type="max"/>
        <color rgb="FFFCFCFF"/>
        <color rgb="FF63BE7B"/>
      </colorScale>
    </cfRule>
  </conditionalFormatting>
  <conditionalFormatting sqref="M19">
    <cfRule type="colorScale" priority="968">
      <colorScale>
        <cfvo type="min"/>
        <cfvo type="max"/>
        <color rgb="FFFCFCFF"/>
        <color rgb="FF63BE7B"/>
      </colorScale>
    </cfRule>
  </conditionalFormatting>
  <conditionalFormatting sqref="N19">
    <cfRule type="colorScale" priority="969">
      <colorScale>
        <cfvo type="min"/>
        <cfvo type="max"/>
        <color rgb="FFFCFCFF"/>
        <color rgb="FF63BE7B"/>
      </colorScale>
    </cfRule>
  </conditionalFormatting>
  <conditionalFormatting sqref="O19">
    <cfRule type="colorScale" priority="970">
      <colorScale>
        <cfvo type="min"/>
        <cfvo type="percentile" val="50"/>
        <cfvo type="max"/>
        <color rgb="FF63BE7B"/>
        <color rgb="FFFCFCFF"/>
        <color rgb="FFF8696B"/>
      </colorScale>
    </cfRule>
  </conditionalFormatting>
  <conditionalFormatting sqref="P19">
    <cfRule type="colorScale" priority="971">
      <colorScale>
        <cfvo type="min"/>
        <cfvo type="percentile" val="50"/>
        <cfvo type="max"/>
        <color rgb="FF63BE7B"/>
        <color rgb="FFFCFCFF"/>
        <color rgb="FFF8696B"/>
      </colorScale>
    </cfRule>
  </conditionalFormatting>
  <conditionalFormatting sqref="Q19">
    <cfRule type="colorScale" priority="972">
      <colorScale>
        <cfvo type="min"/>
        <cfvo type="percentile" val="50"/>
        <cfvo type="max"/>
        <color rgb="FFF8696B"/>
        <color rgb="FFFCFCFF"/>
        <color rgb="FF63BE7B"/>
      </colorScale>
    </cfRule>
  </conditionalFormatting>
  <conditionalFormatting sqref="R19">
    <cfRule type="colorScale" priority="973">
      <colorScale>
        <cfvo type="min"/>
        <cfvo type="max"/>
        <color rgb="FFFCFCFF"/>
        <color rgb="FF63BE7B"/>
      </colorScale>
    </cfRule>
  </conditionalFormatting>
  <conditionalFormatting sqref="S19">
    <cfRule type="colorScale" priority="974">
      <colorScale>
        <cfvo type="min"/>
        <cfvo type="max"/>
        <color rgb="FFFCFCFF"/>
        <color rgb="FF63BE7B"/>
      </colorScale>
    </cfRule>
  </conditionalFormatting>
  <conditionalFormatting sqref="T19">
    <cfRule type="colorScale" priority="975">
      <colorScale>
        <cfvo type="min"/>
        <cfvo type="max"/>
        <color rgb="FFFCFCFF"/>
        <color rgb="FF63BE7B"/>
      </colorScale>
    </cfRule>
  </conditionalFormatting>
  <conditionalFormatting sqref="U19">
    <cfRule type="colorScale" priority="976">
      <colorScale>
        <cfvo type="min"/>
        <cfvo type="max"/>
        <color rgb="FFFCFCFF"/>
        <color rgb="FF63BE7B"/>
      </colorScale>
    </cfRule>
    <cfRule type="colorScale" priority="977">
      <colorScale>
        <cfvo type="min"/>
        <cfvo type="percentile" val="50"/>
        <cfvo type="max"/>
        <color rgb="FFF8696B"/>
        <color rgb="FFFCFCFF"/>
        <color rgb="FF63BE7B"/>
      </colorScale>
    </cfRule>
  </conditionalFormatting>
  <conditionalFormatting sqref="V19">
    <cfRule type="colorScale" priority="978">
      <colorScale>
        <cfvo type="min"/>
        <cfvo type="percentile" val="50"/>
        <cfvo type="max"/>
        <color rgb="FF63BE7B"/>
        <color rgb="FFFCFCFF"/>
        <color rgb="FFF8696B"/>
      </colorScale>
    </cfRule>
  </conditionalFormatting>
  <conditionalFormatting sqref="W19">
    <cfRule type="colorScale" priority="979">
      <colorScale>
        <cfvo type="min"/>
        <cfvo type="percentile" val="50"/>
        <cfvo type="max"/>
        <color rgb="FF63BE7B"/>
        <color rgb="FFFCFCFF"/>
        <color rgb="FFF8696B"/>
      </colorScale>
    </cfRule>
  </conditionalFormatting>
  <conditionalFormatting sqref="D2">
    <cfRule type="colorScale" priority="650">
      <colorScale>
        <cfvo type="min"/>
        <cfvo type="percentile" val="50"/>
        <cfvo type="max"/>
        <color rgb="FFF8696B"/>
        <color rgb="FFFCFCFF"/>
        <color rgb="FF63BE7B"/>
      </colorScale>
    </cfRule>
  </conditionalFormatting>
  <conditionalFormatting sqref="D2">
    <cfRule type="colorScale" priority="597">
      <colorScale>
        <cfvo type="min"/>
        <cfvo type="percentile" val="50"/>
        <cfvo type="max"/>
        <color rgb="FFF8696B"/>
        <color rgb="FFFCFCFF"/>
        <color rgb="FF63BE7B"/>
      </colorScale>
    </cfRule>
  </conditionalFormatting>
  <conditionalFormatting sqref="E2">
    <cfRule type="colorScale" priority="598">
      <colorScale>
        <cfvo type="min"/>
        <cfvo type="max"/>
        <color rgb="FFFCFCFF"/>
        <color rgb="FF63BE7B"/>
      </colorScale>
    </cfRule>
    <cfRule type="colorScale" priority="599">
      <colorScale>
        <cfvo type="min"/>
        <cfvo type="max"/>
        <color rgb="FFFCFCFF"/>
        <color rgb="FF63BE7B"/>
      </colorScale>
    </cfRule>
    <cfRule type="colorScale" priority="600">
      <colorScale>
        <cfvo type="min"/>
        <cfvo type="max"/>
        <color rgb="FFFCFCFF"/>
        <color rgb="FF63BE7B"/>
      </colorScale>
    </cfRule>
  </conditionalFormatting>
  <conditionalFormatting sqref="E2:N2">
    <cfRule type="colorScale" priority="589">
      <colorScale>
        <cfvo type="min"/>
        <cfvo type="max"/>
        <color rgb="FFFCFCFF"/>
        <color rgb="FF63BE7B"/>
      </colorScale>
    </cfRule>
    <cfRule type="colorScale" priority="590">
      <colorScale>
        <cfvo type="min"/>
        <cfvo type="max"/>
        <color rgb="FFFCFCFF"/>
        <color rgb="FF63BE7B"/>
      </colorScale>
    </cfRule>
    <cfRule type="colorScale" priority="591">
      <colorScale>
        <cfvo type="min"/>
        <cfvo type="percentile" val="50"/>
        <cfvo type="max"/>
        <color rgb="FFF8696B"/>
        <color rgb="FFFFEB84"/>
        <color rgb="FF63BE7B"/>
      </colorScale>
    </cfRule>
    <cfRule type="colorScale" priority="592">
      <colorScale>
        <cfvo type="min"/>
        <cfvo type="max"/>
        <color rgb="FFFFEF9C"/>
        <color rgb="FF63BE7B"/>
      </colorScale>
    </cfRule>
  </conditionalFormatting>
  <conditionalFormatting sqref="F2">
    <cfRule type="colorScale" priority="585">
      <colorScale>
        <cfvo type="min"/>
        <cfvo type="max"/>
        <color rgb="FFFCFCFF"/>
        <color rgb="FF63BE7B"/>
      </colorScale>
    </cfRule>
    <cfRule type="colorScale" priority="586">
      <colorScale>
        <cfvo type="min"/>
        <cfvo type="max"/>
        <color rgb="FFFCFCFF"/>
        <color rgb="FF63BE7B"/>
      </colorScale>
    </cfRule>
    <cfRule type="colorScale" priority="587">
      <colorScale>
        <cfvo type="min"/>
        <cfvo type="max"/>
        <color rgb="FFFCFCFF"/>
        <color rgb="FF63BE7B"/>
      </colorScale>
    </cfRule>
  </conditionalFormatting>
  <conditionalFormatting sqref="G2">
    <cfRule type="colorScale" priority="601">
      <colorScale>
        <cfvo type="min"/>
        <cfvo type="max"/>
        <color rgb="FFFCFCFF"/>
        <color rgb="FF63BE7B"/>
      </colorScale>
    </cfRule>
    <cfRule type="colorScale" priority="602">
      <colorScale>
        <cfvo type="min"/>
        <cfvo type="max"/>
        <color rgb="FFFCFCFF"/>
        <color rgb="FF63BE7B"/>
      </colorScale>
    </cfRule>
    <cfRule type="colorScale" priority="603">
      <colorScale>
        <cfvo type="min"/>
        <cfvo type="max"/>
        <color rgb="FFFCFCFF"/>
        <color rgb="FF63BE7B"/>
      </colorScale>
    </cfRule>
  </conditionalFormatting>
  <conditionalFormatting sqref="H2">
    <cfRule type="colorScale" priority="596">
      <colorScale>
        <cfvo type="min"/>
        <cfvo type="percentile" val="50"/>
        <cfvo type="max"/>
        <color rgb="FFF8696B"/>
        <color rgb="FFFCFCFF"/>
        <color rgb="FF5A8AC6"/>
      </colorScale>
    </cfRule>
  </conditionalFormatting>
  <conditionalFormatting sqref="H2">
    <cfRule type="colorScale" priority="604">
      <colorScale>
        <cfvo type="min"/>
        <cfvo type="percentile" val="50"/>
        <cfvo type="max"/>
        <color rgb="FFF8696B"/>
        <color rgb="FFFCFCFF"/>
        <color rgb="FF63BE7B"/>
      </colorScale>
    </cfRule>
    <cfRule type="colorScale" priority="605">
      <colorScale>
        <cfvo type="min"/>
        <cfvo type="max"/>
        <color rgb="FFFCFCFF"/>
        <color rgb="FF63BE7B"/>
      </colorScale>
    </cfRule>
    <cfRule type="colorScale" priority="606">
      <colorScale>
        <cfvo type="min"/>
        <cfvo type="percentile" val="50"/>
        <cfvo type="max"/>
        <color rgb="FFF8696B"/>
        <color rgb="FFFCFCFF"/>
        <color rgb="FF63BE7B"/>
      </colorScale>
    </cfRule>
    <cfRule type="colorScale" priority="607">
      <colorScale>
        <cfvo type="min"/>
        <cfvo type="max"/>
        <color rgb="FFFCFCFF"/>
        <color rgb="FF63BE7B"/>
      </colorScale>
    </cfRule>
    <cfRule type="colorScale" priority="608">
      <colorScale>
        <cfvo type="min"/>
        <cfvo type="percentile" val="50"/>
        <cfvo type="max"/>
        <color rgb="FFF8696B"/>
        <color rgb="FFFCFCFF"/>
        <color rgb="FF63BE7B"/>
      </colorScale>
    </cfRule>
  </conditionalFormatting>
  <conditionalFormatting sqref="I2">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fRule type="colorScale" priority="614">
      <colorScale>
        <cfvo type="min"/>
        <cfvo type="percentile" val="50"/>
        <cfvo type="max"/>
        <color rgb="FFF8696B"/>
        <color rgb="FFFCFCFF"/>
        <color rgb="FF63BE7B"/>
      </colorScale>
    </cfRule>
    <cfRule type="colorScale" priority="615">
      <colorScale>
        <cfvo type="min"/>
        <cfvo type="percentile" val="50"/>
        <cfvo type="max"/>
        <color rgb="FFF8696B"/>
        <color rgb="FFFCFCFF"/>
        <color rgb="FF5A8AC6"/>
      </colorScale>
    </cfRule>
    <cfRule type="colorScale" priority="616">
      <colorScale>
        <cfvo type="min"/>
        <cfvo type="percentile" val="50"/>
        <cfvo type="max"/>
        <color rgb="FFF8696B"/>
        <color rgb="FFFCFCFF"/>
        <color rgb="FF63BE7B"/>
      </colorScale>
    </cfRule>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fRule type="colorScale" priority="619">
      <colorScale>
        <cfvo type="min"/>
        <cfvo type="percentile" val="50"/>
        <cfvo type="max"/>
        <color rgb="FFF8696B"/>
        <color rgb="FFFCFCFF"/>
        <color rgb="FF63BE7B"/>
      </colorScale>
    </cfRule>
  </conditionalFormatting>
  <conditionalFormatting sqref="K2:L2">
    <cfRule type="colorScale" priority="609">
      <colorScale>
        <cfvo type="min"/>
        <cfvo type="max"/>
        <color rgb="FFFCFCFF"/>
        <color rgb="FF63BE7B"/>
      </colorScale>
    </cfRule>
    <cfRule type="colorScale" priority="610">
      <colorScale>
        <cfvo type="min"/>
        <cfvo type="max"/>
        <color rgb="FFFCFCFF"/>
        <color rgb="FF63BE7B"/>
      </colorScale>
    </cfRule>
    <cfRule type="colorScale" priority="611">
      <colorScale>
        <cfvo type="min"/>
        <cfvo type="max"/>
        <color rgb="FFFCFCFF"/>
        <color rgb="FF63BE7B"/>
      </colorScale>
    </cfRule>
  </conditionalFormatting>
  <conditionalFormatting sqref="O2">
    <cfRule type="colorScale" priority="620">
      <colorScale>
        <cfvo type="min"/>
        <cfvo type="percentile" val="50"/>
        <cfvo type="max"/>
        <color rgb="FF63BE7B"/>
        <color rgb="FFFCFCFF"/>
        <color rgb="FFF8696B"/>
      </colorScale>
    </cfRule>
    <cfRule type="colorScale" priority="621">
      <colorScale>
        <cfvo type="min"/>
        <cfvo type="percentile" val="50"/>
        <cfvo type="max"/>
        <color rgb="FF63BE7B"/>
        <color rgb="FFFCFCFF"/>
        <color rgb="FFF8696B"/>
      </colorScale>
    </cfRule>
    <cfRule type="colorScale" priority="622">
      <colorScale>
        <cfvo type="min"/>
        <cfvo type="percentile" val="50"/>
        <cfvo type="max"/>
        <color rgb="FF63BE7B"/>
        <color rgb="FFFCFCFF"/>
        <color rgb="FFF8696B"/>
      </colorScale>
    </cfRule>
    <cfRule type="colorScale" priority="623">
      <colorScale>
        <cfvo type="min"/>
        <cfvo type="percentile" val="50"/>
        <cfvo type="max"/>
        <color rgb="FF63BE7B"/>
        <color rgb="FFFCFCFF"/>
        <color rgb="FFF8696B"/>
      </colorScale>
    </cfRule>
  </conditionalFormatting>
  <conditionalFormatting sqref="P2">
    <cfRule type="colorScale" priority="624">
      <colorScale>
        <cfvo type="min"/>
        <cfvo type="percentile" val="50"/>
        <cfvo type="max"/>
        <color rgb="FF63BE7B"/>
        <color rgb="FFFCFCFF"/>
        <color rgb="FFF8696B"/>
      </colorScale>
    </cfRule>
    <cfRule type="colorScale" priority="625">
      <colorScale>
        <cfvo type="min"/>
        <cfvo type="percentile" val="50"/>
        <cfvo type="max"/>
        <color rgb="FF63BE7B"/>
        <color rgb="FFFCFCFF"/>
        <color rgb="FFF8696B"/>
      </colorScale>
    </cfRule>
    <cfRule type="colorScale" priority="626">
      <colorScale>
        <cfvo type="min"/>
        <cfvo type="max"/>
        <color rgb="FFFCFCFF"/>
        <color rgb="FFF8696B"/>
      </colorScale>
    </cfRule>
  </conditionalFormatting>
  <conditionalFormatting sqref="Q2">
    <cfRule type="colorScale" priority="627">
      <colorScale>
        <cfvo type="min"/>
        <cfvo type="percentile" val="50"/>
        <cfvo type="max"/>
        <color rgb="FFF8696B"/>
        <color rgb="FFFCFCFF"/>
        <color rgb="FF63BE7B"/>
      </colorScale>
    </cfRule>
    <cfRule type="colorScale" priority="628">
      <colorScale>
        <cfvo type="min"/>
        <cfvo type="max"/>
        <color rgb="FFFFEF9C"/>
        <color rgb="FF63BE7B"/>
      </colorScale>
    </cfRule>
    <cfRule type="colorScale" priority="629">
      <colorScale>
        <cfvo type="min"/>
        <cfvo type="max"/>
        <color rgb="FFFFEF9C"/>
        <color rgb="FF63BE7B"/>
      </colorScale>
    </cfRule>
    <cfRule type="colorScale" priority="630">
      <colorScale>
        <cfvo type="min"/>
        <cfvo type="max"/>
        <color rgb="FFFFEF9C"/>
        <color rgb="FF63BE7B"/>
      </colorScale>
    </cfRule>
    <cfRule type="colorScale" priority="631">
      <colorScale>
        <cfvo type="min"/>
        <cfvo type="max"/>
        <color rgb="FFFCFCFF"/>
        <color rgb="FF63BE7B"/>
      </colorScale>
    </cfRule>
    <cfRule type="colorScale" priority="632">
      <colorScale>
        <cfvo type="min"/>
        <cfvo type="max"/>
        <color rgb="FFFCFCFF"/>
        <color rgb="FF63BE7B"/>
      </colorScale>
    </cfRule>
    <cfRule type="colorScale" priority="633">
      <colorScale>
        <cfvo type="min"/>
        <cfvo type="percentile" val="50"/>
        <cfvo type="max"/>
        <color rgb="FFF8696B"/>
        <color rgb="FFFCFCFF"/>
        <color rgb="FF63BE7B"/>
      </colorScale>
    </cfRule>
  </conditionalFormatting>
  <conditionalFormatting sqref="Q2:U2 W2">
    <cfRule type="colorScale" priority="588">
      <colorScale>
        <cfvo type="min"/>
        <cfvo type="max"/>
        <color rgb="FFFFEF9C"/>
        <color rgb="FF63BE7B"/>
      </colorScale>
    </cfRule>
  </conditionalFormatting>
  <conditionalFormatting sqref="R2:S2">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fRule type="colorScale" priority="636">
      <colorScale>
        <cfvo type="min"/>
        <cfvo type="max"/>
        <color rgb="FFFFEF9C"/>
        <color rgb="FF63BE7B"/>
      </colorScale>
    </cfRule>
    <cfRule type="colorScale" priority="637">
      <colorScale>
        <cfvo type="min"/>
        <cfvo type="max"/>
        <color rgb="FFFFEF9C"/>
        <color rgb="FF63BE7B"/>
      </colorScale>
    </cfRule>
    <cfRule type="colorScale" priority="638">
      <colorScale>
        <cfvo type="min"/>
        <cfvo type="max"/>
        <color rgb="FFFCFCFF"/>
        <color rgb="FF63BE7B"/>
      </colorScale>
    </cfRule>
  </conditionalFormatting>
  <conditionalFormatting sqref="T2">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fRule type="colorScale" priority="641">
      <colorScale>
        <cfvo type="min"/>
        <cfvo type="max"/>
        <color rgb="FFFFEF9C"/>
        <color rgb="FF63BE7B"/>
      </colorScale>
    </cfRule>
    <cfRule type="colorScale" priority="642">
      <colorScale>
        <cfvo type="min"/>
        <cfvo type="max"/>
        <color rgb="FFFFEF9C"/>
        <color rgb="FF63BE7B"/>
      </colorScale>
    </cfRule>
    <cfRule type="colorScale" priority="643">
      <colorScale>
        <cfvo type="min"/>
        <cfvo type="max"/>
        <color rgb="FFFCFCFF"/>
        <color rgb="FF63BE7B"/>
      </colorScale>
    </cfRule>
    <cfRule type="colorScale" priority="644">
      <colorScale>
        <cfvo type="min"/>
        <cfvo type="max"/>
        <color rgb="FFFCFCFF"/>
        <color rgb="FF63BE7B"/>
      </colorScale>
    </cfRule>
  </conditionalFormatting>
  <conditionalFormatting sqref="W2 U2">
    <cfRule type="colorScale" priority="593">
      <colorScale>
        <cfvo type="min"/>
        <cfvo type="max"/>
        <color rgb="FFFFEF9C"/>
        <color rgb="FF63BE7B"/>
      </colorScale>
    </cfRule>
    <cfRule type="colorScale" priority="594">
      <colorScale>
        <cfvo type="min"/>
        <cfvo type="max"/>
        <color rgb="FFFFEF9C"/>
        <color rgb="FF63BE7B"/>
      </colorScale>
    </cfRule>
    <cfRule type="colorScale" priority="595">
      <colorScale>
        <cfvo type="min"/>
        <cfvo type="max"/>
        <color rgb="FFFFEF9C"/>
        <color rgb="FF63BE7B"/>
      </colorScale>
    </cfRule>
  </conditionalFormatting>
  <conditionalFormatting sqref="U2">
    <cfRule type="colorScale" priority="645">
      <colorScale>
        <cfvo type="min"/>
        <cfvo type="percentile" val="50"/>
        <cfvo type="max"/>
        <color rgb="FFF8696B"/>
        <color rgb="FFFCFCFF"/>
        <color rgb="FF63BE7B"/>
      </colorScale>
    </cfRule>
    <cfRule type="colorScale" priority="646">
      <colorScale>
        <cfvo type="min"/>
        <cfvo type="max"/>
        <color rgb="FFFCFCFF"/>
        <color rgb="FF63BE7B"/>
      </colorScale>
    </cfRule>
  </conditionalFormatting>
  <conditionalFormatting sqref="V2">
    <cfRule type="colorScale" priority="580">
      <colorScale>
        <cfvo type="min"/>
        <cfvo type="max"/>
        <color rgb="FFFFEF9C"/>
        <color rgb="FF63BE7B"/>
      </colorScale>
    </cfRule>
    <cfRule type="colorScale" priority="581">
      <colorScale>
        <cfvo type="min"/>
        <cfvo type="percentile" val="50"/>
        <cfvo type="max"/>
        <color rgb="FFF8696B"/>
        <color rgb="FFFFEB84"/>
        <color rgb="FF63BE7B"/>
      </colorScale>
    </cfRule>
  </conditionalFormatting>
  <conditionalFormatting sqref="V2">
    <cfRule type="colorScale" priority="582">
      <colorScale>
        <cfvo type="min"/>
        <cfvo type="max"/>
        <color rgb="FFFFEF9C"/>
        <color rgb="FF63BE7B"/>
      </colorScale>
    </cfRule>
    <cfRule type="colorScale" priority="583">
      <colorScale>
        <cfvo type="min"/>
        <cfvo type="max"/>
        <color rgb="FFFFEF9C"/>
        <color rgb="FF63BE7B"/>
      </colorScale>
    </cfRule>
    <cfRule type="colorScale" priority="584">
      <colorScale>
        <cfvo type="min"/>
        <cfvo type="max"/>
        <color rgb="FFFFEF9C"/>
        <color rgb="FF63BE7B"/>
      </colorScale>
    </cfRule>
  </conditionalFormatting>
  <conditionalFormatting sqref="W2">
    <cfRule type="colorScale" priority="647">
      <colorScale>
        <cfvo type="min"/>
        <cfvo type="percentile" val="50"/>
        <cfvo type="max"/>
        <color rgb="FF63BE7B"/>
        <color rgb="FFFCFCFF"/>
        <color rgb="FFF8696B"/>
      </colorScale>
    </cfRule>
    <cfRule type="colorScale" priority="648">
      <colorScale>
        <cfvo type="min"/>
        <cfvo type="max"/>
        <color rgb="FF63BE7B"/>
        <color rgb="FFFCFCFF"/>
      </colorScale>
    </cfRule>
    <cfRule type="colorScale" priority="649">
      <colorScale>
        <cfvo type="min"/>
        <cfvo type="percentile" val="50"/>
        <cfvo type="max"/>
        <color rgb="FF63BE7B"/>
        <color rgb="FFFCFCFF"/>
        <color rgb="FFF8696B"/>
      </colorScale>
    </cfRule>
  </conditionalFormatting>
  <conditionalFormatting sqref="J2">
    <cfRule type="colorScale" priority="577">
      <colorScale>
        <cfvo type="min"/>
        <cfvo type="max"/>
        <color rgb="FFFCFCFF"/>
        <color rgb="FF63BE7B"/>
      </colorScale>
    </cfRule>
    <cfRule type="colorScale" priority="578">
      <colorScale>
        <cfvo type="min"/>
        <cfvo type="max"/>
        <color rgb="FFFCFCFF"/>
        <color rgb="FF63BE7B"/>
      </colorScale>
    </cfRule>
    <cfRule type="colorScale" priority="579">
      <colorScale>
        <cfvo type="min"/>
        <cfvo type="max"/>
        <color rgb="FFFCFCFF"/>
        <color rgb="FF63BE7B"/>
      </colorScale>
    </cfRule>
  </conditionalFormatting>
  <conditionalFormatting sqref="M2">
    <cfRule type="colorScale" priority="574">
      <colorScale>
        <cfvo type="min"/>
        <cfvo type="max"/>
        <color rgb="FFFCFCFF"/>
        <color rgb="FF63BE7B"/>
      </colorScale>
    </cfRule>
    <cfRule type="colorScale" priority="575">
      <colorScale>
        <cfvo type="min"/>
        <cfvo type="max"/>
        <color rgb="FFFCFCFF"/>
        <color rgb="FF63BE7B"/>
      </colorScale>
    </cfRule>
    <cfRule type="colorScale" priority="576">
      <colorScale>
        <cfvo type="min"/>
        <cfvo type="max"/>
        <color rgb="FFFCFCFF"/>
        <color rgb="FF63BE7B"/>
      </colorScale>
    </cfRule>
  </conditionalFormatting>
  <conditionalFormatting sqref="N2">
    <cfRule type="colorScale" priority="571">
      <colorScale>
        <cfvo type="min"/>
        <cfvo type="max"/>
        <color rgb="FFFCFCFF"/>
        <color rgb="FF63BE7B"/>
      </colorScale>
    </cfRule>
    <cfRule type="colorScale" priority="572">
      <colorScale>
        <cfvo type="min"/>
        <cfvo type="max"/>
        <color rgb="FFFCFCFF"/>
        <color rgb="FF63BE7B"/>
      </colorScale>
    </cfRule>
    <cfRule type="colorScale" priority="573">
      <colorScale>
        <cfvo type="min"/>
        <cfvo type="max"/>
        <color rgb="FFFCFCFF"/>
        <color rgb="FF63BE7B"/>
      </colorScale>
    </cfRule>
  </conditionalFormatting>
  <conditionalFormatting sqref="D2">
    <cfRule type="colorScale" priority="651">
      <colorScale>
        <cfvo type="min"/>
        <cfvo type="percentile" val="50"/>
        <cfvo type="max"/>
        <color rgb="FFF8696B"/>
        <color rgb="FFFCFCFF"/>
        <color rgb="FF63BE7B"/>
      </colorScale>
    </cfRule>
  </conditionalFormatting>
  <conditionalFormatting sqref="D2">
    <cfRule type="colorScale" priority="652">
      <colorScale>
        <cfvo type="min"/>
        <cfvo type="percentile" val="50"/>
        <cfvo type="max"/>
        <color rgb="FFF8696B"/>
        <color rgb="FFFCFCFF"/>
        <color rgb="FF63BE7B"/>
      </colorScale>
    </cfRule>
  </conditionalFormatting>
  <conditionalFormatting sqref="K2">
    <cfRule type="colorScale" priority="653">
      <colorScale>
        <cfvo type="min"/>
        <cfvo type="percentile" val="50"/>
        <cfvo type="max"/>
        <color rgb="FFF8696B"/>
        <color rgb="FFFCFCFF"/>
        <color rgb="FF63BE7B"/>
      </colorScale>
    </cfRule>
  </conditionalFormatting>
  <conditionalFormatting sqref="L2">
    <cfRule type="colorScale" priority="654">
      <colorScale>
        <cfvo type="min"/>
        <cfvo type="percentile" val="50"/>
        <cfvo type="max"/>
        <color rgb="FFF8696B"/>
        <color rgb="FFFCFCFF"/>
        <color rgb="FF63BE7B"/>
      </colorScale>
    </cfRule>
  </conditionalFormatting>
  <conditionalFormatting sqref="M2">
    <cfRule type="colorScale" priority="655">
      <colorScale>
        <cfvo type="min"/>
        <cfvo type="max"/>
        <color rgb="FFFCFCFF"/>
        <color rgb="FF63BE7B"/>
      </colorScale>
    </cfRule>
  </conditionalFormatting>
  <conditionalFormatting sqref="N2">
    <cfRule type="colorScale" priority="656">
      <colorScale>
        <cfvo type="min"/>
        <cfvo type="max"/>
        <color rgb="FFFCFCFF"/>
        <color rgb="FF63BE7B"/>
      </colorScale>
    </cfRule>
    <cfRule type="colorScale" priority="657">
      <colorScale>
        <cfvo type="min"/>
        <cfvo type="percentile" val="50"/>
        <cfvo type="max"/>
        <color rgb="FFF8696B"/>
        <color rgb="FFFCFCFF"/>
        <color rgb="FF63BE7B"/>
      </colorScale>
    </cfRule>
  </conditionalFormatting>
  <conditionalFormatting sqref="D2">
    <cfRule type="colorScale" priority="658">
      <colorScale>
        <cfvo type="min"/>
        <cfvo type="percentile" val="50"/>
        <cfvo type="max"/>
        <color rgb="FFF8696B"/>
        <color rgb="FFFCFCFF"/>
        <color rgb="FF63BE7B"/>
      </colorScale>
    </cfRule>
  </conditionalFormatting>
  <conditionalFormatting sqref="E2">
    <cfRule type="colorScale" priority="659">
      <colorScale>
        <cfvo type="min"/>
        <cfvo type="percentile" val="50"/>
        <cfvo type="max"/>
        <color rgb="FFF8696B"/>
        <color rgb="FFFCFCFF"/>
        <color rgb="FF63BE7B"/>
      </colorScale>
    </cfRule>
    <cfRule type="colorScale" priority="660">
      <colorScale>
        <cfvo type="min"/>
        <cfvo type="max"/>
        <color rgb="FFFCFCFF"/>
        <color rgb="FF63BE7B"/>
      </colorScale>
    </cfRule>
  </conditionalFormatting>
  <conditionalFormatting sqref="E2">
    <cfRule type="colorScale" priority="661">
      <colorScale>
        <cfvo type="min"/>
        <cfvo type="percentile" val="50"/>
        <cfvo type="max"/>
        <color rgb="FFF8696B"/>
        <color rgb="FFFCFCFF"/>
        <color rgb="FF63BE7B"/>
      </colorScale>
    </cfRule>
  </conditionalFormatting>
  <conditionalFormatting sqref="F2">
    <cfRule type="colorScale" priority="662">
      <colorScale>
        <cfvo type="min"/>
        <cfvo type="max"/>
        <color rgb="FFFCFCFF"/>
        <color rgb="FF63BE7B"/>
      </colorScale>
    </cfRule>
  </conditionalFormatting>
  <conditionalFormatting sqref="F2">
    <cfRule type="colorScale" priority="663">
      <colorScale>
        <cfvo type="min"/>
        <cfvo type="percentile" val="50"/>
        <cfvo type="max"/>
        <color rgb="FFF8696B"/>
        <color rgb="FFFCFCFF"/>
        <color rgb="FF63BE7B"/>
      </colorScale>
    </cfRule>
    <cfRule type="colorScale" priority="664">
      <colorScale>
        <cfvo type="min"/>
        <cfvo type="max"/>
        <color rgb="FFFCFCFF"/>
        <color rgb="FF63BE7B"/>
      </colorScale>
    </cfRule>
  </conditionalFormatting>
  <conditionalFormatting sqref="F2">
    <cfRule type="colorScale" priority="665">
      <colorScale>
        <cfvo type="min"/>
        <cfvo type="percentile" val="50"/>
        <cfvo type="max"/>
        <color rgb="FFF8696B"/>
        <color rgb="FFFCFCFF"/>
        <color rgb="FF63BE7B"/>
      </colorScale>
    </cfRule>
  </conditionalFormatting>
  <conditionalFormatting sqref="G2">
    <cfRule type="colorScale" priority="666">
      <colorScale>
        <cfvo type="min"/>
        <cfvo type="percentile" val="50"/>
        <cfvo type="max"/>
        <color rgb="FFF8696B"/>
        <color rgb="FFFCFCFF"/>
        <color rgb="FF63BE7B"/>
      </colorScale>
    </cfRule>
    <cfRule type="colorScale" priority="667">
      <colorScale>
        <cfvo type="min"/>
        <cfvo type="max"/>
        <color rgb="FFFCFCFF"/>
        <color rgb="FF63BE7B"/>
      </colorScale>
    </cfRule>
  </conditionalFormatting>
  <conditionalFormatting sqref="G2">
    <cfRule type="colorScale" priority="668">
      <colorScale>
        <cfvo type="min"/>
        <cfvo type="max"/>
        <color rgb="FFFCFCFF"/>
        <color rgb="FF63BE7B"/>
      </colorScale>
    </cfRule>
    <cfRule type="colorScale" priority="669">
      <colorScale>
        <cfvo type="min"/>
        <cfvo type="percentile" val="50"/>
        <cfvo type="max"/>
        <color rgb="FFF8696B"/>
        <color rgb="FFFCFCFF"/>
        <color rgb="FF63BE7B"/>
      </colorScale>
    </cfRule>
  </conditionalFormatting>
  <conditionalFormatting sqref="H2">
    <cfRule type="colorScale" priority="670">
      <colorScale>
        <cfvo type="min"/>
        <cfvo type="percentile" val="50"/>
        <cfvo type="max"/>
        <color rgb="FFF8696B"/>
        <color rgb="FFFCFCFF"/>
        <color rgb="FF63BE7B"/>
      </colorScale>
    </cfRule>
    <cfRule type="colorScale" priority="671">
      <colorScale>
        <cfvo type="min"/>
        <cfvo type="max"/>
        <color rgb="FFFCFCFF"/>
        <color rgb="FF63BE7B"/>
      </colorScale>
    </cfRule>
  </conditionalFormatting>
  <conditionalFormatting sqref="H2">
    <cfRule type="colorScale" priority="672">
      <colorScale>
        <cfvo type="min"/>
        <cfvo type="percentile" val="50"/>
        <cfvo type="max"/>
        <color rgb="FFF8696B"/>
        <color rgb="FFFCFCFF"/>
        <color rgb="FF63BE7B"/>
      </colorScale>
    </cfRule>
  </conditionalFormatting>
  <conditionalFormatting sqref="I2">
    <cfRule type="colorScale" priority="673">
      <colorScale>
        <cfvo type="min"/>
        <cfvo type="percentile" val="50"/>
        <cfvo type="max"/>
        <color rgb="FFF8696B"/>
        <color rgb="FFFCFCFF"/>
        <color rgb="FF63BE7B"/>
      </colorScale>
    </cfRule>
    <cfRule type="colorScale" priority="674">
      <colorScale>
        <cfvo type="min"/>
        <cfvo type="max"/>
        <color rgb="FFFCFCFF"/>
        <color rgb="FF63BE7B"/>
      </colorScale>
    </cfRule>
  </conditionalFormatting>
  <conditionalFormatting sqref="I2">
    <cfRule type="colorScale" priority="675">
      <colorScale>
        <cfvo type="min"/>
        <cfvo type="percentile" val="50"/>
        <cfvo type="max"/>
        <color rgb="FFF8696B"/>
        <color rgb="FFFCFCFF"/>
        <color rgb="FF63BE7B"/>
      </colorScale>
    </cfRule>
  </conditionalFormatting>
  <conditionalFormatting sqref="K2">
    <cfRule type="colorScale" priority="676">
      <colorScale>
        <cfvo type="min"/>
        <cfvo type="percentile" val="50"/>
        <cfvo type="max"/>
        <color rgb="FFF8696B"/>
        <color rgb="FFFCFCFF"/>
        <color rgb="FF63BE7B"/>
      </colorScale>
    </cfRule>
  </conditionalFormatting>
  <conditionalFormatting sqref="K2:L2">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onditionalFormatting>
  <conditionalFormatting sqref="L2">
    <cfRule type="colorScale" priority="679">
      <colorScale>
        <cfvo type="min"/>
        <cfvo type="percentile" val="50"/>
        <cfvo type="max"/>
        <color rgb="FFF8696B"/>
        <color rgb="FFFCFCFF"/>
        <color rgb="FF63BE7B"/>
      </colorScale>
    </cfRule>
  </conditionalFormatting>
  <conditionalFormatting sqref="O2">
    <cfRule type="colorScale" priority="680">
      <colorScale>
        <cfvo type="min"/>
        <cfvo type="percentile" val="50"/>
        <cfvo type="max"/>
        <color rgb="FF63BE7B"/>
        <color rgb="FFFCFCFF"/>
        <color rgb="FFF8696B"/>
      </colorScale>
    </cfRule>
  </conditionalFormatting>
  <conditionalFormatting sqref="P2">
    <cfRule type="colorScale" priority="681">
      <colorScale>
        <cfvo type="min"/>
        <cfvo type="percentile" val="50"/>
        <cfvo type="max"/>
        <color rgb="FF63BE7B"/>
        <color rgb="FFFCFCFF"/>
        <color rgb="FFF8696B"/>
      </colorScale>
    </cfRule>
  </conditionalFormatting>
  <conditionalFormatting sqref="Q2">
    <cfRule type="colorScale" priority="682">
      <colorScale>
        <cfvo type="min"/>
        <cfvo type="percentile" val="50"/>
        <cfvo type="max"/>
        <color rgb="FFF8696B"/>
        <color rgb="FFFCFCFF"/>
        <color rgb="FF63BE7B"/>
      </colorScale>
    </cfRule>
  </conditionalFormatting>
  <conditionalFormatting sqref="R2">
    <cfRule type="colorScale" priority="683">
      <colorScale>
        <cfvo type="min"/>
        <cfvo type="max"/>
        <color rgb="FFFCFCFF"/>
        <color rgb="FF63BE7B"/>
      </colorScale>
    </cfRule>
  </conditionalFormatting>
  <conditionalFormatting sqref="R2:S2">
    <cfRule type="colorScale" priority="684">
      <colorScale>
        <cfvo type="min"/>
        <cfvo type="percentile" val="50"/>
        <cfvo type="max"/>
        <color rgb="FFF8696B"/>
        <color rgb="FFFCFCFF"/>
        <color rgb="FF63BE7B"/>
      </colorScale>
    </cfRule>
    <cfRule type="colorScale" priority="685">
      <colorScale>
        <cfvo type="min"/>
        <cfvo type="max"/>
        <color rgb="FFFCFCFF"/>
        <color rgb="FF63BE7B"/>
      </colorScale>
    </cfRule>
  </conditionalFormatting>
  <conditionalFormatting sqref="S2">
    <cfRule type="colorScale" priority="686">
      <colorScale>
        <cfvo type="min"/>
        <cfvo type="max"/>
        <color rgb="FFFCFCFF"/>
        <color rgb="FF63BE7B"/>
      </colorScale>
    </cfRule>
  </conditionalFormatting>
  <conditionalFormatting sqref="T2">
    <cfRule type="colorScale" priority="687">
      <colorScale>
        <cfvo type="min"/>
        <cfvo type="max"/>
        <color rgb="FFFCFCFF"/>
        <color rgb="FF63BE7B"/>
      </colorScale>
    </cfRule>
    <cfRule type="colorScale" priority="688">
      <colorScale>
        <cfvo type="min"/>
        <cfvo type="percentile" val="50"/>
        <cfvo type="max"/>
        <color rgb="FFF8696B"/>
        <color rgb="FFFCFCFF"/>
        <color rgb="FF63BE7B"/>
      </colorScale>
    </cfRule>
  </conditionalFormatting>
  <conditionalFormatting sqref="U2">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onditionalFormatting>
  <conditionalFormatting sqref="V2">
    <cfRule type="colorScale" priority="691">
      <colorScale>
        <cfvo type="min"/>
        <cfvo type="max"/>
        <color rgb="FFFFEF9C"/>
        <color rgb="FF63BE7B"/>
      </colorScale>
    </cfRule>
    <cfRule type="colorScale" priority="692">
      <colorScale>
        <cfvo type="min"/>
        <cfvo type="percentile" val="50"/>
        <cfvo type="max"/>
        <color rgb="FF63BE7B"/>
        <color rgb="FFFCFCFF"/>
        <color rgb="FFF8696B"/>
      </colorScale>
    </cfRule>
    <cfRule type="colorScale" priority="693">
      <colorScale>
        <cfvo type="min"/>
        <cfvo type="percentile" val="50"/>
        <cfvo type="max"/>
        <color rgb="FF63BE7B"/>
        <color rgb="FFFCFCFF"/>
        <color rgb="FFF8696B"/>
      </colorScale>
    </cfRule>
    <cfRule type="colorScale" priority="694">
      <colorScale>
        <cfvo type="min"/>
        <cfvo type="max"/>
        <color rgb="FF63BE7B"/>
        <color rgb="FFFCFCFF"/>
      </colorScale>
    </cfRule>
    <cfRule type="colorScale" priority="695">
      <colorScale>
        <cfvo type="min"/>
        <cfvo type="percentile" val="50"/>
        <cfvo type="max"/>
        <color rgb="FF63BE7B"/>
        <color rgb="FFFCFCFF"/>
        <color rgb="FFF8696B"/>
      </colorScale>
    </cfRule>
    <cfRule type="colorScale" priority="696">
      <colorScale>
        <cfvo type="min"/>
        <cfvo type="max"/>
        <color rgb="FFFFEF9C"/>
        <color rgb="FF63BE7B"/>
      </colorScale>
    </cfRule>
    <cfRule type="colorScale" priority="697">
      <colorScale>
        <cfvo type="min"/>
        <cfvo type="max"/>
        <color rgb="FFFFEF9C"/>
        <color rgb="FF63BE7B"/>
      </colorScale>
    </cfRule>
    <cfRule type="colorScale" priority="698">
      <colorScale>
        <cfvo type="min"/>
        <cfvo type="max"/>
        <color rgb="FFFFEF9C"/>
        <color rgb="FF63BE7B"/>
      </colorScale>
    </cfRule>
  </conditionalFormatting>
  <conditionalFormatting sqref="W2">
    <cfRule type="colorScale" priority="699">
      <colorScale>
        <cfvo type="min"/>
        <cfvo type="percentile" val="50"/>
        <cfvo type="max"/>
        <color rgb="FF63BE7B"/>
        <color rgb="FFFCFCFF"/>
        <color rgb="FFF8696B"/>
      </colorScale>
    </cfRule>
  </conditionalFormatting>
  <conditionalFormatting sqref="J2">
    <cfRule type="colorScale" priority="700">
      <colorScale>
        <cfvo type="min"/>
        <cfvo type="percentile" val="50"/>
        <cfvo type="max"/>
        <color rgb="FFF8696B"/>
        <color rgb="FFFCFCFF"/>
        <color rgb="FF63BE7B"/>
      </colorScale>
    </cfRule>
    <cfRule type="colorScale" priority="701">
      <colorScale>
        <cfvo type="min"/>
        <cfvo type="max"/>
        <color rgb="FFFCFCFF"/>
        <color rgb="FF63BE7B"/>
      </colorScale>
    </cfRule>
  </conditionalFormatting>
  <conditionalFormatting sqref="J2">
    <cfRule type="colorScale" priority="702">
      <colorScale>
        <cfvo type="min"/>
        <cfvo type="max"/>
        <color rgb="FFFCFCFF"/>
        <color rgb="FF63BE7B"/>
      </colorScale>
    </cfRule>
    <cfRule type="colorScale" priority="703">
      <colorScale>
        <cfvo type="min"/>
        <cfvo type="percentile" val="50"/>
        <cfvo type="max"/>
        <color rgb="FFF8696B"/>
        <color rgb="FFFCFCFF"/>
        <color rgb="FF63BE7B"/>
      </colorScale>
    </cfRule>
  </conditionalFormatting>
  <conditionalFormatting sqref="M2">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onditionalFormatting>
  <conditionalFormatting sqref="M2">
    <cfRule type="colorScale" priority="706">
      <colorScale>
        <cfvo type="min"/>
        <cfvo type="max"/>
        <color rgb="FFFCFCFF"/>
        <color rgb="FF63BE7B"/>
      </colorScale>
    </cfRule>
    <cfRule type="colorScale" priority="707">
      <colorScale>
        <cfvo type="min"/>
        <cfvo type="percentile" val="50"/>
        <cfvo type="max"/>
        <color rgb="FFF8696B"/>
        <color rgb="FFFCFCFF"/>
        <color rgb="FF63BE7B"/>
      </colorScale>
    </cfRule>
  </conditionalFormatting>
  <conditionalFormatting sqref="N2">
    <cfRule type="colorScale" priority="708">
      <colorScale>
        <cfvo type="min"/>
        <cfvo type="percentile" val="50"/>
        <cfvo type="max"/>
        <color rgb="FFF8696B"/>
        <color rgb="FFFCFCFF"/>
        <color rgb="FF63BE7B"/>
      </colorScale>
    </cfRule>
    <cfRule type="colorScale" priority="709">
      <colorScale>
        <cfvo type="min"/>
        <cfvo type="max"/>
        <color rgb="FFFCFCFF"/>
        <color rgb="FF63BE7B"/>
      </colorScale>
    </cfRule>
  </conditionalFormatting>
  <conditionalFormatting sqref="N2">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E2">
    <cfRule type="colorScale" priority="712">
      <colorScale>
        <cfvo type="min"/>
        <cfvo type="max"/>
        <color rgb="FFFCFCFF"/>
        <color rgb="FF63BE7B"/>
      </colorScale>
    </cfRule>
  </conditionalFormatting>
  <conditionalFormatting sqref="F2">
    <cfRule type="colorScale" priority="713">
      <colorScale>
        <cfvo type="min"/>
        <cfvo type="max"/>
        <color rgb="FFFCFCFF"/>
        <color rgb="FF63BE7B"/>
      </colorScale>
    </cfRule>
  </conditionalFormatting>
  <conditionalFormatting sqref="G2">
    <cfRule type="colorScale" priority="714">
      <colorScale>
        <cfvo type="min"/>
        <cfvo type="max"/>
        <color rgb="FFFCFCFF"/>
        <color rgb="FF63BE7B"/>
      </colorScale>
    </cfRule>
  </conditionalFormatting>
  <conditionalFormatting sqref="H2">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onditionalFormatting>
  <conditionalFormatting sqref="I2">
    <cfRule type="colorScale" priority="717">
      <colorScale>
        <cfvo type="min"/>
        <cfvo type="percentile" val="50"/>
        <cfvo type="max"/>
        <color rgb="FFF8696B"/>
        <color rgb="FFFCFCFF"/>
        <color rgb="FF63BE7B"/>
      </colorScale>
    </cfRule>
  </conditionalFormatting>
  <conditionalFormatting sqref="K2">
    <cfRule type="colorScale" priority="718">
      <colorScale>
        <cfvo type="min"/>
        <cfvo type="percentile" val="50"/>
        <cfvo type="max"/>
        <color rgb="FFF8696B"/>
        <color rgb="FFFCFCFF"/>
        <color rgb="FF63BE7B"/>
      </colorScale>
    </cfRule>
  </conditionalFormatting>
  <conditionalFormatting sqref="L2">
    <cfRule type="colorScale" priority="719">
      <colorScale>
        <cfvo type="min"/>
        <cfvo type="percentile" val="50"/>
        <cfvo type="max"/>
        <color rgb="FFF8696B"/>
        <color rgb="FFFCFCFF"/>
        <color rgb="FF63BE7B"/>
      </colorScale>
    </cfRule>
  </conditionalFormatting>
  <conditionalFormatting sqref="O2">
    <cfRule type="colorScale" priority="720">
      <colorScale>
        <cfvo type="min"/>
        <cfvo type="percentile" val="50"/>
        <cfvo type="max"/>
        <color rgb="FF63BE7B"/>
        <color rgb="FFFCFCFF"/>
        <color rgb="FFF8696B"/>
      </colorScale>
    </cfRule>
  </conditionalFormatting>
  <conditionalFormatting sqref="P2">
    <cfRule type="colorScale" priority="721">
      <colorScale>
        <cfvo type="min"/>
        <cfvo type="percentile" val="50"/>
        <cfvo type="max"/>
        <color rgb="FF63BE7B"/>
        <color rgb="FFFCFCFF"/>
        <color rgb="FFF8696B"/>
      </colorScale>
    </cfRule>
  </conditionalFormatting>
  <conditionalFormatting sqref="Q2">
    <cfRule type="colorScale" priority="722">
      <colorScale>
        <cfvo type="min"/>
        <cfvo type="percentile" val="50"/>
        <cfvo type="max"/>
        <color rgb="FFF8696B"/>
        <color rgb="FFFCFCFF"/>
        <color rgb="FF63BE7B"/>
      </colorScale>
    </cfRule>
  </conditionalFormatting>
  <conditionalFormatting sqref="R2">
    <cfRule type="colorScale" priority="723">
      <colorScale>
        <cfvo type="min"/>
        <cfvo type="max"/>
        <color rgb="FFFCFCFF"/>
        <color rgb="FF63BE7B"/>
      </colorScale>
    </cfRule>
    <cfRule type="colorScale" priority="724">
      <colorScale>
        <cfvo type="min"/>
        <cfvo type="percentile" val="50"/>
        <cfvo type="max"/>
        <color rgb="FFF8696B"/>
        <color rgb="FFFCFCFF"/>
        <color rgb="FF63BE7B"/>
      </colorScale>
    </cfRule>
  </conditionalFormatting>
  <conditionalFormatting sqref="S2">
    <cfRule type="colorScale" priority="725">
      <colorScale>
        <cfvo type="min"/>
        <cfvo type="percentile" val="50"/>
        <cfvo type="max"/>
        <color rgb="FFF8696B"/>
        <color rgb="FFFCFCFF"/>
        <color rgb="FF63BE7B"/>
      </colorScale>
    </cfRule>
    <cfRule type="colorScale" priority="726">
      <colorScale>
        <cfvo type="min"/>
        <cfvo type="max"/>
        <color rgb="FFFCFCFF"/>
        <color rgb="FF63BE7B"/>
      </colorScale>
    </cfRule>
  </conditionalFormatting>
  <conditionalFormatting sqref="T2">
    <cfRule type="colorScale" priority="727">
      <colorScale>
        <cfvo type="min"/>
        <cfvo type="percentile" val="50"/>
        <cfvo type="max"/>
        <color rgb="FFF8696B"/>
        <color rgb="FFFCFCFF"/>
        <color rgb="FF63BE7B"/>
      </colorScale>
    </cfRule>
    <cfRule type="colorScale" priority="728">
      <colorScale>
        <cfvo type="min"/>
        <cfvo type="max"/>
        <color rgb="FFFCFCFF"/>
        <color rgb="FF63BE7B"/>
      </colorScale>
    </cfRule>
  </conditionalFormatting>
  <conditionalFormatting sqref="U2">
    <cfRule type="colorScale" priority="729">
      <colorScale>
        <cfvo type="min"/>
        <cfvo type="percentile" val="50"/>
        <cfvo type="max"/>
        <color rgb="FFF8696B"/>
        <color rgb="FFFCFCFF"/>
        <color rgb="FF63BE7B"/>
      </colorScale>
    </cfRule>
  </conditionalFormatting>
  <conditionalFormatting sqref="V2">
    <cfRule type="colorScale" priority="730">
      <colorScale>
        <cfvo type="min"/>
        <cfvo type="percentile" val="50"/>
        <cfvo type="max"/>
        <color rgb="FF63BE7B"/>
        <color rgb="FFFCFCFF"/>
        <color rgb="FFF8696B"/>
      </colorScale>
    </cfRule>
  </conditionalFormatting>
  <conditionalFormatting sqref="W2">
    <cfRule type="colorScale" priority="731">
      <colorScale>
        <cfvo type="min"/>
        <cfvo type="percentile" val="50"/>
        <cfvo type="max"/>
        <color rgb="FF63BE7B"/>
        <color rgb="FFFCFCFF"/>
        <color rgb="FFF8696B"/>
      </colorScale>
    </cfRule>
  </conditionalFormatting>
  <conditionalFormatting sqref="J2">
    <cfRule type="colorScale" priority="732">
      <colorScale>
        <cfvo type="min"/>
        <cfvo type="max"/>
        <color rgb="FFFCFCFF"/>
        <color rgb="FF63BE7B"/>
      </colorScale>
    </cfRule>
  </conditionalFormatting>
  <conditionalFormatting sqref="M2">
    <cfRule type="colorScale" priority="733">
      <colorScale>
        <cfvo type="min"/>
        <cfvo type="max"/>
        <color rgb="FFFCFCFF"/>
        <color rgb="FF63BE7B"/>
      </colorScale>
    </cfRule>
  </conditionalFormatting>
  <conditionalFormatting sqref="N2">
    <cfRule type="colorScale" priority="734">
      <colorScale>
        <cfvo type="min"/>
        <cfvo type="max"/>
        <color rgb="FFFCFCFF"/>
        <color rgb="FF63BE7B"/>
      </colorScale>
    </cfRule>
  </conditionalFormatting>
  <conditionalFormatting sqref="S2">
    <cfRule type="colorScale" priority="735">
      <colorScale>
        <cfvo type="min"/>
        <cfvo type="percentile" val="50"/>
        <cfvo type="max"/>
        <color rgb="FFF8696B"/>
        <color rgb="FFFCFCFF"/>
        <color rgb="FF63BE7B"/>
      </colorScale>
    </cfRule>
  </conditionalFormatting>
  <conditionalFormatting sqref="D2">
    <cfRule type="colorScale" priority="736">
      <colorScale>
        <cfvo type="min"/>
        <cfvo type="percentile" val="50"/>
        <cfvo type="max"/>
        <color rgb="FFF8696B"/>
        <color rgb="FFFCFCFF"/>
        <color rgb="FF63BE7B"/>
      </colorScale>
    </cfRule>
  </conditionalFormatting>
  <conditionalFormatting sqref="E2">
    <cfRule type="colorScale" priority="737">
      <colorScale>
        <cfvo type="min"/>
        <cfvo type="max"/>
        <color rgb="FFFCFCFF"/>
        <color rgb="FF63BE7B"/>
      </colorScale>
    </cfRule>
  </conditionalFormatting>
  <conditionalFormatting sqref="F2">
    <cfRule type="colorScale" priority="738">
      <colorScale>
        <cfvo type="min"/>
        <cfvo type="percentile" val="50"/>
        <cfvo type="max"/>
        <color rgb="FFF8696B"/>
        <color rgb="FFFCFCFF"/>
        <color rgb="FF63BE7B"/>
      </colorScale>
    </cfRule>
    <cfRule type="colorScale" priority="739">
      <colorScale>
        <cfvo type="min"/>
        <cfvo type="max"/>
        <color rgb="FFFCFCFF"/>
        <color rgb="FF63BE7B"/>
      </colorScale>
    </cfRule>
  </conditionalFormatting>
  <conditionalFormatting sqref="G2">
    <cfRule type="colorScale" priority="740">
      <colorScale>
        <cfvo type="min"/>
        <cfvo type="percentile" val="50"/>
        <cfvo type="max"/>
        <color rgb="FFF8696B"/>
        <color rgb="FFFCFCFF"/>
        <color rgb="FF63BE7B"/>
      </colorScale>
    </cfRule>
    <cfRule type="colorScale" priority="741">
      <colorScale>
        <cfvo type="min"/>
        <cfvo type="max"/>
        <color rgb="FFFCFCFF"/>
        <color rgb="FF63BE7B"/>
      </colorScale>
    </cfRule>
  </conditionalFormatting>
  <conditionalFormatting sqref="H2">
    <cfRule type="colorScale" priority="742">
      <colorScale>
        <cfvo type="min"/>
        <cfvo type="percentile" val="50"/>
        <cfvo type="max"/>
        <color rgb="FFF8696B"/>
        <color rgb="FFFCFCFF"/>
        <color rgb="FF63BE7B"/>
      </colorScale>
    </cfRule>
  </conditionalFormatting>
  <conditionalFormatting sqref="I2">
    <cfRule type="colorScale" priority="743">
      <colorScale>
        <cfvo type="min"/>
        <cfvo type="percentile" val="50"/>
        <cfvo type="max"/>
        <color rgb="FFF8696B"/>
        <color rgb="FFFCFCFF"/>
        <color rgb="FF63BE7B"/>
      </colorScale>
    </cfRule>
  </conditionalFormatting>
  <conditionalFormatting sqref="K2">
    <cfRule type="colorScale" priority="744">
      <colorScale>
        <cfvo type="min"/>
        <cfvo type="percentile" val="50"/>
        <cfvo type="max"/>
        <color rgb="FFF8696B"/>
        <color rgb="FFFCFCFF"/>
        <color rgb="FF63BE7B"/>
      </colorScale>
    </cfRule>
  </conditionalFormatting>
  <conditionalFormatting sqref="L2">
    <cfRule type="colorScale" priority="745">
      <colorScale>
        <cfvo type="min"/>
        <cfvo type="percentile" val="50"/>
        <cfvo type="max"/>
        <color rgb="FFF8696B"/>
        <color rgb="FFFCFCFF"/>
        <color rgb="FF63BE7B"/>
      </colorScale>
    </cfRule>
  </conditionalFormatting>
  <conditionalFormatting sqref="O2">
    <cfRule type="colorScale" priority="746">
      <colorScale>
        <cfvo type="min"/>
        <cfvo type="percentile" val="50"/>
        <cfvo type="max"/>
        <color rgb="FF63BE7B"/>
        <color rgb="FFFCFCFF"/>
        <color rgb="FFF8696B"/>
      </colorScale>
    </cfRule>
  </conditionalFormatting>
  <conditionalFormatting sqref="P2">
    <cfRule type="colorScale" priority="747">
      <colorScale>
        <cfvo type="min"/>
        <cfvo type="percentile" val="50"/>
        <cfvo type="max"/>
        <color rgb="FF63BE7B"/>
        <color rgb="FFFCFCFF"/>
        <color rgb="FFF8696B"/>
      </colorScale>
    </cfRule>
  </conditionalFormatting>
  <conditionalFormatting sqref="Q2">
    <cfRule type="colorScale" priority="748">
      <colorScale>
        <cfvo type="min"/>
        <cfvo type="percentile" val="50"/>
        <cfvo type="max"/>
        <color rgb="FFF8696B"/>
        <color rgb="FFFCFCFF"/>
        <color rgb="FF63BE7B"/>
      </colorScale>
    </cfRule>
  </conditionalFormatting>
  <conditionalFormatting sqref="R2">
    <cfRule type="colorScale" priority="749">
      <colorScale>
        <cfvo type="min"/>
        <cfvo type="percentile" val="50"/>
        <cfvo type="max"/>
        <color rgb="FFF8696B"/>
        <color rgb="FFFCFCFF"/>
        <color rgb="FF63BE7B"/>
      </colorScale>
    </cfRule>
    <cfRule type="colorScale" priority="750">
      <colorScale>
        <cfvo type="min"/>
        <cfvo type="max"/>
        <color rgb="FFFCFCFF"/>
        <color rgb="FF63BE7B"/>
      </colorScale>
    </cfRule>
  </conditionalFormatting>
  <conditionalFormatting sqref="T2">
    <cfRule type="colorScale" priority="751">
      <colorScale>
        <cfvo type="min"/>
        <cfvo type="percentile" val="50"/>
        <cfvo type="max"/>
        <color rgb="FFF8696B"/>
        <color rgb="FFFCFCFF"/>
        <color rgb="FF63BE7B"/>
      </colorScale>
    </cfRule>
  </conditionalFormatting>
  <conditionalFormatting sqref="U2">
    <cfRule type="colorScale" priority="752">
      <colorScale>
        <cfvo type="min"/>
        <cfvo type="percentile" val="50"/>
        <cfvo type="max"/>
        <color rgb="FFF8696B"/>
        <color rgb="FFFCFCFF"/>
        <color rgb="FF63BE7B"/>
      </colorScale>
    </cfRule>
  </conditionalFormatting>
  <conditionalFormatting sqref="V2">
    <cfRule type="colorScale" priority="753">
      <colorScale>
        <cfvo type="min"/>
        <cfvo type="percentile" val="50"/>
        <cfvo type="max"/>
        <color rgb="FF63BE7B"/>
        <color rgb="FFFCFCFF"/>
        <color rgb="FFF8696B"/>
      </colorScale>
    </cfRule>
  </conditionalFormatting>
  <conditionalFormatting sqref="W2">
    <cfRule type="colorScale" priority="754">
      <colorScale>
        <cfvo type="min"/>
        <cfvo type="percentile" val="50"/>
        <cfvo type="max"/>
        <color rgb="FF63BE7B"/>
        <color rgb="FFFCFCFF"/>
        <color rgb="FFF8696B"/>
      </colorScale>
    </cfRule>
  </conditionalFormatting>
  <conditionalFormatting sqref="J2">
    <cfRule type="colorScale" priority="755">
      <colorScale>
        <cfvo type="min"/>
        <cfvo type="percentile" val="50"/>
        <cfvo type="max"/>
        <color rgb="FFF8696B"/>
        <color rgb="FFFCFCFF"/>
        <color rgb="FF63BE7B"/>
      </colorScale>
    </cfRule>
    <cfRule type="colorScale" priority="756">
      <colorScale>
        <cfvo type="min"/>
        <cfvo type="max"/>
        <color rgb="FFFCFCFF"/>
        <color rgb="FF63BE7B"/>
      </colorScale>
    </cfRule>
  </conditionalFormatting>
  <conditionalFormatting sqref="M2">
    <cfRule type="colorScale" priority="757">
      <colorScale>
        <cfvo type="min"/>
        <cfvo type="percentile" val="50"/>
        <cfvo type="max"/>
        <color rgb="FFF8696B"/>
        <color rgb="FFFCFCFF"/>
        <color rgb="FF63BE7B"/>
      </colorScale>
    </cfRule>
    <cfRule type="colorScale" priority="758">
      <colorScale>
        <cfvo type="min"/>
        <cfvo type="max"/>
        <color rgb="FFFCFCFF"/>
        <color rgb="FF63BE7B"/>
      </colorScale>
    </cfRule>
  </conditionalFormatting>
  <conditionalFormatting sqref="N2">
    <cfRule type="colorScale" priority="759">
      <colorScale>
        <cfvo type="min"/>
        <cfvo type="percentile" val="50"/>
        <cfvo type="max"/>
        <color rgb="FFF8696B"/>
        <color rgb="FFFCFCFF"/>
        <color rgb="FF63BE7B"/>
      </colorScale>
    </cfRule>
    <cfRule type="colorScale" priority="760">
      <colorScale>
        <cfvo type="min"/>
        <cfvo type="max"/>
        <color rgb="FFFCFCFF"/>
        <color rgb="FF63BE7B"/>
      </colorScale>
    </cfRule>
  </conditionalFormatting>
  <conditionalFormatting sqref="G2">
    <cfRule type="colorScale" priority="761">
      <colorScale>
        <cfvo type="min"/>
        <cfvo type="max"/>
        <color rgb="FFFCFCFF"/>
        <color rgb="FF63BE7B"/>
      </colorScale>
    </cfRule>
    <cfRule type="colorScale" priority="762">
      <colorScale>
        <cfvo type="min"/>
        <cfvo type="percentile" val="50"/>
        <cfvo type="max"/>
        <color rgb="FFF8696B"/>
        <color rgb="FFFCFCFF"/>
        <color rgb="FF63BE7B"/>
      </colorScale>
    </cfRule>
  </conditionalFormatting>
  <conditionalFormatting sqref="J2">
    <cfRule type="colorScale" priority="763">
      <colorScale>
        <cfvo type="min"/>
        <cfvo type="max"/>
        <color rgb="FFFCFCFF"/>
        <color rgb="FF63BE7B"/>
      </colorScale>
    </cfRule>
    <cfRule type="colorScale" priority="764">
      <colorScale>
        <cfvo type="min"/>
        <cfvo type="percentile" val="50"/>
        <cfvo type="max"/>
        <color rgb="FFF8696B"/>
        <color rgb="FFFCFCFF"/>
        <color rgb="FF63BE7B"/>
      </colorScale>
    </cfRule>
  </conditionalFormatting>
  <conditionalFormatting sqref="M2">
    <cfRule type="colorScale" priority="765">
      <colorScale>
        <cfvo type="min"/>
        <cfvo type="max"/>
        <color rgb="FFFCFCFF"/>
        <color rgb="FF63BE7B"/>
      </colorScale>
    </cfRule>
    <cfRule type="colorScale" priority="766">
      <colorScale>
        <cfvo type="min"/>
        <cfvo type="percentile" val="50"/>
        <cfvo type="max"/>
        <color rgb="FFF8696B"/>
        <color rgb="FFFCFCFF"/>
        <color rgb="FF63BE7B"/>
      </colorScale>
    </cfRule>
  </conditionalFormatting>
  <conditionalFormatting sqref="N2">
    <cfRule type="colorScale" priority="767">
      <colorScale>
        <cfvo type="min"/>
        <cfvo type="max"/>
        <color rgb="FFFCFCFF"/>
        <color rgb="FF63BE7B"/>
      </colorScale>
    </cfRule>
    <cfRule type="colorScale" priority="768">
      <colorScale>
        <cfvo type="min"/>
        <cfvo type="percentile" val="50"/>
        <cfvo type="max"/>
        <color rgb="FFF8696B"/>
        <color rgb="FFFCFCFF"/>
        <color rgb="FF63BE7B"/>
      </colorScale>
    </cfRule>
  </conditionalFormatting>
  <conditionalFormatting sqref="R2">
    <cfRule type="colorScale" priority="769">
      <colorScale>
        <cfvo type="min"/>
        <cfvo type="max"/>
        <color rgb="FFFCFCFF"/>
        <color rgb="FF63BE7B"/>
      </colorScale>
    </cfRule>
    <cfRule type="colorScale" priority="770">
      <colorScale>
        <cfvo type="min"/>
        <cfvo type="percentile" val="50"/>
        <cfvo type="max"/>
        <color rgb="FFF8696B"/>
        <color rgb="FFFCFCFF"/>
        <color rgb="FF63BE7B"/>
      </colorScale>
    </cfRule>
  </conditionalFormatting>
  <conditionalFormatting sqref="F2">
    <cfRule type="colorScale" priority="771">
      <colorScale>
        <cfvo type="min"/>
        <cfvo type="max"/>
        <color rgb="FFFCFCFF"/>
        <color rgb="FF63BE7B"/>
      </colorScale>
    </cfRule>
  </conditionalFormatting>
  <conditionalFormatting sqref="H2">
    <cfRule type="colorScale" priority="772">
      <colorScale>
        <cfvo type="min"/>
        <cfvo type="max"/>
        <color rgb="FFFCFCFF"/>
        <color rgb="FF63BE7B"/>
      </colorScale>
    </cfRule>
  </conditionalFormatting>
  <conditionalFormatting sqref="I2">
    <cfRule type="colorScale" priority="773">
      <colorScale>
        <cfvo type="min"/>
        <cfvo type="max"/>
        <color rgb="FFFCFCFF"/>
        <color rgb="FF63BE7B"/>
      </colorScale>
    </cfRule>
  </conditionalFormatting>
  <conditionalFormatting sqref="K2">
    <cfRule type="colorScale" priority="774">
      <colorScale>
        <cfvo type="min"/>
        <cfvo type="max"/>
        <color rgb="FFFCFCFF"/>
        <color rgb="FF63BE7B"/>
      </colorScale>
    </cfRule>
  </conditionalFormatting>
  <conditionalFormatting sqref="L2">
    <cfRule type="colorScale" priority="775">
      <colorScale>
        <cfvo type="min"/>
        <cfvo type="max"/>
        <color rgb="FFFCFCFF"/>
        <color rgb="FF63BE7B"/>
      </colorScale>
    </cfRule>
  </conditionalFormatting>
  <conditionalFormatting sqref="G2">
    <cfRule type="colorScale" priority="776">
      <colorScale>
        <cfvo type="min"/>
        <cfvo type="max"/>
        <color rgb="FFFCFCFF"/>
        <color rgb="FF63BE7B"/>
      </colorScale>
    </cfRule>
  </conditionalFormatting>
  <conditionalFormatting sqref="J2">
    <cfRule type="colorScale" priority="777">
      <colorScale>
        <cfvo type="min"/>
        <cfvo type="max"/>
        <color rgb="FFFCFCFF"/>
        <color rgb="FF63BE7B"/>
      </colorScale>
    </cfRule>
  </conditionalFormatting>
  <conditionalFormatting sqref="D2">
    <cfRule type="colorScale" priority="570">
      <colorScale>
        <cfvo type="min"/>
        <cfvo type="percentile" val="50"/>
        <cfvo type="max"/>
        <color rgb="FFF8696B"/>
        <color rgb="FFFCFCFF"/>
        <color rgb="FF63BE7B"/>
      </colorScale>
    </cfRule>
  </conditionalFormatting>
  <conditionalFormatting sqref="G2">
    <cfRule type="colorScale" priority="569">
      <colorScale>
        <cfvo type="min"/>
        <cfvo type="max"/>
        <color rgb="FFFCFCFF"/>
        <color rgb="FF63BE7B"/>
      </colorScale>
    </cfRule>
  </conditionalFormatting>
  <conditionalFormatting sqref="J2">
    <cfRule type="colorScale" priority="568">
      <colorScale>
        <cfvo type="min"/>
        <cfvo type="max"/>
        <color rgb="FFFCFCFF"/>
        <color rgb="FF63BE7B"/>
      </colorScale>
    </cfRule>
  </conditionalFormatting>
  <conditionalFormatting sqref="M2">
    <cfRule type="colorScale" priority="566">
      <colorScale>
        <cfvo type="min"/>
        <cfvo type="max"/>
        <color rgb="FFFCFCFF"/>
        <color rgb="FF63BE7B"/>
      </colorScale>
    </cfRule>
    <cfRule type="colorScale" priority="567">
      <colorScale>
        <cfvo type="min"/>
        <cfvo type="percentile" val="50"/>
        <cfvo type="max"/>
        <color rgb="FFF8696B"/>
        <color rgb="FFFCFCFF"/>
        <color rgb="FF63BE7B"/>
      </colorScale>
    </cfRule>
  </conditionalFormatting>
  <conditionalFormatting sqref="N2">
    <cfRule type="colorScale" priority="565">
      <colorScale>
        <cfvo type="min"/>
        <cfvo type="max"/>
        <color rgb="FFFCFCFF"/>
        <color rgb="FF63BE7B"/>
      </colorScale>
    </cfRule>
  </conditionalFormatting>
  <conditionalFormatting sqref="O2">
    <cfRule type="colorScale" priority="564">
      <colorScale>
        <cfvo type="min"/>
        <cfvo type="percentile" val="50"/>
        <cfvo type="max"/>
        <color rgb="FF63BE7B"/>
        <color rgb="FFFCFCFF"/>
        <color rgb="FFF8696B"/>
      </colorScale>
    </cfRule>
  </conditionalFormatting>
  <conditionalFormatting sqref="P2">
    <cfRule type="colorScale" priority="563">
      <colorScale>
        <cfvo type="min"/>
        <cfvo type="percentile" val="50"/>
        <cfvo type="max"/>
        <color rgb="FF63BE7B"/>
        <color rgb="FFFCFCFF"/>
        <color rgb="FFF8696B"/>
      </colorScale>
    </cfRule>
  </conditionalFormatting>
  <conditionalFormatting sqref="Q2">
    <cfRule type="colorScale" priority="562">
      <colorScale>
        <cfvo type="min"/>
        <cfvo type="percentile" val="50"/>
        <cfvo type="max"/>
        <color rgb="FFF8696B"/>
        <color rgb="FFFCFCFF"/>
        <color rgb="FF63BE7B"/>
      </colorScale>
    </cfRule>
  </conditionalFormatting>
  <conditionalFormatting sqref="R2">
    <cfRule type="colorScale" priority="561">
      <colorScale>
        <cfvo type="min"/>
        <cfvo type="max"/>
        <color rgb="FFFCFCFF"/>
        <color rgb="FF63BE7B"/>
      </colorScale>
    </cfRule>
  </conditionalFormatting>
  <conditionalFormatting sqref="S2">
    <cfRule type="colorScale" priority="560">
      <colorScale>
        <cfvo type="min"/>
        <cfvo type="max"/>
        <color rgb="FFFCFCFF"/>
        <color rgb="FF63BE7B"/>
      </colorScale>
    </cfRule>
  </conditionalFormatting>
  <conditionalFormatting sqref="T2">
    <cfRule type="colorScale" priority="559">
      <colorScale>
        <cfvo type="min"/>
        <cfvo type="max"/>
        <color rgb="FFFCFCFF"/>
        <color rgb="FF63BE7B"/>
      </colorScale>
    </cfRule>
  </conditionalFormatting>
  <conditionalFormatting sqref="U2">
    <cfRule type="colorScale" priority="558">
      <colorScale>
        <cfvo type="min"/>
        <cfvo type="percentile" val="50"/>
        <cfvo type="max"/>
        <color rgb="FFF8696B"/>
        <color rgb="FFFCFCFF"/>
        <color rgb="FF63BE7B"/>
      </colorScale>
    </cfRule>
  </conditionalFormatting>
  <conditionalFormatting sqref="V2">
    <cfRule type="colorScale" priority="557">
      <colorScale>
        <cfvo type="min"/>
        <cfvo type="percentile" val="50"/>
        <cfvo type="max"/>
        <color rgb="FF63BE7B"/>
        <color rgb="FFFCFCFF"/>
        <color rgb="FFF8696B"/>
      </colorScale>
    </cfRule>
  </conditionalFormatting>
  <conditionalFormatting sqref="W2">
    <cfRule type="colorScale" priority="556">
      <colorScale>
        <cfvo type="min"/>
        <cfvo type="percentile" val="50"/>
        <cfvo type="max"/>
        <color rgb="FF63BE7B"/>
        <color rgb="FFFCFCFF"/>
        <color rgb="FFF8696B"/>
      </colorScale>
    </cfRule>
  </conditionalFormatting>
  <conditionalFormatting sqref="D2:D20">
    <cfRule type="colorScale" priority="555">
      <colorScale>
        <cfvo type="min"/>
        <cfvo type="percentile" val="50"/>
        <cfvo type="max"/>
        <color rgb="FFF8696B"/>
        <color rgb="FFFCFCFF"/>
        <color rgb="FF63BE7B"/>
      </colorScale>
    </cfRule>
  </conditionalFormatting>
  <conditionalFormatting sqref="G2:G20">
    <cfRule type="colorScale" priority="554">
      <colorScale>
        <cfvo type="min"/>
        <cfvo type="max"/>
        <color rgb="FFFCFCFF"/>
        <color rgb="FF63BE7B"/>
      </colorScale>
    </cfRule>
  </conditionalFormatting>
  <conditionalFormatting sqref="J2:J20">
    <cfRule type="colorScale" priority="553">
      <colorScale>
        <cfvo type="min"/>
        <cfvo type="max"/>
        <color rgb="FFFCFCFF"/>
        <color rgb="FF63BE7B"/>
      </colorScale>
    </cfRule>
  </conditionalFormatting>
  <conditionalFormatting sqref="M2:M20">
    <cfRule type="colorScale" priority="552">
      <colorScale>
        <cfvo type="min"/>
        <cfvo type="max"/>
        <color rgb="FFFCFCFF"/>
        <color rgb="FF63BE7B"/>
      </colorScale>
    </cfRule>
  </conditionalFormatting>
  <conditionalFormatting sqref="N2:N20">
    <cfRule type="colorScale" priority="551">
      <colorScale>
        <cfvo type="min"/>
        <cfvo type="max"/>
        <color rgb="FFFCFCFF"/>
        <color rgb="FF63BE7B"/>
      </colorScale>
    </cfRule>
  </conditionalFormatting>
  <conditionalFormatting sqref="O2:O20">
    <cfRule type="colorScale" priority="550">
      <colorScale>
        <cfvo type="min"/>
        <cfvo type="percentile" val="50"/>
        <cfvo type="max"/>
        <color rgb="FF63BE7B"/>
        <color rgb="FFFCFCFF"/>
        <color rgb="FFF8696B"/>
      </colorScale>
    </cfRule>
  </conditionalFormatting>
  <conditionalFormatting sqref="P2:P20">
    <cfRule type="colorScale" priority="549">
      <colorScale>
        <cfvo type="min"/>
        <cfvo type="percentile" val="50"/>
        <cfvo type="max"/>
        <color rgb="FF63BE7B"/>
        <color rgb="FFFCFCFF"/>
        <color rgb="FFF8696B"/>
      </colorScale>
    </cfRule>
  </conditionalFormatting>
  <conditionalFormatting sqref="Q2:Q20">
    <cfRule type="colorScale" priority="548">
      <colorScale>
        <cfvo type="min"/>
        <cfvo type="percentile" val="50"/>
        <cfvo type="max"/>
        <color rgb="FFF8696B"/>
        <color rgb="FFFCFCFF"/>
        <color rgb="FF63BE7B"/>
      </colorScale>
    </cfRule>
  </conditionalFormatting>
  <conditionalFormatting sqref="R2:R20">
    <cfRule type="colorScale" priority="547">
      <colorScale>
        <cfvo type="min"/>
        <cfvo type="max"/>
        <color rgb="FFFCFCFF"/>
        <color rgb="FF63BE7B"/>
      </colorScale>
    </cfRule>
  </conditionalFormatting>
  <conditionalFormatting sqref="S2:S20">
    <cfRule type="colorScale" priority="546">
      <colorScale>
        <cfvo type="min"/>
        <cfvo type="max"/>
        <color rgb="FFFCFCFF"/>
        <color rgb="FF63BE7B"/>
      </colorScale>
    </cfRule>
  </conditionalFormatting>
  <conditionalFormatting sqref="T2:T20">
    <cfRule type="colorScale" priority="545">
      <colorScale>
        <cfvo type="min"/>
        <cfvo type="max"/>
        <color rgb="FFFCFCFF"/>
        <color rgb="FF63BE7B"/>
      </colorScale>
    </cfRule>
  </conditionalFormatting>
  <conditionalFormatting sqref="U2:U20">
    <cfRule type="colorScale" priority="544">
      <colorScale>
        <cfvo type="min"/>
        <cfvo type="percentile" val="50"/>
        <cfvo type="max"/>
        <color rgb="FFF8696B"/>
        <color rgb="FFFCFCFF"/>
        <color rgb="FF63BE7B"/>
      </colorScale>
    </cfRule>
  </conditionalFormatting>
  <conditionalFormatting sqref="V2:V20">
    <cfRule type="colorScale" priority="543">
      <colorScale>
        <cfvo type="min"/>
        <cfvo type="percentile" val="50"/>
        <cfvo type="max"/>
        <color rgb="FF63BE7B"/>
        <color rgb="FFFCFCFF"/>
        <color rgb="FFF8696B"/>
      </colorScale>
    </cfRule>
  </conditionalFormatting>
  <conditionalFormatting sqref="W2:W20">
    <cfRule type="colorScale" priority="542">
      <colorScale>
        <cfvo type="min"/>
        <cfvo type="percentile" val="50"/>
        <cfvo type="max"/>
        <color rgb="FF63BE7B"/>
        <color rgb="FFFCFCFF"/>
        <color rgb="FFF8696B"/>
      </colorScale>
    </cfRule>
  </conditionalFormatting>
  <conditionalFormatting sqref="D20">
    <cfRule type="colorScale" priority="475">
      <colorScale>
        <cfvo type="min"/>
        <cfvo type="percentile" val="50"/>
        <cfvo type="max"/>
        <color rgb="FFF8696B"/>
        <color rgb="FFFCFCFF"/>
        <color rgb="FF63BE7B"/>
      </colorScale>
    </cfRule>
  </conditionalFormatting>
  <conditionalFormatting sqref="D20">
    <cfRule type="colorScale" priority="470">
      <colorScale>
        <cfvo type="min"/>
        <cfvo type="percentile" val="50"/>
        <cfvo type="max"/>
        <color rgb="FFF8696B"/>
        <color rgb="FFFCFCFF"/>
        <color rgb="FF63BE7B"/>
      </colorScale>
    </cfRule>
  </conditionalFormatting>
  <conditionalFormatting sqref="E20">
    <cfRule type="colorScale" priority="458">
      <colorScale>
        <cfvo type="min"/>
        <cfvo type="max"/>
        <color rgb="FFFCFCFF"/>
        <color rgb="FF63BE7B"/>
      </colorScale>
    </cfRule>
  </conditionalFormatting>
  <conditionalFormatting sqref="E20">
    <cfRule type="colorScale" priority="451">
      <colorScale>
        <cfvo type="min"/>
        <cfvo type="max"/>
        <color rgb="FFFCFCFF"/>
        <color rgb="FF63BE7B"/>
      </colorScale>
    </cfRule>
  </conditionalFormatting>
  <conditionalFormatting sqref="E20">
    <cfRule type="colorScale" priority="499">
      <colorScale>
        <cfvo type="min"/>
        <cfvo type="percentile" val="50"/>
        <cfvo type="max"/>
        <color rgb="FFF8696B"/>
        <color rgb="FFFCFCFF"/>
        <color rgb="FF63BE7B"/>
      </colorScale>
    </cfRule>
    <cfRule type="colorScale" priority="500">
      <colorScale>
        <cfvo type="min"/>
        <cfvo type="max"/>
        <color rgb="FFFCFCFF"/>
        <color rgb="FF63BE7B"/>
      </colorScale>
    </cfRule>
    <cfRule type="colorScale" priority="501">
      <colorScale>
        <cfvo type="min"/>
        <cfvo type="percentile" val="50"/>
        <cfvo type="max"/>
        <color rgb="FFF8696B"/>
        <color rgb="FFFCFCFF"/>
        <color rgb="FF63BE7B"/>
      </colorScale>
    </cfRule>
  </conditionalFormatting>
  <conditionalFormatting sqref="E20:M20">
    <cfRule type="colorScale" priority="446">
      <colorScale>
        <cfvo type="min"/>
        <cfvo type="max"/>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FEB84"/>
        <color rgb="FF63BE7B"/>
      </colorScale>
    </cfRule>
    <cfRule type="colorScale" priority="449">
      <colorScale>
        <cfvo type="min"/>
        <cfvo type="max"/>
        <color rgb="FFFFEF9C"/>
        <color rgb="FF63BE7B"/>
      </colorScale>
    </cfRule>
  </conditionalFormatting>
  <conditionalFormatting sqref="F20">
    <cfRule type="colorScale" priority="459">
      <colorScale>
        <cfvo type="min"/>
        <cfvo type="max"/>
        <color rgb="FFFCFCFF"/>
        <color rgb="FF63BE7B"/>
      </colorScale>
    </cfRule>
  </conditionalFormatting>
  <conditionalFormatting sqref="F20">
    <cfRule type="colorScale" priority="452">
      <colorScale>
        <cfvo type="min"/>
        <cfvo type="max"/>
        <color rgb="FFFCFCFF"/>
        <color rgb="FF63BE7B"/>
      </colorScale>
    </cfRule>
  </conditionalFormatting>
  <conditionalFormatting sqref="F20">
    <cfRule type="colorScale" priority="471">
      <colorScale>
        <cfvo type="min"/>
        <cfvo type="max"/>
        <color rgb="FFFCFCFF"/>
        <color rgb="FF63BE7B"/>
      </colorScale>
    </cfRule>
    <cfRule type="colorScale" priority="502">
      <colorScale>
        <cfvo type="min"/>
        <cfvo type="percentile" val="50"/>
        <cfvo type="max"/>
        <color rgb="FFF8696B"/>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CFCFF"/>
        <color rgb="FF63BE7B"/>
      </colorScale>
    </cfRule>
  </conditionalFormatting>
  <conditionalFormatting sqref="G20">
    <cfRule type="colorScale" priority="460">
      <colorScale>
        <cfvo type="min"/>
        <cfvo type="max"/>
        <color rgb="FFFCFCFF"/>
        <color rgb="FF63BE7B"/>
      </colorScale>
    </cfRule>
  </conditionalFormatting>
  <conditionalFormatting sqref="G20">
    <cfRule type="colorScale" priority="453">
      <colorScale>
        <cfvo type="min"/>
        <cfvo type="max"/>
        <color rgb="FFFCFCFF"/>
        <color rgb="FF63BE7B"/>
      </colorScale>
    </cfRule>
  </conditionalFormatting>
  <conditionalFormatting sqref="G20">
    <cfRule type="colorScale" priority="505">
      <colorScale>
        <cfvo type="min"/>
        <cfvo type="percentile" val="50"/>
        <cfvo type="max"/>
        <color rgb="FFF8696B"/>
        <color rgb="FFFCFCFF"/>
        <color rgb="FF63BE7B"/>
      </colorScale>
    </cfRule>
    <cfRule type="colorScale" priority="506">
      <colorScale>
        <cfvo type="min"/>
        <cfvo type="max"/>
        <color rgb="FFFCFCFF"/>
        <color rgb="FF63BE7B"/>
      </colorScale>
    </cfRule>
    <cfRule type="colorScale" priority="507">
      <colorScale>
        <cfvo type="min"/>
        <cfvo type="percentile" val="50"/>
        <cfvo type="max"/>
        <color rgb="FFF8696B"/>
        <color rgb="FFFCFCFF"/>
        <color rgb="FF63BE7B"/>
      </colorScale>
    </cfRule>
  </conditionalFormatting>
  <conditionalFormatting sqref="H20">
    <cfRule type="colorScale" priority="450">
      <colorScale>
        <cfvo type="min"/>
        <cfvo type="percentile" val="50"/>
        <cfvo type="max"/>
        <color rgb="FFF8696B"/>
        <color rgb="FFFCFCFF"/>
        <color rgb="FF5A8AC6"/>
      </colorScale>
    </cfRule>
  </conditionalFormatting>
  <conditionalFormatting sqref="H20">
    <cfRule type="colorScale" priority="461">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H20">
    <cfRule type="colorScale" priority="476">
      <colorScale>
        <cfvo type="min"/>
        <cfvo type="percentile" val="50"/>
        <cfvo type="max"/>
        <color rgb="FFF8696B"/>
        <color rgb="FFFCFCFF"/>
        <color rgb="FF63BE7B"/>
      </colorScale>
    </cfRule>
    <cfRule type="colorScale" priority="477">
      <colorScale>
        <cfvo type="min"/>
        <cfvo type="max"/>
        <color rgb="FFFCFCFF"/>
        <color rgb="FF63BE7B"/>
      </colorScale>
    </cfRule>
    <cfRule type="colorScale" priority="478">
      <colorScale>
        <cfvo type="min"/>
        <cfvo type="percentile" val="50"/>
        <cfvo type="max"/>
        <color rgb="FFF8696B"/>
        <color rgb="FFFCFCFF"/>
        <color rgb="FF63BE7B"/>
      </colorScale>
    </cfRule>
  </conditionalFormatting>
  <conditionalFormatting sqref="H20">
    <cfRule type="colorScale" priority="508">
      <colorScale>
        <cfvo type="min"/>
        <cfvo type="percentile" val="50"/>
        <cfvo type="max"/>
        <color rgb="FFF8696B"/>
        <color rgb="FFFCFCFF"/>
        <color rgb="FF63BE7B"/>
      </colorScale>
    </cfRule>
    <cfRule type="colorScale" priority="509">
      <colorScale>
        <cfvo type="min"/>
        <cfvo type="max"/>
        <color rgb="FFFCFCFF"/>
        <color rgb="FF63BE7B"/>
      </colorScale>
    </cfRule>
    <cfRule type="colorScale" priority="510">
      <colorScale>
        <cfvo type="min"/>
        <cfvo type="percentile" val="50"/>
        <cfvo type="max"/>
        <color rgb="FFF8696B"/>
        <color rgb="FFFCFCFF"/>
        <color rgb="FF63BE7B"/>
      </colorScale>
    </cfRule>
  </conditionalFormatting>
  <conditionalFormatting sqref="I20">
    <cfRule type="colorScale" priority="511">
      <colorScale>
        <cfvo type="min"/>
        <cfvo type="percentile" val="50"/>
        <cfvo type="max"/>
        <color rgb="FFF8696B"/>
        <color rgb="FFFCFCFF"/>
        <color rgb="FF63BE7B"/>
      </colorScale>
    </cfRule>
    <cfRule type="colorScale" priority="512">
      <colorScale>
        <cfvo type="min"/>
        <cfvo type="max"/>
        <color rgb="FFFCFCFF"/>
        <color rgb="FF63BE7B"/>
      </colorScale>
    </cfRule>
    <cfRule type="colorScale" priority="513">
      <colorScale>
        <cfvo type="min"/>
        <cfvo type="percentile" val="50"/>
        <cfvo type="max"/>
        <color rgb="FFF8696B"/>
        <color rgb="FFFCFCFF"/>
        <color rgb="FF63BE7B"/>
      </colorScale>
    </cfRule>
  </conditionalFormatting>
  <conditionalFormatting sqref="I20:J20">
    <cfRule type="colorScale" priority="514">
      <colorScale>
        <cfvo type="min"/>
        <cfvo type="max"/>
        <color rgb="FFFCFCFF"/>
        <color rgb="FF63BE7B"/>
      </colorScale>
    </cfRule>
    <cfRule type="colorScale" priority="515">
      <colorScale>
        <cfvo type="min"/>
        <cfvo type="percentile" val="50"/>
        <cfvo type="max"/>
        <color rgb="FFF8696B"/>
        <color rgb="FFFCFCFF"/>
        <color rgb="FF63BE7B"/>
      </colorScale>
    </cfRule>
  </conditionalFormatting>
  <conditionalFormatting sqref="I20:J20">
    <cfRule type="colorScale" priority="516">
      <colorScale>
        <cfvo type="min"/>
        <cfvo type="percentile" val="50"/>
        <cfvo type="max"/>
        <color rgb="FFF8696B"/>
        <color rgb="FFFCFCFF"/>
        <color rgb="FF63BE7B"/>
      </colorScale>
    </cfRule>
    <cfRule type="colorScale" priority="517">
      <colorScale>
        <cfvo type="min"/>
        <cfvo type="percentile" val="50"/>
        <cfvo type="max"/>
        <color rgb="FFF8696B"/>
        <color rgb="FFFCFCFF"/>
        <color rgb="FF5A8AC6"/>
      </colorScale>
    </cfRule>
    <cfRule type="colorScale" priority="518">
      <colorScale>
        <cfvo type="min"/>
        <cfvo type="percentile" val="50"/>
        <cfvo type="max"/>
        <color rgb="FFF8696B"/>
        <color rgb="FFFCFCFF"/>
        <color rgb="FF63BE7B"/>
      </colorScale>
    </cfRule>
    <cfRule type="colorScale" priority="519">
      <colorScale>
        <cfvo type="min"/>
        <cfvo type="percentile" val="50"/>
        <cfvo type="max"/>
        <color rgb="FFF8696B"/>
        <color rgb="FFFCFCFF"/>
        <color rgb="FF63BE7B"/>
      </colorScale>
    </cfRule>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onditionalFormatting>
  <conditionalFormatting sqref="I20:J20">
    <cfRule type="colorScale" priority="522">
      <colorScale>
        <cfvo type="min"/>
        <cfvo type="percentile" val="50"/>
        <cfvo type="max"/>
        <color rgb="FFF8696B"/>
        <color rgb="FFFCFCFF"/>
        <color rgb="FF63BE7B"/>
      </colorScale>
    </cfRule>
    <cfRule type="colorScale" priority="523">
      <colorScale>
        <cfvo type="min"/>
        <cfvo type="max"/>
        <color rgb="FFFCFCFF"/>
        <color rgb="FF63BE7B"/>
      </colorScale>
    </cfRule>
  </conditionalFormatting>
  <conditionalFormatting sqref="J20">
    <cfRule type="colorScale" priority="524">
      <colorScale>
        <cfvo type="min"/>
        <cfvo type="percentile" val="50"/>
        <cfvo type="max"/>
        <color rgb="FFF8696B"/>
        <color rgb="FFFCFCFF"/>
        <color rgb="FF63BE7B"/>
      </colorScale>
    </cfRule>
  </conditionalFormatting>
  <conditionalFormatting sqref="J20">
    <cfRule type="colorScale" priority="525">
      <colorScale>
        <cfvo type="min"/>
        <cfvo type="percentile" val="50"/>
        <cfvo type="max"/>
        <color rgb="FFF8696B"/>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CFCFF"/>
        <color rgb="FF63BE7B"/>
      </colorScale>
    </cfRule>
  </conditionalFormatting>
  <conditionalFormatting sqref="K20">
    <cfRule type="colorScale" priority="528">
      <colorScale>
        <cfvo type="min"/>
        <cfvo type="percentile" val="50"/>
        <cfvo type="max"/>
        <color rgb="FFF8696B"/>
        <color rgb="FFFCFCFF"/>
        <color rgb="FF63BE7B"/>
      </colorScale>
    </cfRule>
  </conditionalFormatting>
  <conditionalFormatting sqref="K20:L20">
    <cfRule type="colorScale" priority="462">
      <colorScale>
        <cfvo type="min"/>
        <cfvo type="max"/>
        <color rgb="FFFCFCFF"/>
        <color rgb="FF63BE7B"/>
      </colorScale>
    </cfRule>
  </conditionalFormatting>
  <conditionalFormatting sqref="K20:L20">
    <cfRule type="colorScale" priority="454">
      <colorScale>
        <cfvo type="min"/>
        <cfvo type="max"/>
        <color rgb="FFFCFCFF"/>
        <color rgb="FF63BE7B"/>
      </colorScale>
    </cfRule>
  </conditionalFormatting>
  <conditionalFormatting sqref="K20:L20">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onditionalFormatting>
  <conditionalFormatting sqref="L20">
    <cfRule type="colorScale" priority="531">
      <colorScale>
        <cfvo type="min"/>
        <cfvo type="percentile" val="50"/>
        <cfvo type="max"/>
        <color rgb="FFF8696B"/>
        <color rgb="FFFCFCFF"/>
        <color rgb="FF63BE7B"/>
      </colorScale>
    </cfRule>
  </conditionalFormatting>
  <conditionalFormatting sqref="M20">
    <cfRule type="colorScale" priority="463">
      <colorScale>
        <cfvo type="min"/>
        <cfvo type="max"/>
        <color rgb="FFFCFCFF"/>
        <color rgb="FF63BE7B"/>
      </colorScale>
    </cfRule>
  </conditionalFormatting>
  <conditionalFormatting sqref="M20">
    <cfRule type="colorScale" priority="455">
      <colorScale>
        <cfvo type="min"/>
        <cfvo type="max"/>
        <color rgb="FFFCFCFF"/>
        <color rgb="FF63BE7B"/>
      </colorScale>
    </cfRule>
  </conditionalFormatting>
  <conditionalFormatting sqref="M20">
    <cfRule type="colorScale" priority="532">
      <colorScale>
        <cfvo type="min"/>
        <cfvo type="percentile" val="50"/>
        <cfvo type="max"/>
        <color rgb="FFF8696B"/>
        <color rgb="FFFCFCFF"/>
        <color rgb="FF63BE7B"/>
      </colorScale>
    </cfRule>
    <cfRule type="colorScale" priority="533">
      <colorScale>
        <cfvo type="min"/>
        <cfvo type="max"/>
        <color rgb="FFFCFCFF"/>
        <color rgb="FF63BE7B"/>
      </colorScale>
    </cfRule>
    <cfRule type="colorScale" priority="534">
      <colorScale>
        <cfvo type="min"/>
        <cfvo type="percentile" val="50"/>
        <cfvo type="max"/>
        <color rgb="FFF8696B"/>
        <color rgb="FFFCFCFF"/>
        <color rgb="FF63BE7B"/>
      </colorScale>
    </cfRule>
  </conditionalFormatting>
  <conditionalFormatting sqref="O20">
    <cfRule type="colorScale" priority="464">
      <colorScale>
        <cfvo type="min"/>
        <cfvo type="percentile" val="50"/>
        <cfvo type="max"/>
        <color rgb="FF63BE7B"/>
        <color rgb="FFFCFCFF"/>
        <color rgb="FFF8696B"/>
      </colorScale>
    </cfRule>
  </conditionalFormatting>
  <conditionalFormatting sqref="O20">
    <cfRule type="colorScale" priority="456">
      <colorScale>
        <cfvo type="min"/>
        <cfvo type="percentile" val="50"/>
        <cfvo type="max"/>
        <color rgb="FF63BE7B"/>
        <color rgb="FFFCFCFF"/>
        <color rgb="FFF8696B"/>
      </colorScale>
    </cfRule>
  </conditionalFormatting>
  <conditionalFormatting sqref="O20">
    <cfRule type="colorScale" priority="472">
      <colorScale>
        <cfvo type="min"/>
        <cfvo type="percentile" val="50"/>
        <cfvo type="max"/>
        <color rgb="FF63BE7B"/>
        <color rgb="FFFCFCFF"/>
        <color rgb="FFF8696B"/>
      </colorScale>
    </cfRule>
  </conditionalFormatting>
  <conditionalFormatting sqref="O20">
    <cfRule type="colorScale" priority="445">
      <colorScale>
        <cfvo type="min"/>
        <cfvo type="percentile" val="50"/>
        <cfvo type="max"/>
        <color rgb="FF63BE7B"/>
        <color rgb="FFFCFCFF"/>
        <color rgb="FFF8696B"/>
      </colorScale>
    </cfRule>
  </conditionalFormatting>
  <conditionalFormatting sqref="P20">
    <cfRule type="colorScale" priority="479">
      <colorScale>
        <cfvo type="min"/>
        <cfvo type="percentile" val="50"/>
        <cfvo type="max"/>
        <color rgb="FF63BE7B"/>
        <color rgb="FFFCFCFF"/>
        <color rgb="FFF8696B"/>
      </colorScale>
    </cfRule>
    <cfRule type="colorScale" priority="480">
      <colorScale>
        <cfvo type="min"/>
        <cfvo type="percentile" val="50"/>
        <cfvo type="max"/>
        <color rgb="FF63BE7B"/>
        <color rgb="FFFCFCFF"/>
        <color rgb="FFF8696B"/>
      </colorScale>
    </cfRule>
    <cfRule type="colorScale" priority="481">
      <colorScale>
        <cfvo type="min"/>
        <cfvo type="max"/>
        <color rgb="FFFCFCFF"/>
        <color rgb="FFF8696B"/>
      </colorScale>
    </cfRule>
  </conditionalFormatting>
  <conditionalFormatting sqref="P20">
    <cfRule type="colorScale" priority="535">
      <colorScale>
        <cfvo type="min"/>
        <cfvo type="percentile" val="50"/>
        <cfvo type="max"/>
        <color rgb="FF63BE7B"/>
        <color rgb="FFFCFCFF"/>
        <color rgb="FFF8696B"/>
      </colorScale>
    </cfRule>
  </conditionalFormatting>
  <conditionalFormatting sqref="Q20">
    <cfRule type="colorScale" priority="465">
      <colorScale>
        <cfvo type="min"/>
        <cfvo type="max"/>
        <color rgb="FFFFEF9C"/>
        <color rgb="FF63BE7B"/>
      </colorScale>
    </cfRule>
  </conditionalFormatting>
  <conditionalFormatting sqref="Q20">
    <cfRule type="colorScale" priority="482">
      <colorScale>
        <cfvo type="min"/>
        <cfvo type="percentile" val="50"/>
        <cfvo type="max"/>
        <color rgb="FFF8696B"/>
        <color rgb="FFFCFCFF"/>
        <color rgb="FF63BE7B"/>
      </colorScale>
    </cfRule>
    <cfRule type="colorScale" priority="483">
      <colorScale>
        <cfvo type="min"/>
        <cfvo type="max"/>
        <color rgb="FFFFEF9C"/>
        <color rgb="FF63BE7B"/>
      </colorScale>
    </cfRule>
    <cfRule type="colorScale" priority="484">
      <colorScale>
        <cfvo type="min"/>
        <cfvo type="max"/>
        <color rgb="FFFCFCFF"/>
        <color rgb="FF63BE7B"/>
      </colorScale>
    </cfRule>
    <cfRule type="colorScale" priority="485">
      <colorScale>
        <cfvo type="min"/>
        <cfvo type="max"/>
        <color rgb="FFFCFCFF"/>
        <color rgb="FF63BE7B"/>
      </colorScale>
    </cfRule>
    <cfRule type="colorScale" priority="486">
      <colorScale>
        <cfvo type="min"/>
        <cfvo type="percentile" val="50"/>
        <cfvo type="max"/>
        <color rgb="FFF8696B"/>
        <color rgb="FFFCFCFF"/>
        <color rgb="FF63BE7B"/>
      </colorScale>
    </cfRule>
  </conditionalFormatting>
  <conditionalFormatting sqref="Q20">
    <cfRule type="colorScale" priority="536">
      <colorScale>
        <cfvo type="min"/>
        <cfvo type="percentile" val="50"/>
        <cfvo type="max"/>
        <color rgb="FFF8696B"/>
        <color rgb="FFFCFCFF"/>
        <color rgb="FF63BE7B"/>
      </colorScale>
    </cfRule>
  </conditionalFormatting>
  <conditionalFormatting sqref="Q20:U20 W20">
    <cfRule type="colorScale" priority="444">
      <colorScale>
        <cfvo type="min"/>
        <cfvo type="max"/>
        <color rgb="FFFFEF9C"/>
        <color rgb="FF63BE7B"/>
      </colorScale>
    </cfRule>
  </conditionalFormatting>
  <conditionalFormatting sqref="R20:S20">
    <cfRule type="colorScale" priority="466">
      <colorScale>
        <cfvo type="min"/>
        <cfvo type="max"/>
        <color rgb="FFFFEF9C"/>
        <color rgb="FF63BE7B"/>
      </colorScale>
    </cfRule>
  </conditionalFormatting>
  <conditionalFormatting sqref="R20:S20">
    <cfRule type="colorScale" priority="487">
      <colorScale>
        <cfvo type="min"/>
        <cfvo type="percentile" val="50"/>
        <cfvo type="max"/>
        <color rgb="FFF8696B"/>
        <color rgb="FFFCFCFF"/>
        <color rgb="FF63BE7B"/>
      </colorScale>
    </cfRule>
    <cfRule type="colorScale" priority="488">
      <colorScale>
        <cfvo type="min"/>
        <cfvo type="max"/>
        <color rgb="FFFCFCFF"/>
        <color rgb="FF63BE7B"/>
      </colorScale>
    </cfRule>
    <cfRule type="colorScale" priority="489">
      <colorScale>
        <cfvo type="min"/>
        <cfvo type="max"/>
        <color rgb="FFFCFCFF"/>
        <color rgb="FF63BE7B"/>
      </colorScale>
    </cfRule>
  </conditionalFormatting>
  <conditionalFormatting sqref="R20:S20">
    <cfRule type="colorScale" priority="537">
      <colorScale>
        <cfvo type="min"/>
        <cfvo type="percentile" val="50"/>
        <cfvo type="max"/>
        <color rgb="FFF8696B"/>
        <color rgb="FFFCFCFF"/>
        <color rgb="FF63BE7B"/>
      </colorScale>
    </cfRule>
    <cfRule type="colorScale" priority="538">
      <colorScale>
        <cfvo type="min"/>
        <cfvo type="max"/>
        <color rgb="FFFCFCFF"/>
        <color rgb="FF63BE7B"/>
      </colorScale>
    </cfRule>
  </conditionalFormatting>
  <conditionalFormatting sqref="T20">
    <cfRule type="colorScale" priority="467">
      <colorScale>
        <cfvo type="min"/>
        <cfvo type="max"/>
        <color rgb="FFFFEF9C"/>
        <color rgb="FF63BE7B"/>
      </colorScale>
    </cfRule>
  </conditionalFormatting>
  <conditionalFormatting sqref="T20">
    <cfRule type="colorScale" priority="490">
      <colorScale>
        <cfvo type="min"/>
        <cfvo type="percentile" val="50"/>
        <cfvo type="max"/>
        <color rgb="FFF8696B"/>
        <color rgb="FFFCFCFF"/>
        <color rgb="FF63BE7B"/>
      </colorScale>
    </cfRule>
    <cfRule type="colorScale" priority="491">
      <colorScale>
        <cfvo type="min"/>
        <cfvo type="max"/>
        <color rgb="FFFCFCFF"/>
        <color rgb="FF63BE7B"/>
      </colorScale>
    </cfRule>
    <cfRule type="colorScale" priority="492">
      <colorScale>
        <cfvo type="min"/>
        <cfvo type="max"/>
        <color rgb="FFFCFCFF"/>
        <color rgb="FF63BE7B"/>
      </colorScale>
    </cfRule>
    <cfRule type="colorScale" priority="493">
      <colorScale>
        <cfvo type="min"/>
        <cfvo type="max"/>
        <color rgb="FFFCFCFF"/>
        <color rgb="FF63BE7B"/>
      </colorScale>
    </cfRule>
  </conditionalFormatting>
  <conditionalFormatting sqref="T20">
    <cfRule type="colorScale" priority="539">
      <colorScale>
        <cfvo type="min"/>
        <cfvo type="percentile" val="50"/>
        <cfvo type="max"/>
        <color rgb="FFF8696B"/>
        <color rgb="FFFCFCFF"/>
        <color rgb="FF63BE7B"/>
      </colorScale>
    </cfRule>
    <cfRule type="colorScale" priority="540">
      <colorScale>
        <cfvo type="min"/>
        <cfvo type="max"/>
        <color rgb="FFFCFCFF"/>
        <color rgb="FF63BE7B"/>
      </colorScale>
    </cfRule>
  </conditionalFormatting>
  <conditionalFormatting sqref="W20 U20">
    <cfRule type="colorScale" priority="468">
      <colorScale>
        <cfvo type="min"/>
        <cfvo type="max"/>
        <color rgb="FFFFEF9C"/>
        <color rgb="FF63BE7B"/>
      </colorScale>
    </cfRule>
  </conditionalFormatting>
  <conditionalFormatting sqref="U20">
    <cfRule type="colorScale" priority="457">
      <colorScale>
        <cfvo type="min"/>
        <cfvo type="max"/>
        <color rgb="FFFFEF9C"/>
        <color rgb="FF63BE7B"/>
      </colorScale>
    </cfRule>
  </conditionalFormatting>
  <conditionalFormatting sqref="U20">
    <cfRule type="colorScale" priority="494">
      <colorScale>
        <cfvo type="min"/>
        <cfvo type="percentile" val="50"/>
        <cfvo type="max"/>
        <color rgb="FFF8696B"/>
        <color rgb="FFFCFCFF"/>
        <color rgb="FF63BE7B"/>
      </colorScale>
    </cfRule>
    <cfRule type="colorScale" priority="495">
      <colorScale>
        <cfvo type="min"/>
        <cfvo type="max"/>
        <color rgb="FFFCFCFF"/>
        <color rgb="FF63BE7B"/>
      </colorScale>
    </cfRule>
  </conditionalFormatting>
  <conditionalFormatting sqref="U20">
    <cfRule type="colorScale" priority="473">
      <colorScale>
        <cfvo type="min"/>
        <cfvo type="percentile" val="50"/>
        <cfvo type="max"/>
        <color rgb="FFF8696B"/>
        <color rgb="FFFCFCFF"/>
        <color rgb="FF63BE7B"/>
      </colorScale>
    </cfRule>
    <cfRule type="colorScale" priority="474">
      <colorScale>
        <cfvo type="min"/>
        <cfvo type="max"/>
        <color rgb="FFFCFCFF"/>
        <color rgb="FF63BE7B"/>
      </colorScale>
    </cfRule>
  </conditionalFormatting>
  <conditionalFormatting sqref="V20">
    <cfRule type="colorScale" priority="434">
      <colorScale>
        <cfvo type="min"/>
        <cfvo type="percentile" val="50"/>
        <cfvo type="max"/>
        <color rgb="FF63BE7B"/>
        <color rgb="FFFCFCFF"/>
        <color rgb="FFF8696B"/>
      </colorScale>
    </cfRule>
    <cfRule type="colorScale" priority="435">
      <colorScale>
        <cfvo type="min"/>
        <cfvo type="percentile" val="50"/>
        <cfvo type="max"/>
        <color rgb="FF63BE7B"/>
        <color rgb="FFFCFCFF"/>
        <color rgb="FFF8696B"/>
      </colorScale>
    </cfRule>
    <cfRule type="colorScale" priority="436">
      <colorScale>
        <cfvo type="min"/>
        <cfvo type="max"/>
        <color rgb="FF63BE7B"/>
        <color rgb="FFFCFCFF"/>
      </colorScale>
    </cfRule>
    <cfRule type="colorScale" priority="437">
      <colorScale>
        <cfvo type="min"/>
        <cfvo type="percentile" val="50"/>
        <cfvo type="max"/>
        <color rgb="FF63BE7B"/>
        <color rgb="FFFCFCFF"/>
        <color rgb="FFF8696B"/>
      </colorScale>
    </cfRule>
    <cfRule type="colorScale" priority="441">
      <colorScale>
        <cfvo type="min"/>
        <cfvo type="max"/>
        <color rgb="FFFFEF9C"/>
        <color rgb="FF63BE7B"/>
      </colorScale>
    </cfRule>
    <cfRule type="colorScale" priority="442">
      <colorScale>
        <cfvo type="min"/>
        <cfvo type="max"/>
        <color rgb="FFFFEF9C"/>
        <color rgb="FF63BE7B"/>
      </colorScale>
    </cfRule>
    <cfRule type="colorScale" priority="443">
      <colorScale>
        <cfvo type="min"/>
        <cfvo type="max"/>
        <color rgb="FFFFEF9C"/>
        <color rgb="FF63BE7B"/>
      </colorScale>
    </cfRule>
  </conditionalFormatting>
  <conditionalFormatting sqref="V20">
    <cfRule type="colorScale" priority="438">
      <colorScale>
        <cfvo type="min"/>
        <cfvo type="max"/>
        <color rgb="FFFFEF9C"/>
        <color rgb="FF63BE7B"/>
      </colorScale>
    </cfRule>
    <cfRule type="colorScale" priority="439">
      <colorScale>
        <cfvo type="min"/>
        <cfvo type="max"/>
        <color rgb="FFFFEF9C"/>
        <color rgb="FF63BE7B"/>
      </colorScale>
    </cfRule>
    <cfRule type="colorScale" priority="440">
      <colorScale>
        <cfvo type="min"/>
        <cfvo type="max"/>
        <color rgb="FFFFEF9C"/>
        <color rgb="FF63BE7B"/>
      </colorScale>
    </cfRule>
  </conditionalFormatting>
  <conditionalFormatting sqref="V20">
    <cfRule type="colorScale" priority="433">
      <colorScale>
        <cfvo type="min"/>
        <cfvo type="max"/>
        <color rgb="FFFFEF9C"/>
        <color rgb="FF63BE7B"/>
      </colorScale>
    </cfRule>
  </conditionalFormatting>
  <conditionalFormatting sqref="W20">
    <cfRule type="colorScale" priority="496">
      <colorScale>
        <cfvo type="min"/>
        <cfvo type="percentile" val="50"/>
        <cfvo type="max"/>
        <color rgb="FF63BE7B"/>
        <color rgb="FFFCFCFF"/>
        <color rgb="FFF8696B"/>
      </colorScale>
    </cfRule>
    <cfRule type="colorScale" priority="497">
      <colorScale>
        <cfvo type="min"/>
        <cfvo type="max"/>
        <color rgb="FF63BE7B"/>
        <color rgb="FFFCFCFF"/>
      </colorScale>
    </cfRule>
    <cfRule type="colorScale" priority="498">
      <colorScale>
        <cfvo type="min"/>
        <cfvo type="percentile" val="50"/>
        <cfvo type="max"/>
        <color rgb="FF63BE7B"/>
        <color rgb="FFFCFCFF"/>
        <color rgb="FFF8696B"/>
      </colorScale>
    </cfRule>
  </conditionalFormatting>
  <conditionalFormatting sqref="W20">
    <cfRule type="colorScale" priority="541">
      <colorScale>
        <cfvo type="min"/>
        <cfvo type="percentile" val="50"/>
        <cfvo type="max"/>
        <color rgb="FF63BE7B"/>
        <color rgb="FFFCFCFF"/>
        <color rgb="FFF8696B"/>
      </colorScale>
    </cfRule>
  </conditionalFormatting>
  <conditionalFormatting sqref="N20">
    <cfRule type="colorScale" priority="389">
      <colorScale>
        <cfvo type="min"/>
        <cfvo type="max"/>
        <color rgb="FFFCFCFF"/>
        <color rgb="FF63BE7B"/>
      </colorScale>
    </cfRule>
    <cfRule type="colorScale" priority="390">
      <colorScale>
        <cfvo type="min"/>
        <cfvo type="max"/>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FEB84"/>
        <color rgb="FF63BE7B"/>
      </colorScale>
    </cfRule>
    <cfRule type="colorScale" priority="393">
      <colorScale>
        <cfvo type="min"/>
        <cfvo type="max"/>
        <color rgb="FFFFEF9C"/>
        <color rgb="FF63BE7B"/>
      </colorScale>
    </cfRule>
    <cfRule type="colorScale" priority="394">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percentile" val="50"/>
        <cfvo type="max"/>
        <color rgb="FFF8696B"/>
        <color rgb="FFFFEB84"/>
        <color rgb="FF63BE7B"/>
      </colorScale>
    </cfRule>
    <cfRule type="colorScale" priority="397">
      <colorScale>
        <cfvo type="min"/>
        <cfvo type="max"/>
        <color rgb="FFFFEF9C"/>
        <color rgb="FF63BE7B"/>
      </colorScale>
    </cfRule>
    <cfRule type="colorScale" priority="398">
      <colorScale>
        <cfvo type="min"/>
        <cfvo type="percentile" val="50"/>
        <cfvo type="max"/>
        <color rgb="FFF8696B"/>
        <color rgb="FFFCFCFF"/>
        <color rgb="FF63BE7B"/>
      </colorScale>
    </cfRule>
    <cfRule type="colorScale" priority="399">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percentile" val="50"/>
        <cfvo type="max"/>
        <color rgb="FFF8696B"/>
        <color rgb="FFFCFCFF"/>
        <color rgb="FF5A8AC6"/>
      </colorScale>
    </cfRule>
    <cfRule type="colorScale" priority="402">
      <colorScale>
        <cfvo type="min"/>
        <cfvo type="percentile" val="50"/>
        <cfvo type="max"/>
        <color rgb="FFF8696B"/>
        <color rgb="FFFCFCFF"/>
        <color rgb="FF63BE7B"/>
      </colorScale>
    </cfRule>
    <cfRule type="colorScale" priority="403">
      <colorScale>
        <cfvo type="min"/>
        <cfvo type="percentile" val="50"/>
        <cfvo type="max"/>
        <color rgb="FFF8696B"/>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percentile" val="50"/>
        <cfvo type="max"/>
        <color rgb="FFF8696B"/>
        <color rgb="FFFCFCFF"/>
        <color rgb="FF5A8AC6"/>
      </colorScale>
    </cfRule>
    <cfRule type="colorScale" priority="407">
      <colorScale>
        <cfvo type="min"/>
        <cfvo type="percentile" val="50"/>
        <cfvo type="max"/>
        <color rgb="FFF8696B"/>
        <color rgb="FFFCFCFF"/>
        <color rgb="FF63BE7B"/>
      </colorScale>
    </cfRule>
    <cfRule type="colorScale" priority="408">
      <colorScale>
        <cfvo type="min"/>
        <cfvo type="max"/>
        <color rgb="FFFCFCFF"/>
        <color rgb="FF63BE7B"/>
      </colorScale>
    </cfRule>
    <cfRule type="colorScale" priority="409">
      <colorScale>
        <cfvo type="min"/>
        <cfvo type="percentile" val="50"/>
        <cfvo type="max"/>
        <color rgb="FFF8696B"/>
        <color rgb="FFFCFCFF"/>
        <color rgb="FF63BE7B"/>
      </colorScale>
    </cfRule>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fRule type="colorScale" priority="412">
      <colorScale>
        <cfvo type="min"/>
        <cfvo type="percentile" val="50"/>
        <cfvo type="max"/>
        <color rgb="FFF8696B"/>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FEB84"/>
        <color rgb="FF63BE7B"/>
      </colorScale>
    </cfRule>
    <cfRule type="colorScale" priority="416">
      <colorScale>
        <cfvo type="min"/>
        <cfvo type="max"/>
        <color rgb="FFFFEF9C"/>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percentile" val="50"/>
        <cfvo type="max"/>
        <color rgb="FFF8696B"/>
        <color rgb="FFFCFCFF"/>
        <color rgb="FF63BE7B"/>
      </colorScale>
    </cfRule>
    <cfRule type="colorScale" priority="420">
      <colorScale>
        <cfvo type="min"/>
        <cfvo type="percentile" val="50"/>
        <cfvo type="max"/>
        <color rgb="FFF8696B"/>
        <color rgb="FFFCFCFF"/>
        <color rgb="FF5A8AC6"/>
      </colorScale>
    </cfRule>
    <cfRule type="colorScale" priority="421">
      <colorScale>
        <cfvo type="min"/>
        <cfvo type="percentile" val="50"/>
        <cfvo type="max"/>
        <color rgb="FFF8696B"/>
        <color rgb="FFFCFCFF"/>
        <color rgb="FF63BE7B"/>
      </colorScale>
    </cfRule>
    <cfRule type="colorScale" priority="422">
      <colorScale>
        <cfvo type="min"/>
        <cfvo type="percentile" val="50"/>
        <cfvo type="max"/>
        <color rgb="FFF8696B"/>
        <color rgb="FFFCFCFF"/>
        <color rgb="FF63BE7B"/>
      </colorScale>
    </cfRule>
    <cfRule type="colorScale" priority="423">
      <colorScale>
        <cfvo type="min"/>
        <cfvo type="max"/>
        <color rgb="FFFCFCFF"/>
        <color rgb="FF63BE7B"/>
      </colorScale>
    </cfRule>
    <cfRule type="colorScale" priority="424">
      <colorScale>
        <cfvo type="min"/>
        <cfvo type="percentile" val="50"/>
        <cfvo type="max"/>
        <color rgb="FFF8696B"/>
        <color rgb="FFFCFCFF"/>
        <color rgb="FF63BE7B"/>
      </colorScale>
    </cfRule>
    <cfRule type="colorScale" priority="425">
      <colorScale>
        <cfvo type="min"/>
        <cfvo type="percentile" val="50"/>
        <cfvo type="max"/>
        <color rgb="FFF8696B"/>
        <color rgb="FFFCFCFF"/>
        <color rgb="FF63BE7B"/>
      </colorScale>
    </cfRule>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max"/>
        <color rgb="FFFCFCFF"/>
        <color rgb="FF63BE7B"/>
      </colorScale>
    </cfRule>
    <cfRule type="colorScale" priority="430">
      <colorScale>
        <cfvo type="min"/>
        <cfvo type="max"/>
        <color rgb="FFFCFCFF"/>
        <color rgb="FF63BE7B"/>
      </colorScale>
    </cfRule>
    <cfRule type="colorScale" priority="431">
      <colorScale>
        <cfvo type="min"/>
        <cfvo type="percentile" val="50"/>
        <cfvo type="max"/>
        <color rgb="FFF8696B"/>
        <color rgb="FFFFEB84"/>
        <color rgb="FF63BE7B"/>
      </colorScale>
    </cfRule>
    <cfRule type="colorScale" priority="432">
      <colorScale>
        <cfvo type="min"/>
        <cfvo type="max"/>
        <color rgb="FFFFEF9C"/>
        <color rgb="FF63BE7B"/>
      </colorScale>
    </cfRule>
  </conditionalFormatting>
  <conditionalFormatting sqref="D2:D21">
    <cfRule type="colorScale" priority="14">
      <colorScale>
        <cfvo type="min"/>
        <cfvo type="percentile" val="50"/>
        <cfvo type="max"/>
        <color rgb="FFF8696B"/>
        <color rgb="FFFCFCFF"/>
        <color rgb="FF63BE7B"/>
      </colorScale>
    </cfRule>
  </conditionalFormatting>
  <conditionalFormatting sqref="G2:G21">
    <cfRule type="colorScale" priority="13">
      <colorScale>
        <cfvo type="min"/>
        <cfvo type="max"/>
        <color rgb="FFFCFCFF"/>
        <color rgb="FF63BE7B"/>
      </colorScale>
    </cfRule>
  </conditionalFormatting>
  <conditionalFormatting sqref="J2:J21">
    <cfRule type="colorScale" priority="12">
      <colorScale>
        <cfvo type="min"/>
        <cfvo type="max"/>
        <color rgb="FFFCFCFF"/>
        <color rgb="FF63BE7B"/>
      </colorScale>
    </cfRule>
  </conditionalFormatting>
  <conditionalFormatting sqref="M2:M21">
    <cfRule type="colorScale" priority="11">
      <colorScale>
        <cfvo type="min"/>
        <cfvo type="max"/>
        <color rgb="FFFCFCFF"/>
        <color rgb="FF63BE7B"/>
      </colorScale>
    </cfRule>
  </conditionalFormatting>
  <conditionalFormatting sqref="N2:N21">
    <cfRule type="colorScale" priority="10">
      <colorScale>
        <cfvo type="min"/>
        <cfvo type="max"/>
        <color rgb="FFFCFCFF"/>
        <color rgb="FF63BE7B"/>
      </colorScale>
    </cfRule>
  </conditionalFormatting>
  <conditionalFormatting sqref="O2:O21">
    <cfRule type="colorScale" priority="9">
      <colorScale>
        <cfvo type="min"/>
        <cfvo type="percentile" val="50"/>
        <cfvo type="max"/>
        <color rgb="FF63BE7B"/>
        <color rgb="FFFCFCFF"/>
        <color rgb="FFF8696B"/>
      </colorScale>
    </cfRule>
  </conditionalFormatting>
  <conditionalFormatting sqref="P2:P21">
    <cfRule type="colorScale" priority="8">
      <colorScale>
        <cfvo type="min"/>
        <cfvo type="percentile" val="50"/>
        <cfvo type="max"/>
        <color rgb="FF63BE7B"/>
        <color rgb="FFFCFCFF"/>
        <color rgb="FFF8696B"/>
      </colorScale>
    </cfRule>
  </conditionalFormatting>
  <conditionalFormatting sqref="Q2:Q21">
    <cfRule type="colorScale" priority="7">
      <colorScale>
        <cfvo type="min"/>
        <cfvo type="percentile" val="50"/>
        <cfvo type="max"/>
        <color rgb="FFF8696B"/>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conditionalFormatting sqref="D21">
    <cfRule type="colorScale" priority="329">
      <colorScale>
        <cfvo type="min"/>
        <cfvo type="percentile" val="50"/>
        <cfvo type="max"/>
        <color rgb="FFF8696B"/>
        <color rgb="FFFCFCFF"/>
        <color rgb="FF63BE7B"/>
      </colorScale>
    </cfRule>
  </conditionalFormatting>
  <conditionalFormatting sqref="G21">
    <cfRule type="colorScale" priority="328">
      <colorScale>
        <cfvo type="min"/>
        <cfvo type="max"/>
        <color rgb="FFFCFCFF"/>
        <color rgb="FF63BE7B"/>
      </colorScale>
    </cfRule>
  </conditionalFormatting>
  <conditionalFormatting sqref="J21">
    <cfRule type="colorScale" priority="327">
      <colorScale>
        <cfvo type="min"/>
        <cfvo type="max"/>
        <color rgb="FFFCFCFF"/>
        <color rgb="FF63BE7B"/>
      </colorScale>
    </cfRule>
  </conditionalFormatting>
  <conditionalFormatting sqref="M21">
    <cfRule type="colorScale" priority="326">
      <colorScale>
        <cfvo type="min"/>
        <cfvo type="max"/>
        <color rgb="FFFCFCFF"/>
        <color rgb="FF63BE7B"/>
      </colorScale>
    </cfRule>
  </conditionalFormatting>
  <conditionalFormatting sqref="N21">
    <cfRule type="colorScale" priority="325">
      <colorScale>
        <cfvo type="min"/>
        <cfvo type="max"/>
        <color rgb="FFFCFCFF"/>
        <color rgb="FF63BE7B"/>
      </colorScale>
    </cfRule>
  </conditionalFormatting>
  <conditionalFormatting sqref="O21">
    <cfRule type="colorScale" priority="324">
      <colorScale>
        <cfvo type="min"/>
        <cfvo type="percentile" val="50"/>
        <cfvo type="max"/>
        <color rgb="FF63BE7B"/>
        <color rgb="FFFCFCFF"/>
        <color rgb="FFF8696B"/>
      </colorScale>
    </cfRule>
  </conditionalFormatting>
  <conditionalFormatting sqref="P21">
    <cfRule type="colorScale" priority="323">
      <colorScale>
        <cfvo type="min"/>
        <cfvo type="percentile" val="50"/>
        <cfvo type="max"/>
        <color rgb="FF63BE7B"/>
        <color rgb="FFFCFCFF"/>
        <color rgb="FFF8696B"/>
      </colorScale>
    </cfRule>
  </conditionalFormatting>
  <conditionalFormatting sqref="Q21">
    <cfRule type="colorScale" priority="322">
      <colorScale>
        <cfvo type="min"/>
        <cfvo type="percentile" val="50"/>
        <cfvo type="max"/>
        <color rgb="FFF8696B"/>
        <color rgb="FFFCFCFF"/>
        <color rgb="FF63BE7B"/>
      </colorScale>
    </cfRule>
  </conditionalFormatting>
  <conditionalFormatting sqref="R21">
    <cfRule type="colorScale" priority="321">
      <colorScale>
        <cfvo type="min"/>
        <cfvo type="max"/>
        <color rgb="FFFCFCFF"/>
        <color rgb="FF63BE7B"/>
      </colorScale>
    </cfRule>
  </conditionalFormatting>
  <conditionalFormatting sqref="S21">
    <cfRule type="colorScale" priority="320">
      <colorScale>
        <cfvo type="min"/>
        <cfvo type="max"/>
        <color rgb="FFFCFCFF"/>
        <color rgb="FF63BE7B"/>
      </colorScale>
    </cfRule>
  </conditionalFormatting>
  <conditionalFormatting sqref="T21">
    <cfRule type="colorScale" priority="319">
      <colorScale>
        <cfvo type="min"/>
        <cfvo type="max"/>
        <color rgb="FFFCFCFF"/>
        <color rgb="FF63BE7B"/>
      </colorScale>
    </cfRule>
  </conditionalFormatting>
  <conditionalFormatting sqref="U21">
    <cfRule type="colorScale" priority="318">
      <colorScale>
        <cfvo type="min"/>
        <cfvo type="percentile" val="50"/>
        <cfvo type="max"/>
        <color rgb="FFF8696B"/>
        <color rgb="FFFCFCFF"/>
        <color rgb="FF63BE7B"/>
      </colorScale>
    </cfRule>
  </conditionalFormatting>
  <conditionalFormatting sqref="V21">
    <cfRule type="colorScale" priority="317">
      <colorScale>
        <cfvo type="min"/>
        <cfvo type="percentile" val="50"/>
        <cfvo type="max"/>
        <color rgb="FF63BE7B"/>
        <color rgb="FFFCFCFF"/>
        <color rgb="FFF8696B"/>
      </colorScale>
    </cfRule>
  </conditionalFormatting>
  <conditionalFormatting sqref="W21">
    <cfRule type="colorScale" priority="316">
      <colorScale>
        <cfvo type="min"/>
        <cfvo type="percentile" val="50"/>
        <cfvo type="max"/>
        <color rgb="FF63BE7B"/>
        <color rgb="FFFCFCFF"/>
        <color rgb="FFF8696B"/>
      </colorScale>
    </cfRule>
  </conditionalFormatting>
  <conditionalFormatting sqref="D21">
    <cfRule type="colorScale" priority="119">
      <colorScale>
        <cfvo type="min"/>
        <cfvo type="percentile" val="50"/>
        <cfvo type="max"/>
        <color rgb="FFF8696B"/>
        <color rgb="FFFCFCFF"/>
        <color rgb="FF63BE7B"/>
      </colorScale>
    </cfRule>
  </conditionalFormatting>
  <conditionalFormatting sqref="E21">
    <cfRule type="colorScale" priority="120">
      <colorScale>
        <cfvo type="min"/>
        <cfvo type="max"/>
        <color rgb="FFFCFCFF"/>
        <color rgb="FF63BE7B"/>
      </colorScale>
    </cfRule>
  </conditionalFormatting>
  <conditionalFormatting sqref="E21:N21">
    <cfRule type="colorScale" priority="115">
      <colorScale>
        <cfvo type="min"/>
        <cfvo type="max"/>
        <color rgb="FFFCFCFF"/>
        <color rgb="FF63BE7B"/>
      </colorScale>
    </cfRule>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fRule type="colorScale" priority="118">
      <colorScale>
        <cfvo type="min"/>
        <cfvo type="max"/>
        <color rgb="FFFFEF9C"/>
        <color rgb="FF63BE7B"/>
      </colorScale>
    </cfRule>
  </conditionalFormatting>
  <conditionalFormatting sqref="F21">
    <cfRule type="colorScale" priority="121">
      <colorScale>
        <cfvo type="min"/>
        <cfvo type="max"/>
        <color rgb="FFFCFCFF"/>
        <color rgb="FF63BE7B"/>
      </colorScale>
    </cfRule>
  </conditionalFormatting>
  <conditionalFormatting sqref="G21">
    <cfRule type="colorScale" priority="122">
      <colorScale>
        <cfvo type="min"/>
        <cfvo type="max"/>
        <color rgb="FFFCFCFF"/>
        <color rgb="FF63BE7B"/>
      </colorScale>
    </cfRule>
  </conditionalFormatting>
  <conditionalFormatting sqref="H21">
    <cfRule type="colorScale" priority="123">
      <colorScale>
        <cfvo type="min"/>
        <cfvo type="percentile" val="50"/>
        <cfvo type="max"/>
        <color rgb="FFF8696B"/>
        <color rgb="FFFCFCFF"/>
        <color rgb="FF63BE7B"/>
      </colorScale>
    </cfRule>
    <cfRule type="colorScale" priority="124">
      <colorScale>
        <cfvo type="min"/>
        <cfvo type="max"/>
        <color rgb="FFFCFCFF"/>
        <color rgb="FF63BE7B"/>
      </colorScale>
    </cfRule>
    <cfRule type="colorScale" priority="125">
      <colorScale>
        <cfvo type="min"/>
        <cfvo type="percentile" val="50"/>
        <cfvo type="max"/>
        <color rgb="FFF8696B"/>
        <color rgb="FFFCFCFF"/>
        <color rgb="FF63BE7B"/>
      </colorScale>
    </cfRule>
  </conditionalFormatting>
  <conditionalFormatting sqref="I21">
    <cfRule type="colorScale" priority="127">
      <colorScale>
        <cfvo type="min"/>
        <cfvo type="percentile" val="50"/>
        <cfvo type="max"/>
        <color rgb="FFF8696B"/>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onditionalFormatting>
  <conditionalFormatting sqref="K21:L21">
    <cfRule type="colorScale" priority="126">
      <colorScale>
        <cfvo type="min"/>
        <cfvo type="max"/>
        <color rgb="FFFCFCFF"/>
        <color rgb="FF63BE7B"/>
      </colorScale>
    </cfRule>
  </conditionalFormatting>
  <conditionalFormatting sqref="O21">
    <cfRule type="colorScale" priority="130">
      <colorScale>
        <cfvo type="min"/>
        <cfvo type="percentile" val="50"/>
        <cfvo type="max"/>
        <color rgb="FF63BE7B"/>
        <color rgb="FFFCFCFF"/>
        <color rgb="FFF8696B"/>
      </colorScale>
    </cfRule>
    <cfRule type="colorScale" priority="131">
      <colorScale>
        <cfvo type="min"/>
        <cfvo type="percentile" val="50"/>
        <cfvo type="max"/>
        <color rgb="FF63BE7B"/>
        <color rgb="FFFCFCFF"/>
        <color rgb="FFF8696B"/>
      </colorScale>
    </cfRule>
  </conditionalFormatting>
  <conditionalFormatting sqref="P21">
    <cfRule type="colorScale" priority="132">
      <colorScale>
        <cfvo type="min"/>
        <cfvo type="percentile" val="50"/>
        <cfvo type="max"/>
        <color rgb="FF63BE7B"/>
        <color rgb="FFFCFCFF"/>
        <color rgb="FFF8696B"/>
      </colorScale>
    </cfRule>
  </conditionalFormatting>
  <conditionalFormatting sqref="Q21">
    <cfRule type="colorScale" priority="133">
      <colorScale>
        <cfvo type="min"/>
        <cfvo type="percentile" val="50"/>
        <cfvo type="max"/>
        <color rgb="FFF8696B"/>
        <color rgb="FFFCFCFF"/>
        <color rgb="FF63BE7B"/>
      </colorScale>
    </cfRule>
  </conditionalFormatting>
  <conditionalFormatting sqref="Q21:U21 W21">
    <cfRule type="colorScale" priority="112">
      <colorScale>
        <cfvo type="min"/>
        <cfvo type="max"/>
        <color rgb="FFFFEF9C"/>
        <color rgb="FF63BE7B"/>
      </colorScale>
    </cfRule>
  </conditionalFormatting>
  <conditionalFormatting sqref="R21:S21">
    <cfRule type="colorScale" priority="134">
      <colorScale>
        <cfvo type="min"/>
        <cfvo type="max"/>
        <color rgb="FFFCFCFF"/>
        <color rgb="FF63BE7B"/>
      </colorScale>
    </cfRule>
  </conditionalFormatting>
  <conditionalFormatting sqref="T21">
    <cfRule type="colorScale" priority="135">
      <colorScale>
        <cfvo type="min"/>
        <cfvo type="max"/>
        <color rgb="FFFCFCFF"/>
        <color rgb="FF63BE7B"/>
      </colorScale>
    </cfRule>
  </conditionalFormatting>
  <conditionalFormatting sqref="U21 W21">
    <cfRule type="colorScale" priority="113">
      <colorScale>
        <cfvo type="min"/>
        <cfvo type="max"/>
        <color rgb="FFFFEF9C"/>
        <color rgb="FF63BE7B"/>
      </colorScale>
    </cfRule>
    <cfRule type="colorScale" priority="114">
      <colorScale>
        <cfvo type="min"/>
        <cfvo type="max"/>
        <color rgb="FFFFEF9C"/>
        <color rgb="FF63BE7B"/>
      </colorScale>
    </cfRule>
  </conditionalFormatting>
  <conditionalFormatting sqref="U21">
    <cfRule type="colorScale" priority="136">
      <colorScale>
        <cfvo type="min"/>
        <cfvo type="max"/>
        <color rgb="FFFCFCFF"/>
        <color rgb="FF63BE7B"/>
      </colorScale>
    </cfRule>
  </conditionalFormatting>
  <conditionalFormatting sqref="V21">
    <cfRule type="colorScale" priority="109">
      <colorScale>
        <cfvo type="min"/>
        <cfvo type="max"/>
        <color rgb="FFFFEF9C"/>
        <color rgb="FF63BE7B"/>
      </colorScale>
    </cfRule>
    <cfRule type="colorScale" priority="110">
      <colorScale>
        <cfvo type="min"/>
        <cfvo type="max"/>
        <color rgb="FFFFEF9C"/>
        <color rgb="FF63BE7B"/>
      </colorScale>
    </cfRule>
    <cfRule type="colorScale" priority="111">
      <colorScale>
        <cfvo type="min"/>
        <cfvo type="max"/>
        <color rgb="FFFFEF9C"/>
        <color rgb="FF63BE7B"/>
      </colorScale>
    </cfRule>
  </conditionalFormatting>
  <conditionalFormatting sqref="W21">
    <cfRule type="colorScale" priority="137">
      <colorScale>
        <cfvo type="min"/>
        <cfvo type="percentile" val="50"/>
        <cfvo type="max"/>
        <color rgb="FF63BE7B"/>
        <color rgb="FFFCFCFF"/>
        <color rgb="FFF8696B"/>
      </colorScale>
    </cfRule>
    <cfRule type="colorScale" priority="138">
      <colorScale>
        <cfvo type="min"/>
        <cfvo type="max"/>
        <color rgb="FF63BE7B"/>
        <color rgb="FFFCFCFF"/>
      </colorScale>
    </cfRule>
  </conditionalFormatting>
  <conditionalFormatting sqref="J21">
    <cfRule type="colorScale" priority="108">
      <colorScale>
        <cfvo type="min"/>
        <cfvo type="max"/>
        <color rgb="FFFCFCFF"/>
        <color rgb="FF63BE7B"/>
      </colorScale>
    </cfRule>
  </conditionalFormatting>
  <conditionalFormatting sqref="M21:N21">
    <cfRule type="colorScale" priority="107">
      <colorScale>
        <cfvo type="min"/>
        <cfvo type="max"/>
        <color rgb="FFFCFCFF"/>
        <color rgb="FF63BE7B"/>
      </colorScale>
    </cfRule>
  </conditionalFormatting>
  <conditionalFormatting sqref="D21">
    <cfRule type="colorScale" priority="139">
      <colorScale>
        <cfvo type="min"/>
        <cfvo type="percentile" val="50"/>
        <cfvo type="max"/>
        <color rgb="FFF8696B"/>
        <color rgb="FFFCFCFF"/>
        <color rgb="FF63BE7B"/>
      </colorScale>
    </cfRule>
  </conditionalFormatting>
  <conditionalFormatting sqref="D21">
    <cfRule type="colorScale" priority="140">
      <colorScale>
        <cfvo type="min"/>
        <cfvo type="percentile" val="50"/>
        <cfvo type="max"/>
        <color rgb="FFF8696B"/>
        <color rgb="FFFCFCFF"/>
        <color rgb="FF63BE7B"/>
      </colorScale>
    </cfRule>
  </conditionalFormatting>
  <conditionalFormatting sqref="D21">
    <cfRule type="colorScale" priority="141">
      <colorScale>
        <cfvo type="min"/>
        <cfvo type="percentile" val="50"/>
        <cfvo type="max"/>
        <color rgb="FFF8696B"/>
        <color rgb="FFFCFCFF"/>
        <color rgb="FF63BE7B"/>
      </colorScale>
    </cfRule>
  </conditionalFormatting>
  <conditionalFormatting sqref="E21">
    <cfRule type="colorScale" priority="142">
      <colorScale>
        <cfvo type="min"/>
        <cfvo type="max"/>
        <color rgb="FFFCFCFF"/>
        <color rgb="FF63BE7B"/>
      </colorScale>
    </cfRule>
  </conditionalFormatting>
  <conditionalFormatting sqref="E21">
    <cfRule type="colorScale" priority="143">
      <colorScale>
        <cfvo type="min"/>
        <cfvo type="percentile" val="50"/>
        <cfvo type="max"/>
        <color rgb="FFF8696B"/>
        <color rgb="FFFCFCFF"/>
        <color rgb="FF63BE7B"/>
      </colorScale>
    </cfRule>
    <cfRule type="colorScale" priority="144">
      <colorScale>
        <cfvo type="min"/>
        <cfvo type="max"/>
        <color rgb="FFFCFCFF"/>
        <color rgb="FF63BE7B"/>
      </colorScale>
    </cfRule>
  </conditionalFormatting>
  <conditionalFormatting sqref="E21">
    <cfRule type="colorScale" priority="145">
      <colorScale>
        <cfvo type="min"/>
        <cfvo type="max"/>
        <color rgb="FFFCFCFF"/>
        <color rgb="FF63BE7B"/>
      </colorScale>
    </cfRule>
  </conditionalFormatting>
  <conditionalFormatting sqref="F21">
    <cfRule type="colorScale" priority="146">
      <colorScale>
        <cfvo type="min"/>
        <cfvo type="max"/>
        <color rgb="FFFCFCFF"/>
        <color rgb="FF63BE7B"/>
      </colorScale>
    </cfRule>
  </conditionalFormatting>
  <conditionalFormatting sqref="F21">
    <cfRule type="colorScale" priority="147">
      <colorScale>
        <cfvo type="min"/>
        <cfvo type="max"/>
        <color rgb="FFFCFCFF"/>
        <color rgb="FF63BE7B"/>
      </colorScale>
    </cfRule>
  </conditionalFormatting>
  <conditionalFormatting sqref="F21">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onditionalFormatting>
  <conditionalFormatting sqref="F21">
    <cfRule type="colorScale" priority="150">
      <colorScale>
        <cfvo type="min"/>
        <cfvo type="max"/>
        <color rgb="FFFCFCFF"/>
        <color rgb="FF63BE7B"/>
      </colorScale>
    </cfRule>
  </conditionalFormatting>
  <conditionalFormatting sqref="G21">
    <cfRule type="colorScale" priority="151">
      <colorScale>
        <cfvo type="min"/>
        <cfvo type="max"/>
        <color rgb="FFFCFCFF"/>
        <color rgb="FF63BE7B"/>
      </colorScale>
    </cfRule>
  </conditionalFormatting>
  <conditionalFormatting sqref="G21">
    <cfRule type="colorScale" priority="152">
      <colorScale>
        <cfvo type="min"/>
        <cfvo type="percentile" val="50"/>
        <cfvo type="max"/>
        <color rgb="FFF8696B"/>
        <color rgb="FFFCFCFF"/>
        <color rgb="FF63BE7B"/>
      </colorScale>
    </cfRule>
    <cfRule type="colorScale" priority="153">
      <colorScale>
        <cfvo type="min"/>
        <cfvo type="max"/>
        <color rgb="FFFCFCFF"/>
        <color rgb="FF63BE7B"/>
      </colorScale>
    </cfRule>
  </conditionalFormatting>
  <conditionalFormatting sqref="G21">
    <cfRule type="colorScale" priority="154">
      <colorScale>
        <cfvo type="min"/>
        <cfvo type="max"/>
        <color rgb="FFFCFCFF"/>
        <color rgb="FF63BE7B"/>
      </colorScale>
    </cfRule>
  </conditionalFormatting>
  <conditionalFormatting sqref="H21">
    <cfRule type="colorScale" priority="155">
      <colorScale>
        <cfvo type="min"/>
        <cfvo type="percentile" val="50"/>
        <cfvo type="max"/>
        <color rgb="FFF8696B"/>
        <color rgb="FFFCFCFF"/>
        <color rgb="FF63BE7B"/>
      </colorScale>
    </cfRule>
  </conditionalFormatting>
  <conditionalFormatting sqref="H21">
    <cfRule type="colorScale" priority="156">
      <colorScale>
        <cfvo type="min"/>
        <cfvo type="percentile" val="50"/>
        <cfvo type="max"/>
        <color rgb="FFF8696B"/>
        <color rgb="FFFCFCFF"/>
        <color rgb="FF63BE7B"/>
      </colorScale>
    </cfRule>
    <cfRule type="colorScale" priority="157">
      <colorScale>
        <cfvo type="min"/>
        <cfvo type="max"/>
        <color rgb="FFFCFCFF"/>
        <color rgb="FF63BE7B"/>
      </colorScale>
    </cfRule>
  </conditionalFormatting>
  <conditionalFormatting sqref="H21">
    <cfRule type="colorScale" priority="158">
      <colorScale>
        <cfvo type="min"/>
        <cfvo type="percentile" val="50"/>
        <cfvo type="max"/>
        <color rgb="FFF8696B"/>
        <color rgb="FFFCFCFF"/>
        <color rgb="FF5A8AC6"/>
      </colorScale>
    </cfRule>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onditionalFormatting>
  <conditionalFormatting sqref="I21">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onditionalFormatting>
  <conditionalFormatting sqref="K21">
    <cfRule type="colorScale" priority="164">
      <colorScale>
        <cfvo type="min"/>
        <cfvo type="percentile" val="50"/>
        <cfvo type="max"/>
        <color rgb="FFF8696B"/>
        <color rgb="FFFCFCFF"/>
        <color rgb="FF63BE7B"/>
      </colorScale>
    </cfRule>
  </conditionalFormatting>
  <conditionalFormatting sqref="K21:L21">
    <cfRule type="colorScale" priority="165">
      <colorScale>
        <cfvo type="min"/>
        <cfvo type="max"/>
        <color rgb="FFFCFCFF"/>
        <color rgb="FF63BE7B"/>
      </colorScale>
    </cfRule>
  </conditionalFormatting>
  <conditionalFormatting sqref="K21:L21">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onditionalFormatting>
  <conditionalFormatting sqref="K21:L21">
    <cfRule type="colorScale" priority="168">
      <colorScale>
        <cfvo type="min"/>
        <cfvo type="max"/>
        <color rgb="FFFCFCFF"/>
        <color rgb="FF63BE7B"/>
      </colorScale>
    </cfRule>
  </conditionalFormatting>
  <conditionalFormatting sqref="L21">
    <cfRule type="colorScale" priority="169">
      <colorScale>
        <cfvo type="min"/>
        <cfvo type="percentile" val="50"/>
        <cfvo type="max"/>
        <color rgb="FFF8696B"/>
        <color rgb="FFFCFCFF"/>
        <color rgb="FF63BE7B"/>
      </colorScale>
    </cfRule>
  </conditionalFormatting>
  <conditionalFormatting sqref="I21">
    <cfRule type="colorScale" priority="170">
      <colorScale>
        <cfvo type="min"/>
        <cfvo type="percentile" val="50"/>
        <cfvo type="max"/>
        <color rgb="FFF8696B"/>
        <color rgb="FFFCFCFF"/>
        <color rgb="FF63BE7B"/>
      </colorScale>
    </cfRule>
  </conditionalFormatting>
  <conditionalFormatting sqref="I21">
    <cfRule type="colorScale" priority="171">
      <colorScale>
        <cfvo type="min"/>
        <cfvo type="percentile" val="50"/>
        <cfvo type="max"/>
        <color rgb="FFF8696B"/>
        <color rgb="FFFCFCFF"/>
        <color rgb="FF5A8AC6"/>
      </colorScale>
    </cfRule>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O21">
    <cfRule type="colorScale" priority="175">
      <colorScale>
        <cfvo type="min"/>
        <cfvo type="percentile" val="50"/>
        <cfvo type="max"/>
        <color rgb="FF63BE7B"/>
        <color rgb="FFFCFCFF"/>
        <color rgb="FFF8696B"/>
      </colorScale>
    </cfRule>
  </conditionalFormatting>
  <conditionalFormatting sqref="O21">
    <cfRule type="colorScale" priority="176">
      <colorScale>
        <cfvo type="min"/>
        <cfvo type="percentile" val="50"/>
        <cfvo type="max"/>
        <color rgb="FF63BE7B"/>
        <color rgb="FFFCFCFF"/>
        <color rgb="FFF8696B"/>
      </colorScale>
    </cfRule>
  </conditionalFormatting>
  <conditionalFormatting sqref="P21">
    <cfRule type="colorScale" priority="177">
      <colorScale>
        <cfvo type="min"/>
        <cfvo type="percentile" val="50"/>
        <cfvo type="max"/>
        <color rgb="FF63BE7B"/>
        <color rgb="FFFCFCFF"/>
        <color rgb="FFF8696B"/>
      </colorScale>
    </cfRule>
    <cfRule type="colorScale" priority="178">
      <colorScale>
        <cfvo type="min"/>
        <cfvo type="max"/>
        <color rgb="FFFCFCFF"/>
        <color rgb="FFF8696B"/>
      </colorScale>
    </cfRule>
  </conditionalFormatting>
  <conditionalFormatting sqref="P21">
    <cfRule type="colorScale" priority="179">
      <colorScale>
        <cfvo type="min"/>
        <cfvo type="percentile" val="50"/>
        <cfvo type="max"/>
        <color rgb="FF63BE7B"/>
        <color rgb="FFFCFCFF"/>
        <color rgb="FFF8696B"/>
      </colorScale>
    </cfRule>
  </conditionalFormatting>
  <conditionalFormatting sqref="Q21">
    <cfRule type="colorScale" priority="180">
      <colorScale>
        <cfvo type="min"/>
        <cfvo type="percentile" val="50"/>
        <cfvo type="max"/>
        <color rgb="FFF8696B"/>
        <color rgb="FFFCFCFF"/>
        <color rgb="FF63BE7B"/>
      </colorScale>
    </cfRule>
    <cfRule type="colorScale" priority="181">
      <colorScale>
        <cfvo type="min"/>
        <cfvo type="max"/>
        <color rgb="FFFCFCFF"/>
        <color rgb="FF63BE7B"/>
      </colorScale>
    </cfRule>
  </conditionalFormatting>
  <conditionalFormatting sqref="Q21">
    <cfRule type="colorScale" priority="182">
      <colorScale>
        <cfvo type="min"/>
        <cfvo type="max"/>
        <color rgb="FFFCFCFF"/>
        <color rgb="FF63BE7B"/>
      </colorScale>
    </cfRule>
    <cfRule type="colorScale" priority="183">
      <colorScale>
        <cfvo type="min"/>
        <cfvo type="max"/>
        <color rgb="FFFFEF9C"/>
        <color rgb="FF63BE7B"/>
      </colorScale>
    </cfRule>
  </conditionalFormatting>
  <conditionalFormatting sqref="R21:S21">
    <cfRule type="colorScale" priority="184">
      <colorScale>
        <cfvo type="min"/>
        <cfvo type="max"/>
        <color rgb="FFFCFCFF"/>
        <color rgb="FF63BE7B"/>
      </colorScale>
    </cfRule>
  </conditionalFormatting>
  <conditionalFormatting sqref="R21:S21">
    <cfRule type="colorScale" priority="185">
      <colorScale>
        <cfvo type="min"/>
        <cfvo type="max"/>
        <color rgb="FFFCFCFF"/>
        <color rgb="FF63BE7B"/>
      </colorScale>
    </cfRule>
    <cfRule type="colorScale" priority="186">
      <colorScale>
        <cfvo type="min"/>
        <cfvo type="max"/>
        <color rgb="FFFFEF9C"/>
        <color rgb="FF63BE7B"/>
      </colorScale>
    </cfRule>
  </conditionalFormatting>
  <conditionalFormatting sqref="T21">
    <cfRule type="colorScale" priority="187">
      <colorScale>
        <cfvo type="min"/>
        <cfvo type="percentile" val="50"/>
        <cfvo type="max"/>
        <color rgb="FFF8696B"/>
        <color rgb="FFFCFCFF"/>
        <color rgb="FF63BE7B"/>
      </colorScale>
    </cfRule>
    <cfRule type="colorScale" priority="188">
      <colorScale>
        <cfvo type="min"/>
        <cfvo type="max"/>
        <color rgb="FFFCFCFF"/>
        <color rgb="FF63BE7B"/>
      </colorScale>
    </cfRule>
  </conditionalFormatting>
  <conditionalFormatting sqref="T21">
    <cfRule type="colorScale" priority="189">
      <colorScale>
        <cfvo type="min"/>
        <cfvo type="max"/>
        <color rgb="FFFCFCFF"/>
        <color rgb="FF63BE7B"/>
      </colorScale>
    </cfRule>
    <cfRule type="colorScale" priority="190">
      <colorScale>
        <cfvo type="min"/>
        <cfvo type="max"/>
        <color rgb="FFFFEF9C"/>
        <color rgb="FF63BE7B"/>
      </colorScale>
    </cfRule>
  </conditionalFormatting>
  <conditionalFormatting sqref="U21">
    <cfRule type="colorScale" priority="191">
      <colorScale>
        <cfvo type="min"/>
        <cfvo type="percentile" val="50"/>
        <cfvo type="max"/>
        <color rgb="FFF8696B"/>
        <color rgb="FFFCFCFF"/>
        <color rgb="FF63BE7B"/>
      </colorScale>
    </cfRule>
  </conditionalFormatting>
  <conditionalFormatting sqref="U21">
    <cfRule type="colorScale" priority="192">
      <colorScale>
        <cfvo type="min"/>
        <cfvo type="max"/>
        <color rgb="FFFCFCFF"/>
        <color rgb="FF63BE7B"/>
      </colorScale>
    </cfRule>
  </conditionalFormatting>
  <conditionalFormatting sqref="W21">
    <cfRule type="colorScale" priority="193">
      <colorScale>
        <cfvo type="min"/>
        <cfvo type="percentile" val="50"/>
        <cfvo type="max"/>
        <color rgb="FF63BE7B"/>
        <color rgb="FFFCFCFF"/>
        <color rgb="FFF8696B"/>
      </colorScale>
    </cfRule>
  </conditionalFormatting>
  <conditionalFormatting sqref="W21">
    <cfRule type="colorScale" priority="194">
      <colorScale>
        <cfvo type="min"/>
        <cfvo type="percentile" val="50"/>
        <cfvo type="max"/>
        <color rgb="FF63BE7B"/>
        <color rgb="FFFCFCFF"/>
        <color rgb="FFF8696B"/>
      </colorScale>
    </cfRule>
    <cfRule type="colorScale" priority="195">
      <colorScale>
        <cfvo type="min"/>
        <cfvo type="max"/>
        <color rgb="FF63BE7B"/>
        <color rgb="FFFCFCFF"/>
      </colorScale>
    </cfRule>
  </conditionalFormatting>
  <conditionalFormatting sqref="J21">
    <cfRule type="colorScale" priority="196">
      <colorScale>
        <cfvo type="min"/>
        <cfvo type="max"/>
        <color rgb="FFFCFCFF"/>
        <color rgb="FF63BE7B"/>
      </colorScale>
    </cfRule>
  </conditionalFormatting>
  <conditionalFormatting sqref="J21">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onditionalFormatting>
  <conditionalFormatting sqref="J21">
    <cfRule type="colorScale" priority="199">
      <colorScale>
        <cfvo type="min"/>
        <cfvo type="max"/>
        <color rgb="FFFCFCFF"/>
        <color rgb="FF63BE7B"/>
      </colorScale>
    </cfRule>
  </conditionalFormatting>
  <conditionalFormatting sqref="M21">
    <cfRule type="colorScale" priority="200">
      <colorScale>
        <cfvo type="min"/>
        <cfvo type="max"/>
        <color rgb="FFFCFCFF"/>
        <color rgb="FF63BE7B"/>
      </colorScale>
    </cfRule>
  </conditionalFormatting>
  <conditionalFormatting sqref="M21">
    <cfRule type="colorScale" priority="201">
      <colorScale>
        <cfvo type="min"/>
        <cfvo type="percentile" val="50"/>
        <cfvo type="max"/>
        <color rgb="FFF8696B"/>
        <color rgb="FFFCFCFF"/>
        <color rgb="FF63BE7B"/>
      </colorScale>
    </cfRule>
    <cfRule type="colorScale" priority="202">
      <colorScale>
        <cfvo type="min"/>
        <cfvo type="max"/>
        <color rgb="FFFCFCFF"/>
        <color rgb="FF63BE7B"/>
      </colorScale>
    </cfRule>
  </conditionalFormatting>
  <conditionalFormatting sqref="M21:N21">
    <cfRule type="colorScale" priority="203">
      <colorScale>
        <cfvo type="min"/>
        <cfvo type="max"/>
        <color rgb="FFFCFCFF"/>
        <color rgb="FF63BE7B"/>
      </colorScale>
    </cfRule>
  </conditionalFormatting>
  <conditionalFormatting sqref="N21">
    <cfRule type="colorScale" priority="204">
      <colorScale>
        <cfvo type="min"/>
        <cfvo type="max"/>
        <color rgb="FFFCFCFF"/>
        <color rgb="FF63BE7B"/>
      </colorScale>
    </cfRule>
  </conditionalFormatting>
  <conditionalFormatting sqref="N21">
    <cfRule type="colorScale" priority="205">
      <colorScale>
        <cfvo type="min"/>
        <cfvo type="percentile" val="50"/>
        <cfvo type="max"/>
        <color rgb="FFF8696B"/>
        <color rgb="FFFCFCFF"/>
        <color rgb="FF63BE7B"/>
      </colorScale>
    </cfRule>
    <cfRule type="colorScale" priority="206">
      <colorScale>
        <cfvo type="min"/>
        <cfvo type="max"/>
        <color rgb="FFFCFCFF"/>
        <color rgb="FF63BE7B"/>
      </colorScale>
    </cfRule>
  </conditionalFormatting>
  <conditionalFormatting sqref="E21">
    <cfRule type="colorScale" priority="207">
      <colorScale>
        <cfvo type="min"/>
        <cfvo type="percentile" val="50"/>
        <cfvo type="max"/>
        <color rgb="FFF8696B"/>
        <color rgb="FFFCFCFF"/>
        <color rgb="FF63BE7B"/>
      </colorScale>
    </cfRule>
  </conditionalFormatting>
  <conditionalFormatting sqref="F21">
    <cfRule type="colorScale" priority="208">
      <colorScale>
        <cfvo type="min"/>
        <cfvo type="percentile" val="50"/>
        <cfvo type="max"/>
        <color rgb="FFF8696B"/>
        <color rgb="FFFCFCFF"/>
        <color rgb="FF63BE7B"/>
      </colorScale>
    </cfRule>
  </conditionalFormatting>
  <conditionalFormatting sqref="G21">
    <cfRule type="colorScale" priority="209">
      <colorScale>
        <cfvo type="min"/>
        <cfvo type="max"/>
        <color rgb="FFFCFCFF"/>
        <color rgb="FF63BE7B"/>
      </colorScale>
    </cfRule>
    <cfRule type="colorScale" priority="210">
      <colorScale>
        <cfvo type="min"/>
        <cfvo type="percentile" val="50"/>
        <cfvo type="max"/>
        <color rgb="FFF8696B"/>
        <color rgb="FFFCFCFF"/>
        <color rgb="FF63BE7B"/>
      </colorScale>
    </cfRule>
  </conditionalFormatting>
  <conditionalFormatting sqref="H21">
    <cfRule type="colorScale" priority="211">
      <colorScale>
        <cfvo type="min"/>
        <cfvo type="percentile" val="50"/>
        <cfvo type="max"/>
        <color rgb="FFF8696B"/>
        <color rgb="FFFCFCFF"/>
        <color rgb="FF63BE7B"/>
      </colorScale>
    </cfRule>
  </conditionalFormatting>
  <conditionalFormatting sqref="I21">
    <cfRule type="colorScale" priority="212">
      <colorScale>
        <cfvo type="min"/>
        <cfvo type="percentile" val="50"/>
        <cfvo type="max"/>
        <color rgb="FFF8696B"/>
        <color rgb="FFFCFCFF"/>
        <color rgb="FF63BE7B"/>
      </colorScale>
    </cfRule>
  </conditionalFormatting>
  <conditionalFormatting sqref="O21">
    <cfRule type="colorScale" priority="213">
      <colorScale>
        <cfvo type="min"/>
        <cfvo type="percentile" val="50"/>
        <cfvo type="max"/>
        <color rgb="FF63BE7B"/>
        <color rgb="FFFCFCFF"/>
        <color rgb="FFF8696B"/>
      </colorScale>
    </cfRule>
  </conditionalFormatting>
  <conditionalFormatting sqref="P21">
    <cfRule type="colorScale" priority="214">
      <colorScale>
        <cfvo type="min"/>
        <cfvo type="percentile" val="50"/>
        <cfvo type="max"/>
        <color rgb="FF63BE7B"/>
        <color rgb="FFFCFCFF"/>
        <color rgb="FFF8696B"/>
      </colorScale>
    </cfRule>
  </conditionalFormatting>
  <conditionalFormatting sqref="Q21">
    <cfRule type="colorScale" priority="215">
      <colorScale>
        <cfvo type="min"/>
        <cfvo type="percentile" val="50"/>
        <cfvo type="max"/>
        <color rgb="FFF8696B"/>
        <color rgb="FFFCFCFF"/>
        <color rgb="FF63BE7B"/>
      </colorScale>
    </cfRule>
  </conditionalFormatting>
  <conditionalFormatting sqref="R21">
    <cfRule type="colorScale" priority="216">
      <colorScale>
        <cfvo type="min"/>
        <cfvo type="max"/>
        <color rgb="FFFCFCFF"/>
        <color rgb="FF63BE7B"/>
      </colorScale>
    </cfRule>
  </conditionalFormatting>
  <conditionalFormatting sqref="R21:S21">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onditionalFormatting>
  <conditionalFormatting sqref="S21">
    <cfRule type="colorScale" priority="219">
      <colorScale>
        <cfvo type="min"/>
        <cfvo type="max"/>
        <color rgb="FFFCFCFF"/>
        <color rgb="FF63BE7B"/>
      </colorScale>
    </cfRule>
  </conditionalFormatting>
  <conditionalFormatting sqref="T21">
    <cfRule type="colorScale" priority="220">
      <colorScale>
        <cfvo type="min"/>
        <cfvo type="max"/>
        <color rgb="FFFCFCFF"/>
        <color rgb="FF63BE7B"/>
      </colorScale>
    </cfRule>
    <cfRule type="colorScale" priority="221">
      <colorScale>
        <cfvo type="min"/>
        <cfvo type="percentile" val="50"/>
        <cfvo type="max"/>
        <color rgb="FFF8696B"/>
        <color rgb="FFFCFCFF"/>
        <color rgb="FF63BE7B"/>
      </colorScale>
    </cfRule>
  </conditionalFormatting>
  <conditionalFormatting sqref="U21">
    <cfRule type="colorScale" priority="222">
      <colorScale>
        <cfvo type="min"/>
        <cfvo type="max"/>
        <color rgb="FFFCFCFF"/>
        <color rgb="FF63BE7B"/>
      </colorScale>
    </cfRule>
    <cfRule type="colorScale" priority="223">
      <colorScale>
        <cfvo type="min"/>
        <cfvo type="percentile" val="50"/>
        <cfvo type="max"/>
        <color rgb="FFF8696B"/>
        <color rgb="FFFCFCFF"/>
        <color rgb="FF63BE7B"/>
      </colorScale>
    </cfRule>
  </conditionalFormatting>
  <conditionalFormatting sqref="V21">
    <cfRule type="colorScale" priority="224">
      <colorScale>
        <cfvo type="min"/>
        <cfvo type="max"/>
        <color rgb="FFFFEF9C"/>
        <color rgb="FF63BE7B"/>
      </colorScale>
    </cfRule>
    <cfRule type="colorScale" priority="225">
      <colorScale>
        <cfvo type="min"/>
        <cfvo type="percentile" val="50"/>
        <cfvo type="max"/>
        <color rgb="FF63BE7B"/>
        <color rgb="FFFCFCFF"/>
        <color rgb="FFF8696B"/>
      </colorScale>
    </cfRule>
    <cfRule type="colorScale" priority="226">
      <colorScale>
        <cfvo type="min"/>
        <cfvo type="percentile" val="50"/>
        <cfvo type="max"/>
        <color rgb="FF63BE7B"/>
        <color rgb="FFFCFCFF"/>
        <color rgb="FFF8696B"/>
      </colorScale>
    </cfRule>
    <cfRule type="colorScale" priority="227">
      <colorScale>
        <cfvo type="min"/>
        <cfvo type="max"/>
        <color rgb="FF63BE7B"/>
        <color rgb="FFFCFCFF"/>
      </colorScale>
    </cfRule>
    <cfRule type="colorScale" priority="228">
      <colorScale>
        <cfvo type="min"/>
        <cfvo type="percentile" val="50"/>
        <cfvo type="max"/>
        <color rgb="FF63BE7B"/>
        <color rgb="FFFCFCFF"/>
        <color rgb="FFF8696B"/>
      </colorScale>
    </cfRule>
    <cfRule type="colorScale" priority="229">
      <colorScale>
        <cfvo type="min"/>
        <cfvo type="max"/>
        <color rgb="FFFFEF9C"/>
        <color rgb="FF63BE7B"/>
      </colorScale>
    </cfRule>
    <cfRule type="colorScale" priority="230">
      <colorScale>
        <cfvo type="min"/>
        <cfvo type="max"/>
        <color rgb="FFFFEF9C"/>
        <color rgb="FF63BE7B"/>
      </colorScale>
    </cfRule>
    <cfRule type="colorScale" priority="231">
      <colorScale>
        <cfvo type="min"/>
        <cfvo type="max"/>
        <color rgb="FFFFEF9C"/>
        <color rgb="FF63BE7B"/>
      </colorScale>
    </cfRule>
  </conditionalFormatting>
  <conditionalFormatting sqref="W21">
    <cfRule type="colorScale" priority="232">
      <colorScale>
        <cfvo type="min"/>
        <cfvo type="percentile" val="50"/>
        <cfvo type="max"/>
        <color rgb="FF63BE7B"/>
        <color rgb="FFFCFCFF"/>
        <color rgb="FFF8696B"/>
      </colorScale>
    </cfRule>
  </conditionalFormatting>
  <conditionalFormatting sqref="J21">
    <cfRule type="colorScale" priority="233">
      <colorScale>
        <cfvo type="min"/>
        <cfvo type="max"/>
        <color rgb="FFFCFCFF"/>
        <color rgb="FF63BE7B"/>
      </colorScale>
    </cfRule>
    <cfRule type="colorScale" priority="234">
      <colorScale>
        <cfvo type="min"/>
        <cfvo type="percentile" val="50"/>
        <cfvo type="max"/>
        <color rgb="FFF8696B"/>
        <color rgb="FFFCFCFF"/>
        <color rgb="FF63BE7B"/>
      </colorScale>
    </cfRule>
  </conditionalFormatting>
  <conditionalFormatting sqref="M21">
    <cfRule type="colorScale" priority="235">
      <colorScale>
        <cfvo type="min"/>
        <cfvo type="max"/>
        <color rgb="FFFCFCFF"/>
        <color rgb="FF63BE7B"/>
      </colorScale>
    </cfRule>
    <cfRule type="colorScale" priority="236">
      <colorScale>
        <cfvo type="min"/>
        <cfvo type="percentile" val="50"/>
        <cfvo type="max"/>
        <color rgb="FFF8696B"/>
        <color rgb="FFFCFCFF"/>
        <color rgb="FF63BE7B"/>
      </colorScale>
    </cfRule>
  </conditionalFormatting>
  <conditionalFormatting sqref="N21">
    <cfRule type="colorScale" priority="237">
      <colorScale>
        <cfvo type="min"/>
        <cfvo type="max"/>
        <color rgb="FFFCFCFF"/>
        <color rgb="FF63BE7B"/>
      </colorScale>
    </cfRule>
    <cfRule type="colorScale" priority="238">
      <colorScale>
        <cfvo type="min"/>
        <cfvo type="percentile" val="50"/>
        <cfvo type="max"/>
        <color rgb="FFF8696B"/>
        <color rgb="FFFCFCFF"/>
        <color rgb="FF63BE7B"/>
      </colorScale>
    </cfRule>
  </conditionalFormatting>
  <conditionalFormatting sqref="D21">
    <cfRule type="colorScale" priority="239">
      <colorScale>
        <cfvo type="min"/>
        <cfvo type="percentile" val="50"/>
        <cfvo type="max"/>
        <color rgb="FFF8696B"/>
        <color rgb="FFFCFCFF"/>
        <color rgb="FF63BE7B"/>
      </colorScale>
    </cfRule>
  </conditionalFormatting>
  <conditionalFormatting sqref="D21">
    <cfRule type="colorScale" priority="106">
      <colorScale>
        <cfvo type="min"/>
        <cfvo type="percentile" val="50"/>
        <cfvo type="max"/>
        <color rgb="FFF8696B"/>
        <color rgb="FFFCFCFF"/>
        <color rgb="FF63BE7B"/>
      </colorScale>
    </cfRule>
  </conditionalFormatting>
  <conditionalFormatting sqref="E21">
    <cfRule type="colorScale" priority="240">
      <colorScale>
        <cfvo type="min"/>
        <cfvo type="max"/>
        <color rgb="FFFCFCFF"/>
        <color rgb="FF63BE7B"/>
      </colorScale>
    </cfRule>
  </conditionalFormatting>
  <conditionalFormatting sqref="O21">
    <cfRule type="colorScale" priority="241">
      <colorScale>
        <cfvo type="min"/>
        <cfvo type="percentile" val="50"/>
        <cfvo type="max"/>
        <color rgb="FF63BE7B"/>
        <color rgb="FFFCFCFF"/>
        <color rgb="FFF8696B"/>
      </colorScale>
    </cfRule>
  </conditionalFormatting>
  <conditionalFormatting sqref="P21">
    <cfRule type="colorScale" priority="242">
      <colorScale>
        <cfvo type="min"/>
        <cfvo type="percentile" val="50"/>
        <cfvo type="max"/>
        <color rgb="FF63BE7B"/>
        <color rgb="FFFCFCFF"/>
        <color rgb="FFF8696B"/>
      </colorScale>
    </cfRule>
  </conditionalFormatting>
  <conditionalFormatting sqref="Q21">
    <cfRule type="colorScale" priority="243">
      <colorScale>
        <cfvo type="min"/>
        <cfvo type="percentile" val="50"/>
        <cfvo type="max"/>
        <color rgb="FFF8696B"/>
        <color rgb="FFFCFCFF"/>
        <color rgb="FF63BE7B"/>
      </colorScale>
    </cfRule>
  </conditionalFormatting>
  <conditionalFormatting sqref="U21">
    <cfRule type="colorScale" priority="244">
      <colorScale>
        <cfvo type="min"/>
        <cfvo type="percentile" val="50"/>
        <cfvo type="max"/>
        <color rgb="FFF8696B"/>
        <color rgb="FFFCFCFF"/>
        <color rgb="FF63BE7B"/>
      </colorScale>
    </cfRule>
  </conditionalFormatting>
  <conditionalFormatting sqref="V21">
    <cfRule type="colorScale" priority="245">
      <colorScale>
        <cfvo type="min"/>
        <cfvo type="percentile" val="50"/>
        <cfvo type="max"/>
        <color rgb="FF63BE7B"/>
        <color rgb="FFFCFCFF"/>
        <color rgb="FFF8696B"/>
      </colorScale>
    </cfRule>
  </conditionalFormatting>
  <conditionalFormatting sqref="W21">
    <cfRule type="colorScale" priority="246">
      <colorScale>
        <cfvo type="min"/>
        <cfvo type="percentile" val="50"/>
        <cfvo type="max"/>
        <color rgb="FF63BE7B"/>
        <color rgb="FFFCFCFF"/>
        <color rgb="FFF8696B"/>
      </colorScale>
    </cfRule>
  </conditionalFormatting>
  <conditionalFormatting sqref="E21">
    <cfRule type="colorScale" priority="247">
      <colorScale>
        <cfvo type="min"/>
        <cfvo type="max"/>
        <color rgb="FFFCFCFF"/>
        <color rgb="FF63BE7B"/>
      </colorScale>
    </cfRule>
  </conditionalFormatting>
  <conditionalFormatting sqref="F21">
    <cfRule type="colorScale" priority="248">
      <colorScale>
        <cfvo type="min"/>
        <cfvo type="max"/>
        <color rgb="FFFCFCFF"/>
        <color rgb="FF63BE7B"/>
      </colorScale>
    </cfRule>
  </conditionalFormatting>
  <conditionalFormatting sqref="G21">
    <cfRule type="colorScale" priority="249">
      <colorScale>
        <cfvo type="min"/>
        <cfvo type="max"/>
        <color rgb="FFFCFCFF"/>
        <color rgb="FF63BE7B"/>
      </colorScale>
    </cfRule>
  </conditionalFormatting>
  <conditionalFormatting sqref="H21">
    <cfRule type="colorScale" priority="250">
      <colorScale>
        <cfvo type="min"/>
        <cfvo type="percentile" val="50"/>
        <cfvo type="max"/>
        <color rgb="FFF8696B"/>
        <color rgb="FFFCFCFF"/>
        <color rgb="FF63BE7B"/>
      </colorScale>
    </cfRule>
    <cfRule type="colorScale" priority="251">
      <colorScale>
        <cfvo type="min"/>
        <cfvo type="max"/>
        <color rgb="FFFCFCFF"/>
        <color rgb="FF63BE7B"/>
      </colorScale>
    </cfRule>
  </conditionalFormatting>
  <conditionalFormatting sqref="I21">
    <cfRule type="colorScale" priority="252">
      <colorScale>
        <cfvo type="min"/>
        <cfvo type="percentile" val="50"/>
        <cfvo type="max"/>
        <color rgb="FFF8696B"/>
        <color rgb="FFFCFCFF"/>
        <color rgb="FF63BE7B"/>
      </colorScale>
    </cfRule>
  </conditionalFormatting>
  <conditionalFormatting sqref="K21">
    <cfRule type="colorScale" priority="253">
      <colorScale>
        <cfvo type="min"/>
        <cfvo type="percentile" val="50"/>
        <cfvo type="max"/>
        <color rgb="FFF8696B"/>
        <color rgb="FFFCFCFF"/>
        <color rgb="FF63BE7B"/>
      </colorScale>
    </cfRule>
  </conditionalFormatting>
  <conditionalFormatting sqref="L21">
    <cfRule type="colorScale" priority="254">
      <colorScale>
        <cfvo type="min"/>
        <cfvo type="percentile" val="50"/>
        <cfvo type="max"/>
        <color rgb="FFF8696B"/>
        <color rgb="FFFCFCFF"/>
        <color rgb="FF63BE7B"/>
      </colorScale>
    </cfRule>
  </conditionalFormatting>
  <conditionalFormatting sqref="O21">
    <cfRule type="colorScale" priority="255">
      <colorScale>
        <cfvo type="min"/>
        <cfvo type="percentile" val="50"/>
        <cfvo type="max"/>
        <color rgb="FF63BE7B"/>
        <color rgb="FFFCFCFF"/>
        <color rgb="FFF8696B"/>
      </colorScale>
    </cfRule>
  </conditionalFormatting>
  <conditionalFormatting sqref="P21">
    <cfRule type="colorScale" priority="256">
      <colorScale>
        <cfvo type="min"/>
        <cfvo type="percentile" val="50"/>
        <cfvo type="max"/>
        <color rgb="FF63BE7B"/>
        <color rgb="FFFCFCFF"/>
        <color rgb="FFF8696B"/>
      </colorScale>
    </cfRule>
  </conditionalFormatting>
  <conditionalFormatting sqref="Q21">
    <cfRule type="colorScale" priority="257">
      <colorScale>
        <cfvo type="min"/>
        <cfvo type="percentile" val="50"/>
        <cfvo type="max"/>
        <color rgb="FFF8696B"/>
        <color rgb="FFFCFCFF"/>
        <color rgb="FF63BE7B"/>
      </colorScale>
    </cfRule>
  </conditionalFormatting>
  <conditionalFormatting sqref="R21">
    <cfRule type="colorScale" priority="258">
      <colorScale>
        <cfvo type="min"/>
        <cfvo type="max"/>
        <color rgb="FFFCFCFF"/>
        <color rgb="FF63BE7B"/>
      </colorScale>
    </cfRule>
    <cfRule type="colorScale" priority="259">
      <colorScale>
        <cfvo type="min"/>
        <cfvo type="percentile" val="50"/>
        <cfvo type="max"/>
        <color rgb="FFF8696B"/>
        <color rgb="FFFCFCFF"/>
        <color rgb="FF63BE7B"/>
      </colorScale>
    </cfRule>
  </conditionalFormatting>
  <conditionalFormatting sqref="S21">
    <cfRule type="colorScale" priority="260">
      <colorScale>
        <cfvo type="min"/>
        <cfvo type="percentile" val="50"/>
        <cfvo type="max"/>
        <color rgb="FFF8696B"/>
        <color rgb="FFFCFCFF"/>
        <color rgb="FF63BE7B"/>
      </colorScale>
    </cfRule>
    <cfRule type="colorScale" priority="261">
      <colorScale>
        <cfvo type="min"/>
        <cfvo type="max"/>
        <color rgb="FFFCFCFF"/>
        <color rgb="FF63BE7B"/>
      </colorScale>
    </cfRule>
  </conditionalFormatting>
  <conditionalFormatting sqref="T21">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onditionalFormatting>
  <conditionalFormatting sqref="U21">
    <cfRule type="colorScale" priority="264">
      <colorScale>
        <cfvo type="min"/>
        <cfvo type="percentile" val="50"/>
        <cfvo type="max"/>
        <color rgb="FFF8696B"/>
        <color rgb="FFFCFCFF"/>
        <color rgb="FF63BE7B"/>
      </colorScale>
    </cfRule>
  </conditionalFormatting>
  <conditionalFormatting sqref="V21">
    <cfRule type="colorScale" priority="265">
      <colorScale>
        <cfvo type="min"/>
        <cfvo type="percentile" val="50"/>
        <cfvo type="max"/>
        <color rgb="FF63BE7B"/>
        <color rgb="FFFCFCFF"/>
        <color rgb="FFF8696B"/>
      </colorScale>
    </cfRule>
  </conditionalFormatting>
  <conditionalFormatting sqref="W21">
    <cfRule type="colorScale" priority="266">
      <colorScale>
        <cfvo type="min"/>
        <cfvo type="percentile" val="50"/>
        <cfvo type="max"/>
        <color rgb="FF63BE7B"/>
        <color rgb="FFFCFCFF"/>
        <color rgb="FFF8696B"/>
      </colorScale>
    </cfRule>
  </conditionalFormatting>
  <conditionalFormatting sqref="J21">
    <cfRule type="colorScale" priority="267">
      <colorScale>
        <cfvo type="min"/>
        <cfvo type="max"/>
        <color rgb="FFFCFCFF"/>
        <color rgb="FF63BE7B"/>
      </colorScale>
    </cfRule>
  </conditionalFormatting>
  <conditionalFormatting sqref="M21">
    <cfRule type="colorScale" priority="268">
      <colorScale>
        <cfvo type="min"/>
        <cfvo type="max"/>
        <color rgb="FFFCFCFF"/>
        <color rgb="FF63BE7B"/>
      </colorScale>
    </cfRule>
  </conditionalFormatting>
  <conditionalFormatting sqref="N21">
    <cfRule type="colorScale" priority="269">
      <colorScale>
        <cfvo type="min"/>
        <cfvo type="max"/>
        <color rgb="FFFCFCFF"/>
        <color rgb="FF63BE7B"/>
      </colorScale>
    </cfRule>
  </conditionalFormatting>
  <conditionalFormatting sqref="S21">
    <cfRule type="colorScale" priority="270">
      <colorScale>
        <cfvo type="min"/>
        <cfvo type="max"/>
        <color rgb="FFFCFCFF"/>
        <color rgb="FF63BE7B"/>
      </colorScale>
    </cfRule>
    <cfRule type="colorScale" priority="271">
      <colorScale>
        <cfvo type="min"/>
        <cfvo type="percentile" val="50"/>
        <cfvo type="max"/>
        <color rgb="FFF8696B"/>
        <color rgb="FFFCFCFF"/>
        <color rgb="FF63BE7B"/>
      </colorScale>
    </cfRule>
  </conditionalFormatting>
  <conditionalFormatting sqref="T21">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onditionalFormatting>
  <conditionalFormatting sqref="S21">
    <cfRule type="colorScale" priority="274">
      <colorScale>
        <cfvo type="min"/>
        <cfvo type="percentile" val="50"/>
        <cfvo type="max"/>
        <color rgb="FFF8696B"/>
        <color rgb="FFFCFCFF"/>
        <color rgb="FF63BE7B"/>
      </colorScale>
    </cfRule>
  </conditionalFormatting>
  <conditionalFormatting sqref="D21">
    <cfRule type="colorScale" priority="275">
      <colorScale>
        <cfvo type="min"/>
        <cfvo type="percentile" val="50"/>
        <cfvo type="max"/>
        <color rgb="FFF8696B"/>
        <color rgb="FFFCFCFF"/>
        <color rgb="FF63BE7B"/>
      </colorScale>
    </cfRule>
  </conditionalFormatting>
  <conditionalFormatting sqref="E21">
    <cfRule type="colorScale" priority="276">
      <colorScale>
        <cfvo type="min"/>
        <cfvo type="max"/>
        <color rgb="FFFCFCFF"/>
        <color rgb="FF63BE7B"/>
      </colorScale>
    </cfRule>
  </conditionalFormatting>
  <conditionalFormatting sqref="F21">
    <cfRule type="colorScale" priority="277">
      <colorScale>
        <cfvo type="min"/>
        <cfvo type="percentile" val="50"/>
        <cfvo type="max"/>
        <color rgb="FFF8696B"/>
        <color rgb="FFFCFCFF"/>
        <color rgb="FF63BE7B"/>
      </colorScale>
    </cfRule>
    <cfRule type="colorScale" priority="278">
      <colorScale>
        <cfvo type="min"/>
        <cfvo type="max"/>
        <color rgb="FFFCFCFF"/>
        <color rgb="FF63BE7B"/>
      </colorScale>
    </cfRule>
  </conditionalFormatting>
  <conditionalFormatting sqref="G21">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onditionalFormatting>
  <conditionalFormatting sqref="H21">
    <cfRule type="colorScale" priority="281">
      <colorScale>
        <cfvo type="min"/>
        <cfvo type="percentile" val="50"/>
        <cfvo type="max"/>
        <color rgb="FFF8696B"/>
        <color rgb="FFFCFCFF"/>
        <color rgb="FF63BE7B"/>
      </colorScale>
    </cfRule>
  </conditionalFormatting>
  <conditionalFormatting sqref="I21">
    <cfRule type="colorScale" priority="282">
      <colorScale>
        <cfvo type="min"/>
        <cfvo type="percentile" val="50"/>
        <cfvo type="max"/>
        <color rgb="FFF8696B"/>
        <color rgb="FFFCFCFF"/>
        <color rgb="FF63BE7B"/>
      </colorScale>
    </cfRule>
  </conditionalFormatting>
  <conditionalFormatting sqref="K21">
    <cfRule type="colorScale" priority="283">
      <colorScale>
        <cfvo type="min"/>
        <cfvo type="percentile" val="50"/>
        <cfvo type="max"/>
        <color rgb="FFF8696B"/>
        <color rgb="FFFCFCFF"/>
        <color rgb="FF63BE7B"/>
      </colorScale>
    </cfRule>
  </conditionalFormatting>
  <conditionalFormatting sqref="L21">
    <cfRule type="colorScale" priority="284">
      <colorScale>
        <cfvo type="min"/>
        <cfvo type="percentile" val="50"/>
        <cfvo type="max"/>
        <color rgb="FFF8696B"/>
        <color rgb="FFFCFCFF"/>
        <color rgb="FF63BE7B"/>
      </colorScale>
    </cfRule>
  </conditionalFormatting>
  <conditionalFormatting sqref="O21">
    <cfRule type="colorScale" priority="285">
      <colorScale>
        <cfvo type="min"/>
        <cfvo type="percentile" val="50"/>
        <cfvo type="max"/>
        <color rgb="FF63BE7B"/>
        <color rgb="FFFCFCFF"/>
        <color rgb="FFF8696B"/>
      </colorScale>
    </cfRule>
  </conditionalFormatting>
  <conditionalFormatting sqref="P21">
    <cfRule type="colorScale" priority="286">
      <colorScale>
        <cfvo type="min"/>
        <cfvo type="percentile" val="50"/>
        <cfvo type="max"/>
        <color rgb="FF63BE7B"/>
        <color rgb="FFFCFCFF"/>
        <color rgb="FFF8696B"/>
      </colorScale>
    </cfRule>
  </conditionalFormatting>
  <conditionalFormatting sqref="Q21">
    <cfRule type="colorScale" priority="287">
      <colorScale>
        <cfvo type="min"/>
        <cfvo type="percentile" val="50"/>
        <cfvo type="max"/>
        <color rgb="FFF8696B"/>
        <color rgb="FFFCFCFF"/>
        <color rgb="FF63BE7B"/>
      </colorScale>
    </cfRule>
  </conditionalFormatting>
  <conditionalFormatting sqref="R21">
    <cfRule type="colorScale" priority="288">
      <colorScale>
        <cfvo type="min"/>
        <cfvo type="percentile" val="50"/>
        <cfvo type="max"/>
        <color rgb="FFF8696B"/>
        <color rgb="FFFCFCFF"/>
        <color rgb="FF63BE7B"/>
      </colorScale>
    </cfRule>
    <cfRule type="colorScale" priority="289">
      <colorScale>
        <cfvo type="min"/>
        <cfvo type="max"/>
        <color rgb="FFFCFCFF"/>
        <color rgb="FF63BE7B"/>
      </colorScale>
    </cfRule>
  </conditionalFormatting>
  <conditionalFormatting sqref="T21">
    <cfRule type="colorScale" priority="290">
      <colorScale>
        <cfvo type="min"/>
        <cfvo type="percentile" val="50"/>
        <cfvo type="max"/>
        <color rgb="FFF8696B"/>
        <color rgb="FFFCFCFF"/>
        <color rgb="FF63BE7B"/>
      </colorScale>
    </cfRule>
  </conditionalFormatting>
  <conditionalFormatting sqref="U21">
    <cfRule type="colorScale" priority="291">
      <colorScale>
        <cfvo type="min"/>
        <cfvo type="percentile" val="50"/>
        <cfvo type="max"/>
        <color rgb="FFF8696B"/>
        <color rgb="FFFCFCFF"/>
        <color rgb="FF63BE7B"/>
      </colorScale>
    </cfRule>
  </conditionalFormatting>
  <conditionalFormatting sqref="V21">
    <cfRule type="colorScale" priority="292">
      <colorScale>
        <cfvo type="min"/>
        <cfvo type="percentile" val="50"/>
        <cfvo type="max"/>
        <color rgb="FF63BE7B"/>
        <color rgb="FFFCFCFF"/>
        <color rgb="FFF8696B"/>
      </colorScale>
    </cfRule>
  </conditionalFormatting>
  <conditionalFormatting sqref="W21">
    <cfRule type="colorScale" priority="293">
      <colorScale>
        <cfvo type="min"/>
        <cfvo type="percentile" val="50"/>
        <cfvo type="max"/>
        <color rgb="FF63BE7B"/>
        <color rgb="FFFCFCFF"/>
        <color rgb="FFF8696B"/>
      </colorScale>
    </cfRule>
  </conditionalFormatting>
  <conditionalFormatting sqref="J21">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onditionalFormatting>
  <conditionalFormatting sqref="M21">
    <cfRule type="colorScale" priority="296">
      <colorScale>
        <cfvo type="min"/>
        <cfvo type="percentile" val="50"/>
        <cfvo type="max"/>
        <color rgb="FFF8696B"/>
        <color rgb="FFFCFCFF"/>
        <color rgb="FF63BE7B"/>
      </colorScale>
    </cfRule>
    <cfRule type="colorScale" priority="297">
      <colorScale>
        <cfvo type="min"/>
        <cfvo type="max"/>
        <color rgb="FFFCFCFF"/>
        <color rgb="FF63BE7B"/>
      </colorScale>
    </cfRule>
  </conditionalFormatting>
  <conditionalFormatting sqref="N21">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onditionalFormatting>
  <conditionalFormatting sqref="G21">
    <cfRule type="colorScale" priority="105">
      <colorScale>
        <cfvo type="min"/>
        <cfvo type="max"/>
        <color rgb="FFFCFCFF"/>
        <color rgb="FF63BE7B"/>
      </colorScale>
    </cfRule>
    <cfRule type="colorScale" priority="300">
      <colorScale>
        <cfvo type="min"/>
        <cfvo type="percentile" val="50"/>
        <cfvo type="max"/>
        <color rgb="FFF8696B"/>
        <color rgb="FFFCFCFF"/>
        <color rgb="FF63BE7B"/>
      </colorScale>
    </cfRule>
  </conditionalFormatting>
  <conditionalFormatting sqref="J21">
    <cfRule type="colorScale" priority="301">
      <colorScale>
        <cfvo type="min"/>
        <cfvo type="max"/>
        <color rgb="FFFCFCFF"/>
        <color rgb="FF63BE7B"/>
      </colorScale>
    </cfRule>
    <cfRule type="colorScale" priority="302">
      <colorScale>
        <cfvo type="min"/>
        <cfvo type="percentile" val="50"/>
        <cfvo type="max"/>
        <color rgb="FFF8696B"/>
        <color rgb="FFFCFCFF"/>
        <color rgb="FF63BE7B"/>
      </colorScale>
    </cfRule>
  </conditionalFormatting>
  <conditionalFormatting sqref="M21">
    <cfRule type="colorScale" priority="303">
      <colorScale>
        <cfvo type="min"/>
        <cfvo type="max"/>
        <color rgb="FFFCFCFF"/>
        <color rgb="FF63BE7B"/>
      </colorScale>
    </cfRule>
    <cfRule type="colorScale" priority="304">
      <colorScale>
        <cfvo type="min"/>
        <cfvo type="percentile" val="50"/>
        <cfvo type="max"/>
        <color rgb="FFF8696B"/>
        <color rgb="FFFCFCFF"/>
        <color rgb="FF63BE7B"/>
      </colorScale>
    </cfRule>
  </conditionalFormatting>
  <conditionalFormatting sqref="N21">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R21">
    <cfRule type="colorScale" priority="307">
      <colorScale>
        <cfvo type="min"/>
        <cfvo type="max"/>
        <color rgb="FFFCFCFF"/>
        <color rgb="FF63BE7B"/>
      </colorScale>
    </cfRule>
    <cfRule type="colorScale" priority="308">
      <colorScale>
        <cfvo type="min"/>
        <cfvo type="percentile" val="50"/>
        <cfvo type="max"/>
        <color rgb="FFF8696B"/>
        <color rgb="FFFCFCFF"/>
        <color rgb="FF63BE7B"/>
      </colorScale>
    </cfRule>
  </conditionalFormatting>
  <conditionalFormatting sqref="F21">
    <cfRule type="colorScale" priority="309">
      <colorScale>
        <cfvo type="min"/>
        <cfvo type="max"/>
        <color rgb="FFFCFCFF"/>
        <color rgb="FF63BE7B"/>
      </colorScale>
    </cfRule>
  </conditionalFormatting>
  <conditionalFormatting sqref="H21">
    <cfRule type="colorScale" priority="310">
      <colorScale>
        <cfvo type="min"/>
        <cfvo type="max"/>
        <color rgb="FFFCFCFF"/>
        <color rgb="FF63BE7B"/>
      </colorScale>
    </cfRule>
  </conditionalFormatting>
  <conditionalFormatting sqref="I21">
    <cfRule type="colorScale" priority="311">
      <colorScale>
        <cfvo type="min"/>
        <cfvo type="max"/>
        <color rgb="FFFCFCFF"/>
        <color rgb="FF63BE7B"/>
      </colorScale>
    </cfRule>
  </conditionalFormatting>
  <conditionalFormatting sqref="K21">
    <cfRule type="colorScale" priority="312">
      <colorScale>
        <cfvo type="min"/>
        <cfvo type="max"/>
        <color rgb="FFFCFCFF"/>
        <color rgb="FF63BE7B"/>
      </colorScale>
    </cfRule>
  </conditionalFormatting>
  <conditionalFormatting sqref="L21">
    <cfRule type="colorScale" priority="313">
      <colorScale>
        <cfvo type="min"/>
        <cfvo type="max"/>
        <color rgb="FFFCFCFF"/>
        <color rgb="FF63BE7B"/>
      </colorScale>
    </cfRule>
  </conditionalFormatting>
  <conditionalFormatting sqref="G21">
    <cfRule type="colorScale" priority="314">
      <colorScale>
        <cfvo type="min"/>
        <cfvo type="max"/>
        <color rgb="FFFCFCFF"/>
        <color rgb="FF63BE7B"/>
      </colorScale>
    </cfRule>
  </conditionalFormatting>
  <conditionalFormatting sqref="J21">
    <cfRule type="colorScale" priority="315">
      <colorScale>
        <cfvo type="min"/>
        <cfvo type="max"/>
        <color rgb="FFFCFCFF"/>
        <color rgb="FF63BE7B"/>
      </colorScale>
    </cfRule>
  </conditionalFormatting>
  <conditionalFormatting sqref="D21">
    <cfRule type="colorScale" priority="104">
      <colorScale>
        <cfvo type="min"/>
        <cfvo type="percentile" val="50"/>
        <cfvo type="max"/>
        <color rgb="FFF8696B"/>
        <color rgb="FFFCFCFF"/>
        <color rgb="FF63BE7B"/>
      </colorScale>
    </cfRule>
  </conditionalFormatting>
  <conditionalFormatting sqref="G21">
    <cfRule type="colorScale" priority="103">
      <colorScale>
        <cfvo type="min"/>
        <cfvo type="max"/>
        <color rgb="FFFCFCFF"/>
        <color rgb="FF63BE7B"/>
      </colorScale>
    </cfRule>
  </conditionalFormatting>
  <conditionalFormatting sqref="J21">
    <cfRule type="colorScale" priority="102">
      <colorScale>
        <cfvo type="min"/>
        <cfvo type="max"/>
        <color rgb="FFFCFCFF"/>
        <color rgb="FF63BE7B"/>
      </colorScale>
    </cfRule>
  </conditionalFormatting>
  <conditionalFormatting sqref="M21">
    <cfRule type="colorScale" priority="101">
      <colorScale>
        <cfvo type="min"/>
        <cfvo type="max"/>
        <color rgb="FFFCFCFF"/>
        <color rgb="FF63BE7B"/>
      </colorScale>
    </cfRule>
  </conditionalFormatting>
  <conditionalFormatting sqref="N21">
    <cfRule type="colorScale" priority="100">
      <colorScale>
        <cfvo type="min"/>
        <cfvo type="max"/>
        <color rgb="FFFCFCFF"/>
        <color rgb="FF63BE7B"/>
      </colorScale>
    </cfRule>
  </conditionalFormatting>
  <conditionalFormatting sqref="O21">
    <cfRule type="colorScale" priority="99">
      <colorScale>
        <cfvo type="min"/>
        <cfvo type="percentile" val="50"/>
        <cfvo type="max"/>
        <color rgb="FF63BE7B"/>
        <color rgb="FFFCFCFF"/>
        <color rgb="FFF8696B"/>
      </colorScale>
    </cfRule>
  </conditionalFormatting>
  <conditionalFormatting sqref="P21">
    <cfRule type="colorScale" priority="98">
      <colorScale>
        <cfvo type="min"/>
        <cfvo type="percentile" val="50"/>
        <cfvo type="max"/>
        <color rgb="FF63BE7B"/>
        <color rgb="FFFCFCFF"/>
        <color rgb="FFF8696B"/>
      </colorScale>
    </cfRule>
  </conditionalFormatting>
  <conditionalFormatting sqref="Q21">
    <cfRule type="colorScale" priority="97">
      <colorScale>
        <cfvo type="min"/>
        <cfvo type="percentile" val="50"/>
        <cfvo type="max"/>
        <color rgb="FFF8696B"/>
        <color rgb="FFFCFCFF"/>
        <color rgb="FF63BE7B"/>
      </colorScale>
    </cfRule>
  </conditionalFormatting>
  <conditionalFormatting sqref="R21">
    <cfRule type="colorScale" priority="96">
      <colorScale>
        <cfvo type="min"/>
        <cfvo type="max"/>
        <color rgb="FFFCFCFF"/>
        <color rgb="FF63BE7B"/>
      </colorScale>
    </cfRule>
  </conditionalFormatting>
  <conditionalFormatting sqref="S21">
    <cfRule type="colorScale" priority="95">
      <colorScale>
        <cfvo type="min"/>
        <cfvo type="max"/>
        <color rgb="FFFCFCFF"/>
        <color rgb="FF63BE7B"/>
      </colorScale>
    </cfRule>
  </conditionalFormatting>
  <conditionalFormatting sqref="T21">
    <cfRule type="colorScale" priority="94">
      <colorScale>
        <cfvo type="min"/>
        <cfvo type="max"/>
        <color rgb="FFFCFCFF"/>
        <color rgb="FF63BE7B"/>
      </colorScale>
    </cfRule>
  </conditionalFormatting>
  <conditionalFormatting sqref="U21">
    <cfRule type="colorScale" priority="93">
      <colorScale>
        <cfvo type="min"/>
        <cfvo type="percentile" val="50"/>
        <cfvo type="max"/>
        <color rgb="FFF8696B"/>
        <color rgb="FFFCFCFF"/>
        <color rgb="FF63BE7B"/>
      </colorScale>
    </cfRule>
  </conditionalFormatting>
  <conditionalFormatting sqref="V21">
    <cfRule type="colorScale" priority="92">
      <colorScale>
        <cfvo type="min"/>
        <cfvo type="percentile" val="50"/>
        <cfvo type="max"/>
        <color rgb="FF63BE7B"/>
        <color rgb="FFFCFCFF"/>
        <color rgb="FFF8696B"/>
      </colorScale>
    </cfRule>
  </conditionalFormatting>
  <conditionalFormatting sqref="W21">
    <cfRule type="colorScale" priority="91">
      <colorScale>
        <cfvo type="min"/>
        <cfvo type="percentile" val="50"/>
        <cfvo type="max"/>
        <color rgb="FF63BE7B"/>
        <color rgb="FFFCFCFF"/>
        <color rgb="FFF8696B"/>
      </colorScale>
    </cfRule>
  </conditionalFormatting>
  <conditionalFormatting sqref="D21">
    <cfRule type="colorScale" priority="90">
      <colorScale>
        <cfvo type="min"/>
        <cfvo type="percentile" val="50"/>
        <cfvo type="max"/>
        <color rgb="FFF8696B"/>
        <color rgb="FFFCFCFF"/>
        <color rgb="FF63BE7B"/>
      </colorScale>
    </cfRule>
  </conditionalFormatting>
  <conditionalFormatting sqref="G21">
    <cfRule type="colorScale" priority="89">
      <colorScale>
        <cfvo type="min"/>
        <cfvo type="max"/>
        <color rgb="FFFCFCFF"/>
        <color rgb="FF63BE7B"/>
      </colorScale>
    </cfRule>
  </conditionalFormatting>
  <conditionalFormatting sqref="J21">
    <cfRule type="colorScale" priority="88">
      <colorScale>
        <cfvo type="min"/>
        <cfvo type="max"/>
        <color rgb="FFFCFCFF"/>
        <color rgb="FF63BE7B"/>
      </colorScale>
    </cfRule>
  </conditionalFormatting>
  <conditionalFormatting sqref="M21">
    <cfRule type="colorScale" priority="87">
      <colorScale>
        <cfvo type="min"/>
        <cfvo type="max"/>
        <color rgb="FFFCFCFF"/>
        <color rgb="FF63BE7B"/>
      </colorScale>
    </cfRule>
  </conditionalFormatting>
  <conditionalFormatting sqref="N21">
    <cfRule type="colorScale" priority="86">
      <colorScale>
        <cfvo type="min"/>
        <cfvo type="max"/>
        <color rgb="FFFCFCFF"/>
        <color rgb="FF63BE7B"/>
      </colorScale>
    </cfRule>
  </conditionalFormatting>
  <conditionalFormatting sqref="O21">
    <cfRule type="colorScale" priority="85">
      <colorScale>
        <cfvo type="min"/>
        <cfvo type="percentile" val="50"/>
        <cfvo type="max"/>
        <color rgb="FF63BE7B"/>
        <color rgb="FFFCFCFF"/>
        <color rgb="FFF8696B"/>
      </colorScale>
    </cfRule>
  </conditionalFormatting>
  <conditionalFormatting sqref="P21">
    <cfRule type="colorScale" priority="84">
      <colorScale>
        <cfvo type="min"/>
        <cfvo type="percentile" val="50"/>
        <cfvo type="max"/>
        <color rgb="FF63BE7B"/>
        <color rgb="FFFCFCFF"/>
        <color rgb="FFF8696B"/>
      </colorScale>
    </cfRule>
  </conditionalFormatting>
  <conditionalFormatting sqref="Q21">
    <cfRule type="colorScale" priority="83">
      <colorScale>
        <cfvo type="min"/>
        <cfvo type="percentile" val="50"/>
        <cfvo type="max"/>
        <color rgb="FFF8696B"/>
        <color rgb="FFFCFCFF"/>
        <color rgb="FF63BE7B"/>
      </colorScale>
    </cfRule>
  </conditionalFormatting>
  <conditionalFormatting sqref="R21">
    <cfRule type="colorScale" priority="82">
      <colorScale>
        <cfvo type="min"/>
        <cfvo type="max"/>
        <color rgb="FFFCFCFF"/>
        <color rgb="FF63BE7B"/>
      </colorScale>
    </cfRule>
  </conditionalFormatting>
  <conditionalFormatting sqref="S21">
    <cfRule type="colorScale" priority="81">
      <colorScale>
        <cfvo type="min"/>
        <cfvo type="max"/>
        <color rgb="FFFCFCFF"/>
        <color rgb="FF63BE7B"/>
      </colorScale>
    </cfRule>
  </conditionalFormatting>
  <conditionalFormatting sqref="T21">
    <cfRule type="colorScale" priority="80">
      <colorScale>
        <cfvo type="min"/>
        <cfvo type="max"/>
        <color rgb="FFFCFCFF"/>
        <color rgb="FF63BE7B"/>
      </colorScale>
    </cfRule>
  </conditionalFormatting>
  <conditionalFormatting sqref="V21">
    <cfRule type="colorScale" priority="79">
      <colorScale>
        <cfvo type="min"/>
        <cfvo type="percentile" val="50"/>
        <cfvo type="max"/>
        <color rgb="FF63BE7B"/>
        <color rgb="FFFCFCFF"/>
        <color rgb="FFF8696B"/>
      </colorScale>
    </cfRule>
  </conditionalFormatting>
  <conditionalFormatting sqref="W21">
    <cfRule type="colorScale" priority="78">
      <colorScale>
        <cfvo type="min"/>
        <cfvo type="percentile" val="50"/>
        <cfvo type="max"/>
        <color rgb="FF63BE7B"/>
        <color rgb="FFFCFCFF"/>
        <color rgb="FFF8696B"/>
      </colorScale>
    </cfRule>
  </conditionalFormatting>
  <conditionalFormatting sqref="D21">
    <cfRule type="colorScale" priority="330">
      <colorScale>
        <cfvo type="min"/>
        <cfvo type="percentile" val="50"/>
        <cfvo type="max"/>
        <color rgb="FFF8696B"/>
        <color rgb="FFFCFCFF"/>
        <color rgb="FF63BE7B"/>
      </colorScale>
    </cfRule>
  </conditionalFormatting>
  <conditionalFormatting sqref="G21">
    <cfRule type="colorScale" priority="331">
      <colorScale>
        <cfvo type="min"/>
        <cfvo type="max"/>
        <color rgb="FFFCFCFF"/>
        <color rgb="FF63BE7B"/>
      </colorScale>
    </cfRule>
  </conditionalFormatting>
  <conditionalFormatting sqref="J21">
    <cfRule type="colorScale" priority="332">
      <colorScale>
        <cfvo type="min"/>
        <cfvo type="max"/>
        <color rgb="FFFCFCFF"/>
        <color rgb="FF63BE7B"/>
      </colorScale>
    </cfRule>
  </conditionalFormatting>
  <conditionalFormatting sqref="M21">
    <cfRule type="colorScale" priority="333">
      <colorScale>
        <cfvo type="min"/>
        <cfvo type="max"/>
        <color rgb="FFFCFCFF"/>
        <color rgb="FF63BE7B"/>
      </colorScale>
    </cfRule>
  </conditionalFormatting>
  <conditionalFormatting sqref="N21">
    <cfRule type="colorScale" priority="334">
      <colorScale>
        <cfvo type="min"/>
        <cfvo type="max"/>
        <color rgb="FFFCFCFF"/>
        <color rgb="FF63BE7B"/>
      </colorScale>
    </cfRule>
  </conditionalFormatting>
  <conditionalFormatting sqref="O21">
    <cfRule type="colorScale" priority="335">
      <colorScale>
        <cfvo type="min"/>
        <cfvo type="percentile" val="50"/>
        <cfvo type="max"/>
        <color rgb="FF63BE7B"/>
        <color rgb="FFFCFCFF"/>
        <color rgb="FFF8696B"/>
      </colorScale>
    </cfRule>
  </conditionalFormatting>
  <conditionalFormatting sqref="P21">
    <cfRule type="colorScale" priority="336">
      <colorScale>
        <cfvo type="min"/>
        <cfvo type="percentile" val="50"/>
        <cfvo type="max"/>
        <color rgb="FF63BE7B"/>
        <color rgb="FFFCFCFF"/>
        <color rgb="FFF8696B"/>
      </colorScale>
    </cfRule>
  </conditionalFormatting>
  <conditionalFormatting sqref="Q21">
    <cfRule type="colorScale" priority="337">
      <colorScale>
        <cfvo type="min"/>
        <cfvo type="percentile" val="50"/>
        <cfvo type="max"/>
        <color rgb="FFF8696B"/>
        <color rgb="FFFCFCFF"/>
        <color rgb="FF63BE7B"/>
      </colorScale>
    </cfRule>
  </conditionalFormatting>
  <conditionalFormatting sqref="R21">
    <cfRule type="colorScale" priority="338">
      <colorScale>
        <cfvo type="min"/>
        <cfvo type="max"/>
        <color rgb="FFFCFCFF"/>
        <color rgb="FF63BE7B"/>
      </colorScale>
    </cfRule>
  </conditionalFormatting>
  <conditionalFormatting sqref="S21">
    <cfRule type="colorScale" priority="339">
      <colorScale>
        <cfvo type="min"/>
        <cfvo type="max"/>
        <color rgb="FFFCFCFF"/>
        <color rgb="FF63BE7B"/>
      </colorScale>
    </cfRule>
  </conditionalFormatting>
  <conditionalFormatting sqref="T21">
    <cfRule type="colorScale" priority="340">
      <colorScale>
        <cfvo type="min"/>
        <cfvo type="max"/>
        <color rgb="FFFCFCFF"/>
        <color rgb="FF63BE7B"/>
      </colorScale>
    </cfRule>
  </conditionalFormatting>
  <conditionalFormatting sqref="U21">
    <cfRule type="colorScale" priority="341">
      <colorScale>
        <cfvo type="min"/>
        <cfvo type="max"/>
        <color rgb="FFFCFCFF"/>
        <color rgb="FF63BE7B"/>
      </colorScale>
    </cfRule>
    <cfRule type="colorScale" priority="342">
      <colorScale>
        <cfvo type="min"/>
        <cfvo type="percentile" val="50"/>
        <cfvo type="max"/>
        <color rgb="FFF8696B"/>
        <color rgb="FFFCFCFF"/>
        <color rgb="FF63BE7B"/>
      </colorScale>
    </cfRule>
  </conditionalFormatting>
  <conditionalFormatting sqref="V21">
    <cfRule type="colorScale" priority="343">
      <colorScale>
        <cfvo type="min"/>
        <cfvo type="percentile" val="50"/>
        <cfvo type="max"/>
        <color rgb="FF63BE7B"/>
        <color rgb="FFFCFCFF"/>
        <color rgb="FFF8696B"/>
      </colorScale>
    </cfRule>
  </conditionalFormatting>
  <conditionalFormatting sqref="W21">
    <cfRule type="colorScale" priority="344">
      <colorScale>
        <cfvo type="min"/>
        <cfvo type="percentile" val="50"/>
        <cfvo type="max"/>
        <color rgb="FF63BE7B"/>
        <color rgb="FFFCFCFF"/>
        <color rgb="FFF8696B"/>
      </colorScale>
    </cfRule>
  </conditionalFormatting>
  <conditionalFormatting sqref="U21">
    <cfRule type="colorScale" priority="345">
      <colorScale>
        <cfvo type="min"/>
        <cfvo type="percentile" val="50"/>
        <cfvo type="max"/>
        <color rgb="FFF8696B"/>
        <color rgb="FFFCFCFF"/>
        <color rgb="FF63BE7B"/>
      </colorScale>
    </cfRule>
  </conditionalFormatting>
  <conditionalFormatting sqref="D21">
    <cfRule type="colorScale" priority="346">
      <colorScale>
        <cfvo type="min"/>
        <cfvo type="percentile" val="50"/>
        <cfvo type="max"/>
        <color rgb="FFF8696B"/>
        <color rgb="FFFCFCFF"/>
        <color rgb="FF63BE7B"/>
      </colorScale>
    </cfRule>
  </conditionalFormatting>
  <conditionalFormatting sqref="G21">
    <cfRule type="colorScale" priority="347">
      <colorScale>
        <cfvo type="min"/>
        <cfvo type="max"/>
        <color rgb="FFFCFCFF"/>
        <color rgb="FF63BE7B"/>
      </colorScale>
    </cfRule>
  </conditionalFormatting>
  <conditionalFormatting sqref="J21">
    <cfRule type="colorScale" priority="348">
      <colorScale>
        <cfvo type="min"/>
        <cfvo type="max"/>
        <color rgb="FFFCFCFF"/>
        <color rgb="FF63BE7B"/>
      </colorScale>
    </cfRule>
  </conditionalFormatting>
  <conditionalFormatting sqref="M21">
    <cfRule type="colorScale" priority="349">
      <colorScale>
        <cfvo type="min"/>
        <cfvo type="max"/>
        <color rgb="FFFCFCFF"/>
        <color rgb="FF63BE7B"/>
      </colorScale>
    </cfRule>
  </conditionalFormatting>
  <conditionalFormatting sqref="N21">
    <cfRule type="colorScale" priority="350">
      <colorScale>
        <cfvo type="min"/>
        <cfvo type="max"/>
        <color rgb="FFFCFCFF"/>
        <color rgb="FF63BE7B"/>
      </colorScale>
    </cfRule>
  </conditionalFormatting>
  <conditionalFormatting sqref="O21">
    <cfRule type="colorScale" priority="351">
      <colorScale>
        <cfvo type="min"/>
        <cfvo type="percentile" val="50"/>
        <cfvo type="max"/>
        <color rgb="FF63BE7B"/>
        <color rgb="FFFCFCFF"/>
        <color rgb="FFF8696B"/>
      </colorScale>
    </cfRule>
  </conditionalFormatting>
  <conditionalFormatting sqref="P21">
    <cfRule type="colorScale" priority="352">
      <colorScale>
        <cfvo type="min"/>
        <cfvo type="percentile" val="50"/>
        <cfvo type="max"/>
        <color rgb="FF63BE7B"/>
        <color rgb="FFFCFCFF"/>
        <color rgb="FFF8696B"/>
      </colorScale>
    </cfRule>
  </conditionalFormatting>
  <conditionalFormatting sqref="Q21">
    <cfRule type="colorScale" priority="353">
      <colorScale>
        <cfvo type="min"/>
        <cfvo type="percentile" val="50"/>
        <cfvo type="max"/>
        <color rgb="FFF8696B"/>
        <color rgb="FFFCFCFF"/>
        <color rgb="FF63BE7B"/>
      </colorScale>
    </cfRule>
  </conditionalFormatting>
  <conditionalFormatting sqref="R21">
    <cfRule type="colorScale" priority="354">
      <colorScale>
        <cfvo type="min"/>
        <cfvo type="max"/>
        <color rgb="FFFCFCFF"/>
        <color rgb="FF63BE7B"/>
      </colorScale>
    </cfRule>
  </conditionalFormatting>
  <conditionalFormatting sqref="S21">
    <cfRule type="colorScale" priority="355">
      <colorScale>
        <cfvo type="min"/>
        <cfvo type="max"/>
        <color rgb="FFFCFCFF"/>
        <color rgb="FF63BE7B"/>
      </colorScale>
    </cfRule>
  </conditionalFormatting>
  <conditionalFormatting sqref="T21">
    <cfRule type="colorScale" priority="356">
      <colorScale>
        <cfvo type="min"/>
        <cfvo type="max"/>
        <color rgb="FFFCFCFF"/>
        <color rgb="FF63BE7B"/>
      </colorScale>
    </cfRule>
  </conditionalFormatting>
  <conditionalFormatting sqref="U21">
    <cfRule type="colorScale" priority="357">
      <colorScale>
        <cfvo type="min"/>
        <cfvo type="percentile" val="50"/>
        <cfvo type="max"/>
        <color rgb="FFF8696B"/>
        <color rgb="FFFCFCFF"/>
        <color rgb="FF63BE7B"/>
      </colorScale>
    </cfRule>
  </conditionalFormatting>
  <conditionalFormatting sqref="V21">
    <cfRule type="colorScale" priority="358">
      <colorScale>
        <cfvo type="min"/>
        <cfvo type="percentile" val="50"/>
        <cfvo type="max"/>
        <color rgb="FF63BE7B"/>
        <color rgb="FFFCFCFF"/>
        <color rgb="FFF8696B"/>
      </colorScale>
    </cfRule>
  </conditionalFormatting>
  <conditionalFormatting sqref="W21">
    <cfRule type="colorScale" priority="359">
      <colorScale>
        <cfvo type="min"/>
        <cfvo type="percentile" val="50"/>
        <cfvo type="max"/>
        <color rgb="FF63BE7B"/>
        <color rgb="FFFCFCFF"/>
        <color rgb="FFF8696B"/>
      </colorScale>
    </cfRule>
  </conditionalFormatting>
  <conditionalFormatting sqref="D21">
    <cfRule type="colorScale" priority="360">
      <colorScale>
        <cfvo type="min"/>
        <cfvo type="percentile" val="50"/>
        <cfvo type="max"/>
        <color rgb="FFF8696B"/>
        <color rgb="FFFCFCFF"/>
        <color rgb="FF63BE7B"/>
      </colorScale>
    </cfRule>
  </conditionalFormatting>
  <conditionalFormatting sqref="G21">
    <cfRule type="colorScale" priority="361">
      <colorScale>
        <cfvo type="min"/>
        <cfvo type="max"/>
        <color rgb="FFFCFCFF"/>
        <color rgb="FF63BE7B"/>
      </colorScale>
    </cfRule>
  </conditionalFormatting>
  <conditionalFormatting sqref="J21">
    <cfRule type="colorScale" priority="362">
      <colorScale>
        <cfvo type="min"/>
        <cfvo type="max"/>
        <color rgb="FFFCFCFF"/>
        <color rgb="FF63BE7B"/>
      </colorScale>
    </cfRule>
  </conditionalFormatting>
  <conditionalFormatting sqref="M21">
    <cfRule type="colorScale" priority="363">
      <colorScale>
        <cfvo type="min"/>
        <cfvo type="max"/>
        <color rgb="FFFCFCFF"/>
        <color rgb="FF63BE7B"/>
      </colorScale>
    </cfRule>
  </conditionalFormatting>
  <conditionalFormatting sqref="N21">
    <cfRule type="colorScale" priority="364">
      <colorScale>
        <cfvo type="min"/>
        <cfvo type="max"/>
        <color rgb="FFFCFCFF"/>
        <color rgb="FF63BE7B"/>
      </colorScale>
    </cfRule>
  </conditionalFormatting>
  <conditionalFormatting sqref="O21">
    <cfRule type="colorScale" priority="365">
      <colorScale>
        <cfvo type="min"/>
        <cfvo type="percentile" val="50"/>
        <cfvo type="max"/>
        <color rgb="FF63BE7B"/>
        <color rgb="FFFCFCFF"/>
        <color rgb="FFF8696B"/>
      </colorScale>
    </cfRule>
  </conditionalFormatting>
  <conditionalFormatting sqref="P21">
    <cfRule type="colorScale" priority="366">
      <colorScale>
        <cfvo type="min"/>
        <cfvo type="percentile" val="50"/>
        <cfvo type="max"/>
        <color rgb="FF63BE7B"/>
        <color rgb="FFFCFCFF"/>
        <color rgb="FFF8696B"/>
      </colorScale>
    </cfRule>
  </conditionalFormatting>
  <conditionalFormatting sqref="Q21">
    <cfRule type="colorScale" priority="367">
      <colorScale>
        <cfvo type="min"/>
        <cfvo type="percentile" val="50"/>
        <cfvo type="max"/>
        <color rgb="FFF8696B"/>
        <color rgb="FFFCFCFF"/>
        <color rgb="FF63BE7B"/>
      </colorScale>
    </cfRule>
  </conditionalFormatting>
  <conditionalFormatting sqref="R21">
    <cfRule type="colorScale" priority="368">
      <colorScale>
        <cfvo type="min"/>
        <cfvo type="max"/>
        <color rgb="FFFCFCFF"/>
        <color rgb="FF63BE7B"/>
      </colorScale>
    </cfRule>
  </conditionalFormatting>
  <conditionalFormatting sqref="S21">
    <cfRule type="colorScale" priority="369">
      <colorScale>
        <cfvo type="min"/>
        <cfvo type="max"/>
        <color rgb="FFFCFCFF"/>
        <color rgb="FF63BE7B"/>
      </colorScale>
    </cfRule>
  </conditionalFormatting>
  <conditionalFormatting sqref="T21">
    <cfRule type="colorScale" priority="370">
      <colorScale>
        <cfvo type="min"/>
        <cfvo type="max"/>
        <color rgb="FFFCFCFF"/>
        <color rgb="FF63BE7B"/>
      </colorScale>
    </cfRule>
  </conditionalFormatting>
  <conditionalFormatting sqref="U21">
    <cfRule type="colorScale" priority="371">
      <colorScale>
        <cfvo type="min"/>
        <cfvo type="percentile" val="50"/>
        <cfvo type="max"/>
        <color rgb="FFF8696B"/>
        <color rgb="FFFCFCFF"/>
        <color rgb="FF63BE7B"/>
      </colorScale>
    </cfRule>
    <cfRule type="colorScale" priority="372">
      <colorScale>
        <cfvo type="min"/>
        <cfvo type="max"/>
        <color rgb="FFFCFCFF"/>
        <color rgb="FF63BE7B"/>
      </colorScale>
    </cfRule>
  </conditionalFormatting>
  <conditionalFormatting sqref="V21">
    <cfRule type="colorScale" priority="373">
      <colorScale>
        <cfvo type="min"/>
        <cfvo type="percentile" val="50"/>
        <cfvo type="max"/>
        <color rgb="FF63BE7B"/>
        <color rgb="FFFCFCFF"/>
        <color rgb="FFF8696B"/>
      </colorScale>
    </cfRule>
  </conditionalFormatting>
  <conditionalFormatting sqref="W21">
    <cfRule type="colorScale" priority="374">
      <colorScale>
        <cfvo type="min"/>
        <cfvo type="percentile" val="50"/>
        <cfvo type="max"/>
        <color rgb="FF63BE7B"/>
        <color rgb="FFFCFCFF"/>
        <color rgb="FFF8696B"/>
      </colorScale>
    </cfRule>
  </conditionalFormatting>
  <conditionalFormatting sqref="D21">
    <cfRule type="colorScale" priority="77">
      <colorScale>
        <cfvo type="min"/>
        <cfvo type="percentile" val="50"/>
        <cfvo type="max"/>
        <color rgb="FFF8696B"/>
        <color rgb="FFFCFCFF"/>
        <color rgb="FF63BE7B"/>
      </colorScale>
    </cfRule>
  </conditionalFormatting>
  <conditionalFormatting sqref="G21">
    <cfRule type="colorScale" priority="76">
      <colorScale>
        <cfvo type="min"/>
        <cfvo type="max"/>
        <color rgb="FFFCFCFF"/>
        <color rgb="FF63BE7B"/>
      </colorScale>
    </cfRule>
  </conditionalFormatting>
  <conditionalFormatting sqref="J21">
    <cfRule type="colorScale" priority="75">
      <colorScale>
        <cfvo type="min"/>
        <cfvo type="max"/>
        <color rgb="FFFCFCFF"/>
        <color rgb="FF63BE7B"/>
      </colorScale>
    </cfRule>
  </conditionalFormatting>
  <conditionalFormatting sqref="M21">
    <cfRule type="colorScale" priority="74">
      <colorScale>
        <cfvo type="min"/>
        <cfvo type="max"/>
        <color rgb="FFFCFCFF"/>
        <color rgb="FF63BE7B"/>
      </colorScale>
    </cfRule>
  </conditionalFormatting>
  <conditionalFormatting sqref="N21">
    <cfRule type="colorScale" priority="73">
      <colorScale>
        <cfvo type="min"/>
        <cfvo type="max"/>
        <color rgb="FFFCFCFF"/>
        <color rgb="FF63BE7B"/>
      </colorScale>
    </cfRule>
  </conditionalFormatting>
  <conditionalFormatting sqref="O21">
    <cfRule type="colorScale" priority="72">
      <colorScale>
        <cfvo type="min"/>
        <cfvo type="percentile" val="50"/>
        <cfvo type="max"/>
        <color rgb="FF63BE7B"/>
        <color rgb="FFFCFCFF"/>
        <color rgb="FFF8696B"/>
      </colorScale>
    </cfRule>
  </conditionalFormatting>
  <conditionalFormatting sqref="P21">
    <cfRule type="colorScale" priority="71">
      <colorScale>
        <cfvo type="min"/>
        <cfvo type="percentile" val="50"/>
        <cfvo type="max"/>
        <color rgb="FF63BE7B"/>
        <color rgb="FFFCFCFF"/>
        <color rgb="FFF8696B"/>
      </colorScale>
    </cfRule>
  </conditionalFormatting>
  <conditionalFormatting sqref="Q21">
    <cfRule type="colorScale" priority="70">
      <colorScale>
        <cfvo type="min"/>
        <cfvo type="percentile" val="50"/>
        <cfvo type="max"/>
        <color rgb="FFF8696B"/>
        <color rgb="FFFCFCFF"/>
        <color rgb="FF63BE7B"/>
      </colorScale>
    </cfRule>
  </conditionalFormatting>
  <conditionalFormatting sqref="R21">
    <cfRule type="colorScale" priority="69">
      <colorScale>
        <cfvo type="min"/>
        <cfvo type="max"/>
        <color rgb="FFFCFCFF"/>
        <color rgb="FF63BE7B"/>
      </colorScale>
    </cfRule>
  </conditionalFormatting>
  <conditionalFormatting sqref="S21">
    <cfRule type="colorScale" priority="67">
      <colorScale>
        <cfvo type="min"/>
        <cfvo type="max"/>
        <color rgb="FFFCFCFF"/>
        <color rgb="FF63BE7B"/>
      </colorScale>
    </cfRule>
    <cfRule type="colorScale" priority="68">
      <colorScale>
        <cfvo type="min"/>
        <cfvo type="percentile" val="50"/>
        <cfvo type="max"/>
        <color rgb="FFF8696B"/>
        <color rgb="FFFCFCFF"/>
        <color rgb="FF63BE7B"/>
      </colorScale>
    </cfRule>
  </conditionalFormatting>
  <conditionalFormatting sqref="T21">
    <cfRule type="colorScale" priority="66">
      <colorScale>
        <cfvo type="min"/>
        <cfvo type="max"/>
        <color rgb="FFFCFCFF"/>
        <color rgb="FF63BE7B"/>
      </colorScale>
    </cfRule>
  </conditionalFormatting>
  <conditionalFormatting sqref="U21">
    <cfRule type="colorScale" priority="65">
      <colorScale>
        <cfvo type="min"/>
        <cfvo type="percentile" val="50"/>
        <cfvo type="max"/>
        <color rgb="FFF8696B"/>
        <color rgb="FFFCFCFF"/>
        <color rgb="FF63BE7B"/>
      </colorScale>
    </cfRule>
  </conditionalFormatting>
  <conditionalFormatting sqref="V21">
    <cfRule type="colorScale" priority="64">
      <colorScale>
        <cfvo type="min"/>
        <cfvo type="percentile" val="50"/>
        <cfvo type="max"/>
        <color rgb="FF63BE7B"/>
        <color rgb="FFFCFCFF"/>
        <color rgb="FFF8696B"/>
      </colorScale>
    </cfRule>
  </conditionalFormatting>
  <conditionalFormatting sqref="W21">
    <cfRule type="colorScale" priority="63">
      <colorScale>
        <cfvo type="min"/>
        <cfvo type="percentile" val="50"/>
        <cfvo type="max"/>
        <color rgb="FFF8696B"/>
        <color rgb="FFFCFCFF"/>
        <color rgb="FF63BE7B"/>
      </colorScale>
    </cfRule>
  </conditionalFormatting>
  <conditionalFormatting sqref="D21">
    <cfRule type="colorScale" priority="62">
      <colorScale>
        <cfvo type="min"/>
        <cfvo type="percentile" val="50"/>
        <cfvo type="max"/>
        <color rgb="FFF8696B"/>
        <color rgb="FFFCFCFF"/>
        <color rgb="FF63BE7B"/>
      </colorScale>
    </cfRule>
  </conditionalFormatting>
  <conditionalFormatting sqref="G21">
    <cfRule type="colorScale" priority="61">
      <colorScale>
        <cfvo type="min"/>
        <cfvo type="max"/>
        <color rgb="FFFCFCFF"/>
        <color rgb="FF63BE7B"/>
      </colorScale>
    </cfRule>
  </conditionalFormatting>
  <conditionalFormatting sqref="J21">
    <cfRule type="colorScale" priority="60">
      <colorScale>
        <cfvo type="min"/>
        <cfvo type="max"/>
        <color rgb="FFFCFCFF"/>
        <color rgb="FF63BE7B"/>
      </colorScale>
    </cfRule>
  </conditionalFormatting>
  <conditionalFormatting sqref="M21">
    <cfRule type="colorScale" priority="59">
      <colorScale>
        <cfvo type="min"/>
        <cfvo type="max"/>
        <color rgb="FFFCFCFF"/>
        <color rgb="FF63BE7B"/>
      </colorScale>
    </cfRule>
  </conditionalFormatting>
  <conditionalFormatting sqref="N21">
    <cfRule type="colorScale" priority="58">
      <colorScale>
        <cfvo type="min"/>
        <cfvo type="max"/>
        <color rgb="FFFCFCFF"/>
        <color rgb="FF63BE7B"/>
      </colorScale>
    </cfRule>
  </conditionalFormatting>
  <conditionalFormatting sqref="O21">
    <cfRule type="colorScale" priority="57">
      <colorScale>
        <cfvo type="min"/>
        <cfvo type="percentile" val="50"/>
        <cfvo type="max"/>
        <color rgb="FF63BE7B"/>
        <color rgb="FFFCFCFF"/>
        <color rgb="FFF8696B"/>
      </colorScale>
    </cfRule>
  </conditionalFormatting>
  <conditionalFormatting sqref="P21">
    <cfRule type="colorScale" priority="56">
      <colorScale>
        <cfvo type="min"/>
        <cfvo type="percentile" val="50"/>
        <cfvo type="max"/>
        <color rgb="FF63BE7B"/>
        <color rgb="FFFCFCFF"/>
        <color rgb="FFF8696B"/>
      </colorScale>
    </cfRule>
  </conditionalFormatting>
  <conditionalFormatting sqref="Q21">
    <cfRule type="colorScale" priority="55">
      <colorScale>
        <cfvo type="min"/>
        <cfvo type="percentile" val="50"/>
        <cfvo type="max"/>
        <color rgb="FFF8696B"/>
        <color rgb="FFFCFCFF"/>
        <color rgb="FF63BE7B"/>
      </colorScale>
    </cfRule>
  </conditionalFormatting>
  <conditionalFormatting sqref="R21">
    <cfRule type="colorScale" priority="54">
      <colorScale>
        <cfvo type="min"/>
        <cfvo type="max"/>
        <color rgb="FFFCFCFF"/>
        <color rgb="FF63BE7B"/>
      </colorScale>
    </cfRule>
  </conditionalFormatting>
  <conditionalFormatting sqref="S21">
    <cfRule type="colorScale" priority="53">
      <colorScale>
        <cfvo type="min"/>
        <cfvo type="max"/>
        <color rgb="FFFCFCFF"/>
        <color rgb="FF63BE7B"/>
      </colorScale>
    </cfRule>
  </conditionalFormatting>
  <conditionalFormatting sqref="T21">
    <cfRule type="colorScale" priority="52">
      <colorScale>
        <cfvo type="min"/>
        <cfvo type="max"/>
        <color rgb="FFFCFCFF"/>
        <color rgb="FF63BE7B"/>
      </colorScale>
    </cfRule>
  </conditionalFormatting>
  <conditionalFormatting sqref="U21">
    <cfRule type="colorScale" priority="51">
      <colorScale>
        <cfvo type="min"/>
        <cfvo type="percentile" val="50"/>
        <cfvo type="max"/>
        <color rgb="FFF8696B"/>
        <color rgb="FFFCFCFF"/>
        <color rgb="FF63BE7B"/>
      </colorScale>
    </cfRule>
  </conditionalFormatting>
  <conditionalFormatting sqref="V21">
    <cfRule type="colorScale" priority="50">
      <colorScale>
        <cfvo type="min"/>
        <cfvo type="percentile" val="50"/>
        <cfvo type="max"/>
        <color rgb="FF63BE7B"/>
        <color rgb="FFFCFCFF"/>
        <color rgb="FFF8696B"/>
      </colorScale>
    </cfRule>
  </conditionalFormatting>
  <conditionalFormatting sqref="W21">
    <cfRule type="colorScale" priority="49">
      <colorScale>
        <cfvo type="min"/>
        <cfvo type="percentile" val="50"/>
        <cfvo type="max"/>
        <color rgb="FF63BE7B"/>
        <color rgb="FFFCFCFF"/>
        <color rgb="FFF8696B"/>
      </colorScale>
    </cfRule>
  </conditionalFormatting>
  <conditionalFormatting sqref="T8:T21">
    <cfRule type="colorScale" priority="38">
      <colorScale>
        <cfvo type="min"/>
        <cfvo type="max"/>
        <color rgb="FFFCFCFF"/>
        <color rgb="FF63BE7B"/>
      </colorScale>
    </cfRule>
  </conditionalFormatting>
  <conditionalFormatting sqref="D3:D5">
    <cfRule type="colorScale" priority="46053">
      <colorScale>
        <cfvo type="min"/>
        <cfvo type="percentile" val="50"/>
        <cfvo type="max"/>
        <color rgb="FFF8696B"/>
        <color rgb="FFFCFCFF"/>
        <color rgb="FF63BE7B"/>
      </colorScale>
    </cfRule>
  </conditionalFormatting>
  <conditionalFormatting sqref="D3:D7">
    <cfRule type="colorScale" priority="46054">
      <colorScale>
        <cfvo type="min"/>
        <cfvo type="percentile" val="50"/>
        <cfvo type="max"/>
        <color rgb="FFF8696B"/>
        <color rgb="FFFCFCFF"/>
        <color rgb="FF63BE7B"/>
      </colorScale>
    </cfRule>
  </conditionalFormatting>
  <conditionalFormatting sqref="D4:D5">
    <cfRule type="colorScale" priority="46056">
      <colorScale>
        <cfvo type="min"/>
        <cfvo type="percentile" val="50"/>
        <cfvo type="max"/>
        <color rgb="FFF8696B"/>
        <color rgb="FFFCFCFF"/>
        <color rgb="FF63BE7B"/>
      </colorScale>
    </cfRule>
  </conditionalFormatting>
  <conditionalFormatting sqref="E3:E5">
    <cfRule type="colorScale" priority="46057">
      <colorScale>
        <cfvo type="min"/>
        <cfvo type="max"/>
        <color rgb="FFFCFCFF"/>
        <color rgb="FF63BE7B"/>
      </colorScale>
    </cfRule>
  </conditionalFormatting>
  <conditionalFormatting sqref="E3:E7">
    <cfRule type="colorScale" priority="46058">
      <colorScale>
        <cfvo type="min"/>
        <cfvo type="percentile" val="50"/>
        <cfvo type="max"/>
        <color rgb="FFF8696B"/>
        <color rgb="FFFCFCFF"/>
        <color rgb="FF63BE7B"/>
      </colorScale>
    </cfRule>
    <cfRule type="colorScale" priority="46059">
      <colorScale>
        <cfvo type="min"/>
        <cfvo type="max"/>
        <color rgb="FFFCFCFF"/>
        <color rgb="FF63BE7B"/>
      </colorScale>
    </cfRule>
  </conditionalFormatting>
  <conditionalFormatting sqref="E4:E5">
    <cfRule type="colorScale" priority="46062">
      <colorScale>
        <cfvo type="min"/>
        <cfvo type="max"/>
        <color rgb="FFFCFCFF"/>
        <color rgb="FF63BE7B"/>
      </colorScale>
    </cfRule>
  </conditionalFormatting>
  <conditionalFormatting sqref="E5:N5">
    <cfRule type="colorScale" priority="46063">
      <colorScale>
        <cfvo type="min"/>
        <cfvo type="max"/>
        <color rgb="FFFCFCFF"/>
        <color rgb="FF63BE7B"/>
      </colorScale>
    </cfRule>
    <cfRule type="colorScale" priority="46064">
      <colorScale>
        <cfvo type="min"/>
        <cfvo type="max"/>
        <color rgb="FFFCFCFF"/>
        <color rgb="FF63BE7B"/>
      </colorScale>
    </cfRule>
    <cfRule type="colorScale" priority="46065">
      <colorScale>
        <cfvo type="min"/>
        <cfvo type="percentile" val="50"/>
        <cfvo type="max"/>
        <color rgb="FFF8696B"/>
        <color rgb="FFFFEB84"/>
        <color rgb="FF63BE7B"/>
      </colorScale>
    </cfRule>
    <cfRule type="colorScale" priority="46066">
      <colorScale>
        <cfvo type="min"/>
        <cfvo type="max"/>
        <color rgb="FFFFEF9C"/>
        <color rgb="FF63BE7B"/>
      </colorScale>
    </cfRule>
  </conditionalFormatting>
  <conditionalFormatting sqref="F3:F5">
    <cfRule type="colorScale" priority="46067">
      <colorScale>
        <cfvo type="min"/>
        <cfvo type="max"/>
        <color rgb="FFFCFCFF"/>
        <color rgb="FF63BE7B"/>
      </colorScale>
    </cfRule>
  </conditionalFormatting>
  <conditionalFormatting sqref="F3:F7">
    <cfRule type="colorScale" priority="46070">
      <colorScale>
        <cfvo type="min"/>
        <cfvo type="percentile" val="50"/>
        <cfvo type="max"/>
        <color rgb="FFF8696B"/>
        <color rgb="FFFCFCFF"/>
        <color rgb="FF63BE7B"/>
      </colorScale>
    </cfRule>
    <cfRule type="colorScale" priority="46071">
      <colorScale>
        <cfvo type="min"/>
        <cfvo type="max"/>
        <color rgb="FFFCFCFF"/>
        <color rgb="FF63BE7B"/>
      </colorScale>
    </cfRule>
  </conditionalFormatting>
  <conditionalFormatting sqref="F4:F5">
    <cfRule type="colorScale" priority="46074">
      <colorScale>
        <cfvo type="min"/>
        <cfvo type="max"/>
        <color rgb="FFFCFCFF"/>
        <color rgb="FF63BE7B"/>
      </colorScale>
    </cfRule>
  </conditionalFormatting>
  <conditionalFormatting sqref="G3:G5">
    <cfRule type="colorScale" priority="46075">
      <colorScale>
        <cfvo type="min"/>
        <cfvo type="max"/>
        <color rgb="FFFCFCFF"/>
        <color rgb="FF63BE7B"/>
      </colorScale>
    </cfRule>
  </conditionalFormatting>
  <conditionalFormatting sqref="G3:G7">
    <cfRule type="colorScale" priority="46076">
      <colorScale>
        <cfvo type="min"/>
        <cfvo type="percentile" val="50"/>
        <cfvo type="max"/>
        <color rgb="FFF8696B"/>
        <color rgb="FFFCFCFF"/>
        <color rgb="FF63BE7B"/>
      </colorScale>
    </cfRule>
    <cfRule type="colorScale" priority="46077">
      <colorScale>
        <cfvo type="min"/>
        <cfvo type="max"/>
        <color rgb="FFFCFCFF"/>
        <color rgb="FF63BE7B"/>
      </colorScale>
    </cfRule>
  </conditionalFormatting>
  <conditionalFormatting sqref="G4:G5">
    <cfRule type="colorScale" priority="46080">
      <colorScale>
        <cfvo type="min"/>
        <cfvo type="max"/>
        <color rgb="FFFCFCFF"/>
        <color rgb="FF63BE7B"/>
      </colorScale>
    </cfRule>
  </conditionalFormatting>
  <conditionalFormatting sqref="H3:H5">
    <cfRule type="colorScale" priority="46081">
      <colorScale>
        <cfvo type="min"/>
        <cfvo type="percentile" val="50"/>
        <cfvo type="max"/>
        <color rgb="FFF8696B"/>
        <color rgb="FFFCFCFF"/>
        <color rgb="FF63BE7B"/>
      </colorScale>
    </cfRule>
  </conditionalFormatting>
  <conditionalFormatting sqref="H3:H7">
    <cfRule type="colorScale" priority="46082">
      <colorScale>
        <cfvo type="min"/>
        <cfvo type="percentile" val="50"/>
        <cfvo type="max"/>
        <color rgb="FFF8696B"/>
        <color rgb="FFFCFCFF"/>
        <color rgb="FF63BE7B"/>
      </colorScale>
    </cfRule>
    <cfRule type="colorScale" priority="46083">
      <colorScale>
        <cfvo type="min"/>
        <cfvo type="max"/>
        <color rgb="FFFCFCFF"/>
        <color rgb="FF63BE7B"/>
      </colorScale>
    </cfRule>
  </conditionalFormatting>
  <conditionalFormatting sqref="H4:H5">
    <cfRule type="colorScale" priority="46086">
      <colorScale>
        <cfvo type="min"/>
        <cfvo type="percentile" val="50"/>
        <cfvo type="max"/>
        <color rgb="FFF8696B"/>
        <color rgb="FFFCFCFF"/>
        <color rgb="FF5A8AC6"/>
      </colorScale>
    </cfRule>
    <cfRule type="colorScale" priority="46087">
      <colorScale>
        <cfvo type="min"/>
        <cfvo type="percentile" val="50"/>
        <cfvo type="max"/>
        <color rgb="FFF8696B"/>
        <color rgb="FFFCFCFF"/>
        <color rgb="FF63BE7B"/>
      </colorScale>
    </cfRule>
    <cfRule type="colorScale" priority="46088">
      <colorScale>
        <cfvo type="min"/>
        <cfvo type="max"/>
        <color rgb="FFFCFCFF"/>
        <color rgb="FF63BE7B"/>
      </colorScale>
    </cfRule>
    <cfRule type="colorScale" priority="46089">
      <colorScale>
        <cfvo type="min"/>
        <cfvo type="percentile" val="50"/>
        <cfvo type="max"/>
        <color rgb="FFF8696B"/>
        <color rgb="FFFCFCFF"/>
        <color rgb="FF63BE7B"/>
      </colorScale>
    </cfRule>
  </conditionalFormatting>
  <conditionalFormatting sqref="I3:I7">
    <cfRule type="colorScale" priority="46090">
      <colorScale>
        <cfvo type="min"/>
        <cfvo type="percentile" val="50"/>
        <cfvo type="max"/>
        <color rgb="FFF8696B"/>
        <color rgb="FFFCFCFF"/>
        <color rgb="FF63BE7B"/>
      </colorScale>
    </cfRule>
    <cfRule type="colorScale" priority="46091">
      <colorScale>
        <cfvo type="min"/>
        <cfvo type="max"/>
        <color rgb="FFFCFCFF"/>
        <color rgb="FF63BE7B"/>
      </colorScale>
    </cfRule>
  </conditionalFormatting>
  <conditionalFormatting sqref="K3:K7">
    <cfRule type="colorScale" priority="46094">
      <colorScale>
        <cfvo type="min"/>
        <cfvo type="percentile" val="50"/>
        <cfvo type="max"/>
        <color rgb="FFF8696B"/>
        <color rgb="FFFCFCFF"/>
        <color rgb="FF63BE7B"/>
      </colorScale>
    </cfRule>
  </conditionalFormatting>
  <conditionalFormatting sqref="K3:L5">
    <cfRule type="colorScale" priority="46096">
      <colorScale>
        <cfvo type="min"/>
        <cfvo type="max"/>
        <color rgb="FFFCFCFF"/>
        <color rgb="FF63BE7B"/>
      </colorScale>
    </cfRule>
  </conditionalFormatting>
  <conditionalFormatting sqref="K3:L7">
    <cfRule type="colorScale" priority="46097">
      <colorScale>
        <cfvo type="min"/>
        <cfvo type="percentile" val="50"/>
        <cfvo type="max"/>
        <color rgb="FFF8696B"/>
        <color rgb="FFFCFCFF"/>
        <color rgb="FF63BE7B"/>
      </colorScale>
    </cfRule>
    <cfRule type="colorScale" priority="46098">
      <colorScale>
        <cfvo type="min"/>
        <cfvo type="max"/>
        <color rgb="FFFCFCFF"/>
        <color rgb="FF63BE7B"/>
      </colorScale>
    </cfRule>
  </conditionalFormatting>
  <conditionalFormatting sqref="K4:L5">
    <cfRule type="colorScale" priority="46101">
      <colorScale>
        <cfvo type="min"/>
        <cfvo type="max"/>
        <color rgb="FFFCFCFF"/>
        <color rgb="FF63BE7B"/>
      </colorScale>
    </cfRule>
  </conditionalFormatting>
  <conditionalFormatting sqref="L3:L7">
    <cfRule type="colorScale" priority="46102">
      <colorScale>
        <cfvo type="min"/>
        <cfvo type="percentile" val="50"/>
        <cfvo type="max"/>
        <color rgb="FFF8696B"/>
        <color rgb="FFFCFCFF"/>
        <color rgb="FF63BE7B"/>
      </colorScale>
    </cfRule>
  </conditionalFormatting>
  <conditionalFormatting sqref="I3:I5">
    <cfRule type="colorScale" priority="46104">
      <colorScale>
        <cfvo type="min"/>
        <cfvo type="percentile" val="50"/>
        <cfvo type="max"/>
        <color rgb="FFF8696B"/>
        <color rgb="FFFCFCFF"/>
        <color rgb="FF63BE7B"/>
      </colorScale>
    </cfRule>
  </conditionalFormatting>
  <conditionalFormatting sqref="I4:I5">
    <cfRule type="colorScale" priority="46105">
      <colorScale>
        <cfvo type="min"/>
        <cfvo type="percentile" val="50"/>
        <cfvo type="max"/>
        <color rgb="FFF8696B"/>
        <color rgb="FFFCFCFF"/>
        <color rgb="FF5A8AC6"/>
      </colorScale>
    </cfRule>
    <cfRule type="colorScale" priority="46106">
      <colorScale>
        <cfvo type="min"/>
        <cfvo type="percentile" val="50"/>
        <cfvo type="max"/>
        <color rgb="FFF8696B"/>
        <color rgb="FFFCFCFF"/>
        <color rgb="FF63BE7B"/>
      </colorScale>
    </cfRule>
    <cfRule type="colorScale" priority="46107">
      <colorScale>
        <cfvo type="min"/>
        <cfvo type="max"/>
        <color rgb="FFFCFCFF"/>
        <color rgb="FF63BE7B"/>
      </colorScale>
    </cfRule>
    <cfRule type="colorScale" priority="46108">
      <colorScale>
        <cfvo type="min"/>
        <cfvo type="percentile" val="50"/>
        <cfvo type="max"/>
        <color rgb="FFF8696B"/>
        <color rgb="FFFCFCFF"/>
        <color rgb="FF63BE7B"/>
      </colorScale>
    </cfRule>
  </conditionalFormatting>
  <conditionalFormatting sqref="O3:O5">
    <cfRule type="colorScale" priority="46109">
      <colorScale>
        <cfvo type="min"/>
        <cfvo type="percentile" val="50"/>
        <cfvo type="max"/>
        <color rgb="FF63BE7B"/>
        <color rgb="FFFCFCFF"/>
        <color rgb="FFF8696B"/>
      </colorScale>
    </cfRule>
  </conditionalFormatting>
  <conditionalFormatting sqref="O4:O5">
    <cfRule type="colorScale" priority="46110">
      <colorScale>
        <cfvo type="min"/>
        <cfvo type="percentile" val="50"/>
        <cfvo type="max"/>
        <color rgb="FF63BE7B"/>
        <color rgb="FFFCFCFF"/>
        <color rgb="FFF8696B"/>
      </colorScale>
    </cfRule>
  </conditionalFormatting>
  <conditionalFormatting sqref="P3:P5">
    <cfRule type="colorScale" priority="46111">
      <colorScale>
        <cfvo type="min"/>
        <cfvo type="percentile" val="50"/>
        <cfvo type="max"/>
        <color rgb="FF63BE7B"/>
        <color rgb="FFFCFCFF"/>
        <color rgb="FFF8696B"/>
      </colorScale>
    </cfRule>
    <cfRule type="colorScale" priority="46112">
      <colorScale>
        <cfvo type="min"/>
        <cfvo type="max"/>
        <color rgb="FFFCFCFF"/>
        <color rgb="FFF8696B"/>
      </colorScale>
    </cfRule>
  </conditionalFormatting>
  <conditionalFormatting sqref="P4:P5">
    <cfRule type="colorScale" priority="46113">
      <colorScale>
        <cfvo type="min"/>
        <cfvo type="percentile" val="50"/>
        <cfvo type="max"/>
        <color rgb="FF63BE7B"/>
        <color rgb="FFFCFCFF"/>
        <color rgb="FFF8696B"/>
      </colorScale>
    </cfRule>
  </conditionalFormatting>
  <conditionalFormatting sqref="Q3:Q5">
    <cfRule type="colorScale" priority="46114">
      <colorScale>
        <cfvo type="min"/>
        <cfvo type="percentile" val="50"/>
        <cfvo type="max"/>
        <color rgb="FFF8696B"/>
        <color rgb="FFFCFCFF"/>
        <color rgb="FF63BE7B"/>
      </colorScale>
    </cfRule>
    <cfRule type="colorScale" priority="46115">
      <colorScale>
        <cfvo type="min"/>
        <cfvo type="max"/>
        <color rgb="FFFCFCFF"/>
        <color rgb="FF63BE7B"/>
      </colorScale>
    </cfRule>
  </conditionalFormatting>
  <conditionalFormatting sqref="Q4:Q5">
    <cfRule type="colorScale" priority="46116">
      <colorScale>
        <cfvo type="min"/>
        <cfvo type="max"/>
        <color rgb="FFFCFCFF"/>
        <color rgb="FF63BE7B"/>
      </colorScale>
    </cfRule>
    <cfRule type="colorScale" priority="46117">
      <colorScale>
        <cfvo type="min"/>
        <cfvo type="max"/>
        <color rgb="FFFFEF9C"/>
        <color rgb="FF63BE7B"/>
      </colorScale>
    </cfRule>
  </conditionalFormatting>
  <conditionalFormatting sqref="Q4:Q5">
    <cfRule type="colorScale" priority="46118">
      <colorScale>
        <cfvo type="min"/>
        <cfvo type="max"/>
        <color rgb="FFFFEF9C"/>
        <color rgb="FF63BE7B"/>
      </colorScale>
    </cfRule>
  </conditionalFormatting>
  <conditionalFormatting sqref="Q5:U5 W5">
    <cfRule type="colorScale" priority="46119">
      <colorScale>
        <cfvo type="min"/>
        <cfvo type="max"/>
        <color rgb="FFFFEF9C"/>
        <color rgb="FF63BE7B"/>
      </colorScale>
    </cfRule>
  </conditionalFormatting>
  <conditionalFormatting sqref="R3:S5">
    <cfRule type="colorScale" priority="46121">
      <colorScale>
        <cfvo type="min"/>
        <cfvo type="max"/>
        <color rgb="FFFCFCFF"/>
        <color rgb="FF63BE7B"/>
      </colorScale>
    </cfRule>
  </conditionalFormatting>
  <conditionalFormatting sqref="R4:S5">
    <cfRule type="colorScale" priority="46122">
      <colorScale>
        <cfvo type="min"/>
        <cfvo type="max"/>
        <color rgb="FFFCFCFF"/>
        <color rgb="FF63BE7B"/>
      </colorScale>
    </cfRule>
    <cfRule type="colorScale" priority="46123">
      <colorScale>
        <cfvo type="min"/>
        <cfvo type="max"/>
        <color rgb="FFFFEF9C"/>
        <color rgb="FF63BE7B"/>
      </colorScale>
    </cfRule>
  </conditionalFormatting>
  <conditionalFormatting sqref="R4:S5">
    <cfRule type="colorScale" priority="46124">
      <colorScale>
        <cfvo type="min"/>
        <cfvo type="max"/>
        <color rgb="FFFFEF9C"/>
        <color rgb="FF63BE7B"/>
      </colorScale>
    </cfRule>
  </conditionalFormatting>
  <conditionalFormatting sqref="T3:T5">
    <cfRule type="colorScale" priority="46125">
      <colorScale>
        <cfvo type="min"/>
        <cfvo type="percentile" val="50"/>
        <cfvo type="max"/>
        <color rgb="FFF8696B"/>
        <color rgb="FFFCFCFF"/>
        <color rgb="FF63BE7B"/>
      </colorScale>
    </cfRule>
    <cfRule type="colorScale" priority="46126">
      <colorScale>
        <cfvo type="min"/>
        <cfvo type="max"/>
        <color rgb="FFFCFCFF"/>
        <color rgb="FF63BE7B"/>
      </colorScale>
    </cfRule>
  </conditionalFormatting>
  <conditionalFormatting sqref="T4:T5">
    <cfRule type="colorScale" priority="46127">
      <colorScale>
        <cfvo type="min"/>
        <cfvo type="max"/>
        <color rgb="FFFCFCFF"/>
        <color rgb="FF63BE7B"/>
      </colorScale>
    </cfRule>
    <cfRule type="colorScale" priority="46128">
      <colorScale>
        <cfvo type="min"/>
        <cfvo type="max"/>
        <color rgb="FFFFEF9C"/>
        <color rgb="FF63BE7B"/>
      </colorScale>
    </cfRule>
  </conditionalFormatting>
  <conditionalFormatting sqref="T4:T5">
    <cfRule type="colorScale" priority="46129">
      <colorScale>
        <cfvo type="min"/>
        <cfvo type="max"/>
        <color rgb="FFFFEF9C"/>
        <color rgb="FF63BE7B"/>
      </colorScale>
    </cfRule>
  </conditionalFormatting>
  <conditionalFormatting sqref="U3:U5">
    <cfRule type="colorScale" priority="46130">
      <colorScale>
        <cfvo type="min"/>
        <cfvo type="percentile" val="50"/>
        <cfvo type="max"/>
        <color rgb="FFF8696B"/>
        <color rgb="FFFCFCFF"/>
        <color rgb="FF63BE7B"/>
      </colorScale>
    </cfRule>
  </conditionalFormatting>
  <conditionalFormatting sqref="U4:U5">
    <cfRule type="colorScale" priority="46131">
      <colorScale>
        <cfvo type="min"/>
        <cfvo type="max"/>
        <color rgb="FFFCFCFF"/>
        <color rgb="FF63BE7B"/>
      </colorScale>
    </cfRule>
  </conditionalFormatting>
  <conditionalFormatting sqref="U5 W5">
    <cfRule type="colorScale" priority="46132">
      <colorScale>
        <cfvo type="min"/>
        <cfvo type="max"/>
        <color rgb="FFFFEF9C"/>
        <color rgb="FF63BE7B"/>
      </colorScale>
    </cfRule>
    <cfRule type="colorScale" priority="46133">
      <colorScale>
        <cfvo type="min"/>
        <cfvo type="max"/>
        <color rgb="FFFFEF9C"/>
        <color rgb="FF63BE7B"/>
      </colorScale>
    </cfRule>
  </conditionalFormatting>
  <conditionalFormatting sqref="W3:W5">
    <cfRule type="colorScale" priority="46136">
      <colorScale>
        <cfvo type="min"/>
        <cfvo type="percentile" val="50"/>
        <cfvo type="max"/>
        <color rgb="FF63BE7B"/>
        <color rgb="FFFCFCFF"/>
        <color rgb="FFF8696B"/>
      </colorScale>
    </cfRule>
  </conditionalFormatting>
  <conditionalFormatting sqref="W4:W5">
    <cfRule type="colorScale" priority="46137">
      <colorScale>
        <cfvo type="min"/>
        <cfvo type="percentile" val="50"/>
        <cfvo type="max"/>
        <color rgb="FF63BE7B"/>
        <color rgb="FFFCFCFF"/>
        <color rgb="FFF8696B"/>
      </colorScale>
    </cfRule>
    <cfRule type="colorScale" priority="46138">
      <colorScale>
        <cfvo type="min"/>
        <cfvo type="max"/>
        <color rgb="FF63BE7B"/>
        <color rgb="FFFCFCFF"/>
      </colorScale>
    </cfRule>
  </conditionalFormatting>
  <conditionalFormatting sqref="J3:J5">
    <cfRule type="colorScale" priority="46139">
      <colorScale>
        <cfvo type="min"/>
        <cfvo type="max"/>
        <color rgb="FFFCFCFF"/>
        <color rgb="FF63BE7B"/>
      </colorScale>
    </cfRule>
  </conditionalFormatting>
  <conditionalFormatting sqref="J3:J7">
    <cfRule type="colorScale" priority="46140">
      <colorScale>
        <cfvo type="min"/>
        <cfvo type="percentile" val="50"/>
        <cfvo type="max"/>
        <color rgb="FFF8696B"/>
        <color rgb="FFFCFCFF"/>
        <color rgb="FF63BE7B"/>
      </colorScale>
    </cfRule>
    <cfRule type="colorScale" priority="46141">
      <colorScale>
        <cfvo type="min"/>
        <cfvo type="max"/>
        <color rgb="FFFCFCFF"/>
        <color rgb="FF63BE7B"/>
      </colorScale>
    </cfRule>
  </conditionalFormatting>
  <conditionalFormatting sqref="J4:J5">
    <cfRule type="colorScale" priority="46144">
      <colorScale>
        <cfvo type="min"/>
        <cfvo type="max"/>
        <color rgb="FFFCFCFF"/>
        <color rgb="FF63BE7B"/>
      </colorScale>
    </cfRule>
  </conditionalFormatting>
  <conditionalFormatting sqref="M3:M5">
    <cfRule type="colorScale" priority="46145">
      <colorScale>
        <cfvo type="min"/>
        <cfvo type="max"/>
        <color rgb="FFFCFCFF"/>
        <color rgb="FF63BE7B"/>
      </colorScale>
    </cfRule>
  </conditionalFormatting>
  <conditionalFormatting sqref="M3:M7">
    <cfRule type="colorScale" priority="46146">
      <colorScale>
        <cfvo type="min"/>
        <cfvo type="percentile" val="50"/>
        <cfvo type="max"/>
        <color rgb="FFF8696B"/>
        <color rgb="FFFCFCFF"/>
        <color rgb="FF63BE7B"/>
      </colorScale>
    </cfRule>
    <cfRule type="colorScale" priority="46147">
      <colorScale>
        <cfvo type="min"/>
        <cfvo type="max"/>
        <color rgb="FFFCFCFF"/>
        <color rgb="FF63BE7B"/>
      </colorScale>
    </cfRule>
  </conditionalFormatting>
  <conditionalFormatting sqref="M4:N5">
    <cfRule type="colorScale" priority="46150">
      <colorScale>
        <cfvo type="min"/>
        <cfvo type="max"/>
        <color rgb="FFFCFCFF"/>
        <color rgb="FF63BE7B"/>
      </colorScale>
    </cfRule>
  </conditionalFormatting>
  <conditionalFormatting sqref="M4:M5">
    <cfRule type="colorScale" priority="46151">
      <colorScale>
        <cfvo type="min"/>
        <cfvo type="max"/>
        <color rgb="FFFCFCFF"/>
        <color rgb="FF63BE7B"/>
      </colorScale>
    </cfRule>
  </conditionalFormatting>
  <conditionalFormatting sqref="N3:N5">
    <cfRule type="colorScale" priority="46152">
      <colorScale>
        <cfvo type="min"/>
        <cfvo type="max"/>
        <color rgb="FFFCFCFF"/>
        <color rgb="FF63BE7B"/>
      </colorScale>
    </cfRule>
  </conditionalFormatting>
  <conditionalFormatting sqref="N3:N7">
    <cfRule type="colorScale" priority="46153">
      <colorScale>
        <cfvo type="min"/>
        <cfvo type="percentile" val="50"/>
        <cfvo type="max"/>
        <color rgb="FFF8696B"/>
        <color rgb="FFFCFCFF"/>
        <color rgb="FF63BE7B"/>
      </colorScale>
    </cfRule>
    <cfRule type="colorScale" priority="46154">
      <colorScale>
        <cfvo type="min"/>
        <cfvo type="max"/>
        <color rgb="FFFCFCFF"/>
        <color rgb="FF63BE7B"/>
      </colorScale>
    </cfRule>
  </conditionalFormatting>
  <conditionalFormatting sqref="N4:N5">
    <cfRule type="colorScale" priority="46157">
      <colorScale>
        <cfvo type="min"/>
        <cfvo type="max"/>
        <color rgb="FFFCFCFF"/>
        <color rgb="FF63BE7B"/>
      </colorScale>
    </cfRule>
  </conditionalFormatting>
  <conditionalFormatting sqref="E3:E7">
    <cfRule type="colorScale" priority="46168">
      <colorScale>
        <cfvo type="min"/>
        <cfvo type="percentile" val="50"/>
        <cfvo type="max"/>
        <color rgb="FFF8696B"/>
        <color rgb="FFFCFCFF"/>
        <color rgb="FF63BE7B"/>
      </colorScale>
    </cfRule>
  </conditionalFormatting>
  <conditionalFormatting sqref="F3:F7">
    <cfRule type="colorScale" priority="46170">
      <colorScale>
        <cfvo type="min"/>
        <cfvo type="percentile" val="50"/>
        <cfvo type="max"/>
        <color rgb="FFF8696B"/>
        <color rgb="FFFCFCFF"/>
        <color rgb="FF63BE7B"/>
      </colorScale>
    </cfRule>
  </conditionalFormatting>
  <conditionalFormatting sqref="G3:G7">
    <cfRule type="colorScale" priority="46172">
      <colorScale>
        <cfvo type="min"/>
        <cfvo type="max"/>
        <color rgb="FFFCFCFF"/>
        <color rgb="FF63BE7B"/>
      </colorScale>
    </cfRule>
    <cfRule type="colorScale" priority="46173">
      <colorScale>
        <cfvo type="min"/>
        <cfvo type="percentile" val="50"/>
        <cfvo type="max"/>
        <color rgb="FFF8696B"/>
        <color rgb="FFFCFCFF"/>
        <color rgb="FF63BE7B"/>
      </colorScale>
    </cfRule>
  </conditionalFormatting>
  <conditionalFormatting sqref="H3:H7">
    <cfRule type="colorScale" priority="46176">
      <colorScale>
        <cfvo type="min"/>
        <cfvo type="percentile" val="50"/>
        <cfvo type="max"/>
        <color rgb="FFF8696B"/>
        <color rgb="FFFCFCFF"/>
        <color rgb="FF63BE7B"/>
      </colorScale>
    </cfRule>
  </conditionalFormatting>
  <conditionalFormatting sqref="I3:I7">
    <cfRule type="colorScale" priority="46178">
      <colorScale>
        <cfvo type="min"/>
        <cfvo type="percentile" val="50"/>
        <cfvo type="max"/>
        <color rgb="FFF8696B"/>
        <color rgb="FFFCFCFF"/>
        <color rgb="FF63BE7B"/>
      </colorScale>
    </cfRule>
  </conditionalFormatting>
  <conditionalFormatting sqref="O3:O7">
    <cfRule type="colorScale" priority="46180">
      <colorScale>
        <cfvo type="min"/>
        <cfvo type="percentile" val="50"/>
        <cfvo type="max"/>
        <color rgb="FF63BE7B"/>
        <color rgb="FFFCFCFF"/>
        <color rgb="FFF8696B"/>
      </colorScale>
    </cfRule>
  </conditionalFormatting>
  <conditionalFormatting sqref="P3:P7">
    <cfRule type="colorScale" priority="46182">
      <colorScale>
        <cfvo type="min"/>
        <cfvo type="percentile" val="50"/>
        <cfvo type="max"/>
        <color rgb="FF63BE7B"/>
        <color rgb="FFFCFCFF"/>
        <color rgb="FFF8696B"/>
      </colorScale>
    </cfRule>
  </conditionalFormatting>
  <conditionalFormatting sqref="Q3:Q7">
    <cfRule type="colorScale" priority="46184">
      <colorScale>
        <cfvo type="min"/>
        <cfvo type="percentile" val="50"/>
        <cfvo type="max"/>
        <color rgb="FFF8696B"/>
        <color rgb="FFFCFCFF"/>
        <color rgb="FF63BE7B"/>
      </colorScale>
    </cfRule>
  </conditionalFormatting>
  <conditionalFormatting sqref="R3:R7">
    <cfRule type="colorScale" priority="46186">
      <colorScale>
        <cfvo type="min"/>
        <cfvo type="max"/>
        <color rgb="FFFCFCFF"/>
        <color rgb="FF63BE7B"/>
      </colorScale>
    </cfRule>
  </conditionalFormatting>
  <conditionalFormatting sqref="R3:S7">
    <cfRule type="colorScale" priority="46188">
      <colorScale>
        <cfvo type="min"/>
        <cfvo type="percentile" val="50"/>
        <cfvo type="max"/>
        <color rgb="FFF8696B"/>
        <color rgb="FFFCFCFF"/>
        <color rgb="FF63BE7B"/>
      </colorScale>
    </cfRule>
    <cfRule type="colorScale" priority="46189">
      <colorScale>
        <cfvo type="min"/>
        <cfvo type="max"/>
        <color rgb="FFFCFCFF"/>
        <color rgb="FF63BE7B"/>
      </colorScale>
    </cfRule>
  </conditionalFormatting>
  <conditionalFormatting sqref="S3:S7">
    <cfRule type="colorScale" priority="46192">
      <colorScale>
        <cfvo type="min"/>
        <cfvo type="max"/>
        <color rgb="FFFCFCFF"/>
        <color rgb="FF63BE7B"/>
      </colorScale>
    </cfRule>
  </conditionalFormatting>
  <conditionalFormatting sqref="T3:T7">
    <cfRule type="colorScale" priority="46194">
      <colorScale>
        <cfvo type="min"/>
        <cfvo type="max"/>
        <color rgb="FFFCFCFF"/>
        <color rgb="FF63BE7B"/>
      </colorScale>
    </cfRule>
    <cfRule type="colorScale" priority="46195">
      <colorScale>
        <cfvo type="min"/>
        <cfvo type="percentile" val="50"/>
        <cfvo type="max"/>
        <color rgb="FFF8696B"/>
        <color rgb="FFFCFCFF"/>
        <color rgb="FF63BE7B"/>
      </colorScale>
    </cfRule>
  </conditionalFormatting>
  <conditionalFormatting sqref="U3:U7">
    <cfRule type="colorScale" priority="46198">
      <colorScale>
        <cfvo type="min"/>
        <cfvo type="max"/>
        <color rgb="FFFCFCFF"/>
        <color rgb="FF63BE7B"/>
      </colorScale>
    </cfRule>
    <cfRule type="colorScale" priority="46199">
      <colorScale>
        <cfvo type="min"/>
        <cfvo type="percentile" val="50"/>
        <cfvo type="max"/>
        <color rgb="FFF8696B"/>
        <color rgb="FFFCFCFF"/>
        <color rgb="FF63BE7B"/>
      </colorScale>
    </cfRule>
  </conditionalFormatting>
  <conditionalFormatting sqref="V3:V7">
    <cfRule type="colorScale" priority="46202">
      <colorScale>
        <cfvo type="min"/>
        <cfvo type="max"/>
        <color rgb="FFFFEF9C"/>
        <color rgb="FF63BE7B"/>
      </colorScale>
    </cfRule>
    <cfRule type="colorScale" priority="46203">
      <colorScale>
        <cfvo type="min"/>
        <cfvo type="percentile" val="50"/>
        <cfvo type="max"/>
        <color rgb="FF63BE7B"/>
        <color rgb="FFFCFCFF"/>
        <color rgb="FFF8696B"/>
      </colorScale>
    </cfRule>
    <cfRule type="colorScale" priority="46204">
      <colorScale>
        <cfvo type="min"/>
        <cfvo type="percentile" val="50"/>
        <cfvo type="max"/>
        <color rgb="FF63BE7B"/>
        <color rgb="FFFCFCFF"/>
        <color rgb="FFF8696B"/>
      </colorScale>
    </cfRule>
    <cfRule type="colorScale" priority="46205">
      <colorScale>
        <cfvo type="min"/>
        <cfvo type="max"/>
        <color rgb="FF63BE7B"/>
        <color rgb="FFFCFCFF"/>
      </colorScale>
    </cfRule>
    <cfRule type="colorScale" priority="46206">
      <colorScale>
        <cfvo type="min"/>
        <cfvo type="percentile" val="50"/>
        <cfvo type="max"/>
        <color rgb="FF63BE7B"/>
        <color rgb="FFFCFCFF"/>
        <color rgb="FFF8696B"/>
      </colorScale>
    </cfRule>
    <cfRule type="colorScale" priority="46207">
      <colorScale>
        <cfvo type="min"/>
        <cfvo type="max"/>
        <color rgb="FFFFEF9C"/>
        <color rgb="FF63BE7B"/>
      </colorScale>
    </cfRule>
    <cfRule type="colorScale" priority="46208">
      <colorScale>
        <cfvo type="min"/>
        <cfvo type="max"/>
        <color rgb="FFFFEF9C"/>
        <color rgb="FF63BE7B"/>
      </colorScale>
    </cfRule>
    <cfRule type="colorScale" priority="46209">
      <colorScale>
        <cfvo type="min"/>
        <cfvo type="max"/>
        <color rgb="FFFFEF9C"/>
        <color rgb="FF63BE7B"/>
      </colorScale>
    </cfRule>
  </conditionalFormatting>
  <conditionalFormatting sqref="W3:W7">
    <cfRule type="colorScale" priority="46218">
      <colorScale>
        <cfvo type="min"/>
        <cfvo type="percentile" val="50"/>
        <cfvo type="max"/>
        <color rgb="FF63BE7B"/>
        <color rgb="FFFCFCFF"/>
        <color rgb="FFF8696B"/>
      </colorScale>
    </cfRule>
  </conditionalFormatting>
  <conditionalFormatting sqref="J3:J7">
    <cfRule type="colorScale" priority="46220">
      <colorScale>
        <cfvo type="min"/>
        <cfvo type="max"/>
        <color rgb="FFFCFCFF"/>
        <color rgb="FF63BE7B"/>
      </colorScale>
    </cfRule>
    <cfRule type="colorScale" priority="46221">
      <colorScale>
        <cfvo type="min"/>
        <cfvo type="percentile" val="50"/>
        <cfvo type="max"/>
        <color rgb="FFF8696B"/>
        <color rgb="FFFCFCFF"/>
        <color rgb="FF63BE7B"/>
      </colorScale>
    </cfRule>
  </conditionalFormatting>
  <conditionalFormatting sqref="M3:M7">
    <cfRule type="colorScale" priority="46224">
      <colorScale>
        <cfvo type="min"/>
        <cfvo type="max"/>
        <color rgb="FFFCFCFF"/>
        <color rgb="FF63BE7B"/>
      </colorScale>
    </cfRule>
    <cfRule type="colorScale" priority="46225">
      <colorScale>
        <cfvo type="min"/>
        <cfvo type="percentile" val="50"/>
        <cfvo type="max"/>
        <color rgb="FFF8696B"/>
        <color rgb="FFFCFCFF"/>
        <color rgb="FF63BE7B"/>
      </colorScale>
    </cfRule>
  </conditionalFormatting>
  <conditionalFormatting sqref="N3:N7">
    <cfRule type="colorScale" priority="46228">
      <colorScale>
        <cfvo type="min"/>
        <cfvo type="max"/>
        <color rgb="FFFCFCFF"/>
        <color rgb="FF63BE7B"/>
      </colorScale>
    </cfRule>
    <cfRule type="colorScale" priority="46229">
      <colorScale>
        <cfvo type="min"/>
        <cfvo type="percentile" val="50"/>
        <cfvo type="max"/>
        <color rgb="FFF8696B"/>
        <color rgb="FFFCFCFF"/>
        <color rgb="FF63BE7B"/>
      </colorScale>
    </cfRule>
  </conditionalFormatting>
  <conditionalFormatting sqref="E3:E8">
    <cfRule type="colorScale" priority="46253">
      <colorScale>
        <cfvo type="min"/>
        <cfvo type="max"/>
        <color rgb="FFFCFCFF"/>
        <color rgb="FF63BE7B"/>
      </colorScale>
    </cfRule>
  </conditionalFormatting>
  <conditionalFormatting sqref="F3:F8">
    <cfRule type="colorScale" priority="46255">
      <colorScale>
        <cfvo type="min"/>
        <cfvo type="max"/>
        <color rgb="FFFCFCFF"/>
        <color rgb="FF63BE7B"/>
      </colorScale>
    </cfRule>
  </conditionalFormatting>
  <conditionalFormatting sqref="G3:G8">
    <cfRule type="colorScale" priority="46257">
      <colorScale>
        <cfvo type="min"/>
        <cfvo type="max"/>
        <color rgb="FFFCFCFF"/>
        <color rgb="FF63BE7B"/>
      </colorScale>
    </cfRule>
  </conditionalFormatting>
  <conditionalFormatting sqref="R3:R8">
    <cfRule type="colorScale" priority="46275">
      <colorScale>
        <cfvo type="min"/>
        <cfvo type="max"/>
        <color rgb="FFFCFCFF"/>
        <color rgb="FF63BE7B"/>
      </colorScale>
    </cfRule>
    <cfRule type="colorScale" priority="46276">
      <colorScale>
        <cfvo type="min"/>
        <cfvo type="percentile" val="50"/>
        <cfvo type="max"/>
        <color rgb="FFF8696B"/>
        <color rgb="FFFCFCFF"/>
        <color rgb="FF63BE7B"/>
      </colorScale>
    </cfRule>
  </conditionalFormatting>
  <conditionalFormatting sqref="S3:S8">
    <cfRule type="colorScale" priority="46279">
      <colorScale>
        <cfvo type="min"/>
        <cfvo type="percentile" val="50"/>
        <cfvo type="max"/>
        <color rgb="FFF8696B"/>
        <color rgb="FFFCFCFF"/>
        <color rgb="FF63BE7B"/>
      </colorScale>
    </cfRule>
    <cfRule type="colorScale" priority="46280">
      <colorScale>
        <cfvo type="min"/>
        <cfvo type="max"/>
        <color rgb="FFFCFCFF"/>
        <color rgb="FF63BE7B"/>
      </colorScale>
    </cfRule>
  </conditionalFormatting>
  <conditionalFormatting sqref="T3:T8">
    <cfRule type="colorScale" priority="46283">
      <colorScale>
        <cfvo type="min"/>
        <cfvo type="percentile" val="50"/>
        <cfvo type="max"/>
        <color rgb="FFF8696B"/>
        <color rgb="FFFCFCFF"/>
        <color rgb="FF63BE7B"/>
      </colorScale>
    </cfRule>
    <cfRule type="colorScale" priority="46284">
      <colorScale>
        <cfvo type="min"/>
        <cfvo type="max"/>
        <color rgb="FFFCFCFF"/>
        <color rgb="FF63BE7B"/>
      </colorScale>
    </cfRule>
  </conditionalFormatting>
  <conditionalFormatting sqref="U3:U8">
    <cfRule type="colorScale" priority="46287">
      <colorScale>
        <cfvo type="min"/>
        <cfvo type="percentile" val="50"/>
        <cfvo type="max"/>
        <color rgb="FFF8696B"/>
        <color rgb="FFFCFCFF"/>
        <color rgb="FF63BE7B"/>
      </colorScale>
    </cfRule>
  </conditionalFormatting>
  <conditionalFormatting sqref="V3:V8">
    <cfRule type="colorScale" priority="46289">
      <colorScale>
        <cfvo type="min"/>
        <cfvo type="percentile" val="50"/>
        <cfvo type="max"/>
        <color rgb="FF63BE7B"/>
        <color rgb="FFFCFCFF"/>
        <color rgb="FFF8696B"/>
      </colorScale>
    </cfRule>
  </conditionalFormatting>
  <conditionalFormatting sqref="J3:J8">
    <cfRule type="colorScale" priority="46293">
      <colorScale>
        <cfvo type="min"/>
        <cfvo type="max"/>
        <color rgb="FFFCFCFF"/>
        <color rgb="FF63BE7B"/>
      </colorScale>
    </cfRule>
  </conditionalFormatting>
  <conditionalFormatting sqref="M3:M8">
    <cfRule type="colorScale" priority="46295">
      <colorScale>
        <cfvo type="min"/>
        <cfvo type="max"/>
        <color rgb="FFFCFCFF"/>
        <color rgb="FF63BE7B"/>
      </colorScale>
    </cfRule>
  </conditionalFormatting>
  <conditionalFormatting sqref="N3:N8">
    <cfRule type="colorScale" priority="46297">
      <colorScale>
        <cfvo type="min"/>
        <cfvo type="max"/>
        <color rgb="FFFCFCFF"/>
        <color rgb="FF63BE7B"/>
      </colorScale>
    </cfRule>
  </conditionalFormatting>
  <conditionalFormatting sqref="S3:S17">
    <cfRule type="colorScale" priority="46299">
      <colorScale>
        <cfvo type="min"/>
        <cfvo type="max"/>
        <color rgb="FFFCFCFF"/>
        <color rgb="FF63BE7B"/>
      </colorScale>
    </cfRule>
    <cfRule type="colorScale" priority="46300">
      <colorScale>
        <cfvo type="min"/>
        <cfvo type="percentile" val="50"/>
        <cfvo type="max"/>
        <color rgb="FFF8696B"/>
        <color rgb="FFFCFCFF"/>
        <color rgb="FF63BE7B"/>
      </colorScale>
    </cfRule>
  </conditionalFormatting>
  <conditionalFormatting sqref="T3:T17">
    <cfRule type="colorScale" priority="46303">
      <colorScale>
        <cfvo type="min"/>
        <cfvo type="max"/>
        <color rgb="FFFCFCFF"/>
        <color rgb="FF63BE7B"/>
      </colorScale>
    </cfRule>
    <cfRule type="colorScale" priority="46304">
      <colorScale>
        <cfvo type="min"/>
        <cfvo type="percentile" val="50"/>
        <cfvo type="max"/>
        <color rgb="FFF8696B"/>
        <color rgb="FFFCFCFF"/>
        <color rgb="FF63BE7B"/>
      </colorScale>
    </cfRule>
  </conditionalFormatting>
  <conditionalFormatting sqref="S3:S16">
    <cfRule type="colorScale" priority="46307">
      <colorScale>
        <cfvo type="min"/>
        <cfvo type="percentile" val="50"/>
        <cfvo type="max"/>
        <color rgb="FFF8696B"/>
        <color rgb="FFFCFCFF"/>
        <color rgb="FF63BE7B"/>
      </colorScale>
    </cfRule>
  </conditionalFormatting>
  <conditionalFormatting sqref="D3:D16">
    <cfRule type="colorScale" priority="46309">
      <colorScale>
        <cfvo type="min"/>
        <cfvo type="percentile" val="50"/>
        <cfvo type="max"/>
        <color rgb="FFF8696B"/>
        <color rgb="FFFCFCFF"/>
        <color rgb="FF63BE7B"/>
      </colorScale>
    </cfRule>
  </conditionalFormatting>
  <conditionalFormatting sqref="E3:E16">
    <cfRule type="colorScale" priority="46311">
      <colorScale>
        <cfvo type="min"/>
        <cfvo type="max"/>
        <color rgb="FFFCFCFF"/>
        <color rgb="FF63BE7B"/>
      </colorScale>
    </cfRule>
  </conditionalFormatting>
  <conditionalFormatting sqref="F3:F16">
    <cfRule type="colorScale" priority="46313">
      <colorScale>
        <cfvo type="min"/>
        <cfvo type="percentile" val="50"/>
        <cfvo type="max"/>
        <color rgb="FFF8696B"/>
        <color rgb="FFFCFCFF"/>
        <color rgb="FF63BE7B"/>
      </colorScale>
    </cfRule>
    <cfRule type="colorScale" priority="46314">
      <colorScale>
        <cfvo type="min"/>
        <cfvo type="max"/>
        <color rgb="FFFCFCFF"/>
        <color rgb="FF63BE7B"/>
      </colorScale>
    </cfRule>
  </conditionalFormatting>
  <conditionalFormatting sqref="G3:G16">
    <cfRule type="colorScale" priority="46317">
      <colorScale>
        <cfvo type="min"/>
        <cfvo type="percentile" val="50"/>
        <cfvo type="max"/>
        <color rgb="FFF8696B"/>
        <color rgb="FFFCFCFF"/>
        <color rgb="FF63BE7B"/>
      </colorScale>
    </cfRule>
    <cfRule type="colorScale" priority="46318">
      <colorScale>
        <cfvo type="min"/>
        <cfvo type="max"/>
        <color rgb="FFFCFCFF"/>
        <color rgb="FF63BE7B"/>
      </colorScale>
    </cfRule>
  </conditionalFormatting>
  <conditionalFormatting sqref="H3:H16">
    <cfRule type="colorScale" priority="46321">
      <colorScale>
        <cfvo type="min"/>
        <cfvo type="percentile" val="50"/>
        <cfvo type="max"/>
        <color rgb="FFF8696B"/>
        <color rgb="FFFCFCFF"/>
        <color rgb="FF63BE7B"/>
      </colorScale>
    </cfRule>
  </conditionalFormatting>
  <conditionalFormatting sqref="I3:I16">
    <cfRule type="colorScale" priority="46323">
      <colorScale>
        <cfvo type="min"/>
        <cfvo type="percentile" val="50"/>
        <cfvo type="max"/>
        <color rgb="FFF8696B"/>
        <color rgb="FFFCFCFF"/>
        <color rgb="FF63BE7B"/>
      </colorScale>
    </cfRule>
  </conditionalFormatting>
  <conditionalFormatting sqref="K3:K16">
    <cfRule type="colorScale" priority="46325">
      <colorScale>
        <cfvo type="min"/>
        <cfvo type="percentile" val="50"/>
        <cfvo type="max"/>
        <color rgb="FFF8696B"/>
        <color rgb="FFFCFCFF"/>
        <color rgb="FF63BE7B"/>
      </colorScale>
    </cfRule>
  </conditionalFormatting>
  <conditionalFormatting sqref="L3:L16">
    <cfRule type="colorScale" priority="46327">
      <colorScale>
        <cfvo type="min"/>
        <cfvo type="percentile" val="50"/>
        <cfvo type="max"/>
        <color rgb="FFF8696B"/>
        <color rgb="FFFCFCFF"/>
        <color rgb="FF63BE7B"/>
      </colorScale>
    </cfRule>
  </conditionalFormatting>
  <conditionalFormatting sqref="O3:O16">
    <cfRule type="colorScale" priority="46329">
      <colorScale>
        <cfvo type="min"/>
        <cfvo type="percentile" val="50"/>
        <cfvo type="max"/>
        <color rgb="FF63BE7B"/>
        <color rgb="FFFCFCFF"/>
        <color rgb="FFF8696B"/>
      </colorScale>
    </cfRule>
  </conditionalFormatting>
  <conditionalFormatting sqref="P3:P16">
    <cfRule type="colorScale" priority="46331">
      <colorScale>
        <cfvo type="min"/>
        <cfvo type="percentile" val="50"/>
        <cfvo type="max"/>
        <color rgb="FF63BE7B"/>
        <color rgb="FFFCFCFF"/>
        <color rgb="FFF8696B"/>
      </colorScale>
    </cfRule>
  </conditionalFormatting>
  <conditionalFormatting sqref="Q3:Q16">
    <cfRule type="colorScale" priority="46333">
      <colorScale>
        <cfvo type="min"/>
        <cfvo type="percentile" val="50"/>
        <cfvo type="max"/>
        <color rgb="FFF8696B"/>
        <color rgb="FFFCFCFF"/>
        <color rgb="FF63BE7B"/>
      </colorScale>
    </cfRule>
  </conditionalFormatting>
  <conditionalFormatting sqref="R3:R16">
    <cfRule type="colorScale" priority="46335">
      <colorScale>
        <cfvo type="min"/>
        <cfvo type="percentile" val="50"/>
        <cfvo type="max"/>
        <color rgb="FFF8696B"/>
        <color rgb="FFFCFCFF"/>
        <color rgb="FF63BE7B"/>
      </colorScale>
    </cfRule>
    <cfRule type="colorScale" priority="46336">
      <colorScale>
        <cfvo type="min"/>
        <cfvo type="max"/>
        <color rgb="FFFCFCFF"/>
        <color rgb="FF63BE7B"/>
      </colorScale>
    </cfRule>
  </conditionalFormatting>
  <conditionalFormatting sqref="T3:T16">
    <cfRule type="colorScale" priority="46339">
      <colorScale>
        <cfvo type="min"/>
        <cfvo type="percentile" val="50"/>
        <cfvo type="max"/>
        <color rgb="FFF8696B"/>
        <color rgb="FFFCFCFF"/>
        <color rgb="FF63BE7B"/>
      </colorScale>
    </cfRule>
  </conditionalFormatting>
  <conditionalFormatting sqref="U3:U16">
    <cfRule type="colorScale" priority="46341">
      <colorScale>
        <cfvo type="min"/>
        <cfvo type="percentile" val="50"/>
        <cfvo type="max"/>
        <color rgb="FFF8696B"/>
        <color rgb="FFFCFCFF"/>
        <color rgb="FF63BE7B"/>
      </colorScale>
    </cfRule>
  </conditionalFormatting>
  <conditionalFormatting sqref="V3:V16">
    <cfRule type="colorScale" priority="46343">
      <colorScale>
        <cfvo type="min"/>
        <cfvo type="percentile" val="50"/>
        <cfvo type="max"/>
        <color rgb="FF63BE7B"/>
        <color rgb="FFFCFCFF"/>
        <color rgb="FFF8696B"/>
      </colorScale>
    </cfRule>
  </conditionalFormatting>
  <conditionalFormatting sqref="W3:W16">
    <cfRule type="colorScale" priority="46345">
      <colorScale>
        <cfvo type="min"/>
        <cfvo type="percentile" val="50"/>
        <cfvo type="max"/>
        <color rgb="FF63BE7B"/>
        <color rgb="FFFCFCFF"/>
        <color rgb="FFF8696B"/>
      </colorScale>
    </cfRule>
  </conditionalFormatting>
  <conditionalFormatting sqref="J3:J16">
    <cfRule type="colorScale" priority="46347">
      <colorScale>
        <cfvo type="min"/>
        <cfvo type="percentile" val="50"/>
        <cfvo type="max"/>
        <color rgb="FFF8696B"/>
        <color rgb="FFFCFCFF"/>
        <color rgb="FF63BE7B"/>
      </colorScale>
    </cfRule>
    <cfRule type="colorScale" priority="46348">
      <colorScale>
        <cfvo type="min"/>
        <cfvo type="max"/>
        <color rgb="FFFCFCFF"/>
        <color rgb="FF63BE7B"/>
      </colorScale>
    </cfRule>
  </conditionalFormatting>
  <conditionalFormatting sqref="M3:M16">
    <cfRule type="colorScale" priority="46351">
      <colorScale>
        <cfvo type="min"/>
        <cfvo type="percentile" val="50"/>
        <cfvo type="max"/>
        <color rgb="FFF8696B"/>
        <color rgb="FFFCFCFF"/>
        <color rgb="FF63BE7B"/>
      </colorScale>
    </cfRule>
    <cfRule type="colorScale" priority="46352">
      <colorScale>
        <cfvo type="min"/>
        <cfvo type="max"/>
        <color rgb="FFFCFCFF"/>
        <color rgb="FF63BE7B"/>
      </colorScale>
    </cfRule>
  </conditionalFormatting>
  <conditionalFormatting sqref="N3:N16">
    <cfRule type="colorScale" priority="46355">
      <colorScale>
        <cfvo type="min"/>
        <cfvo type="percentile" val="50"/>
        <cfvo type="max"/>
        <color rgb="FFF8696B"/>
        <color rgb="FFFCFCFF"/>
        <color rgb="FF63BE7B"/>
      </colorScale>
    </cfRule>
    <cfRule type="colorScale" priority="46356">
      <colorScale>
        <cfvo type="min"/>
        <cfvo type="max"/>
        <color rgb="FFFCFCFF"/>
        <color rgb="FF63BE7B"/>
      </colorScale>
    </cfRule>
  </conditionalFormatting>
  <conditionalFormatting sqref="G3:G17">
    <cfRule type="colorScale" priority="46359">
      <colorScale>
        <cfvo type="min"/>
        <cfvo type="max"/>
        <color rgb="FFFCFCFF"/>
        <color rgb="FF63BE7B"/>
      </colorScale>
    </cfRule>
    <cfRule type="colorScale" priority="46360">
      <colorScale>
        <cfvo type="min"/>
        <cfvo type="percentile" val="50"/>
        <cfvo type="max"/>
        <color rgb="FFF8696B"/>
        <color rgb="FFFCFCFF"/>
        <color rgb="FF63BE7B"/>
      </colorScale>
    </cfRule>
  </conditionalFormatting>
  <conditionalFormatting sqref="J3:J17">
    <cfRule type="colorScale" priority="46363">
      <colorScale>
        <cfvo type="min"/>
        <cfvo type="max"/>
        <color rgb="FFFCFCFF"/>
        <color rgb="FF63BE7B"/>
      </colorScale>
    </cfRule>
    <cfRule type="colorScale" priority="46364">
      <colorScale>
        <cfvo type="min"/>
        <cfvo type="percentile" val="50"/>
        <cfvo type="max"/>
        <color rgb="FFF8696B"/>
        <color rgb="FFFCFCFF"/>
        <color rgb="FF63BE7B"/>
      </colorScale>
    </cfRule>
  </conditionalFormatting>
  <conditionalFormatting sqref="M3:M17">
    <cfRule type="colorScale" priority="46367">
      <colorScale>
        <cfvo type="min"/>
        <cfvo type="max"/>
        <color rgb="FFFCFCFF"/>
        <color rgb="FF63BE7B"/>
      </colorScale>
    </cfRule>
    <cfRule type="colorScale" priority="46368">
      <colorScale>
        <cfvo type="min"/>
        <cfvo type="percentile" val="50"/>
        <cfvo type="max"/>
        <color rgb="FFF8696B"/>
        <color rgb="FFFCFCFF"/>
        <color rgb="FF63BE7B"/>
      </colorScale>
    </cfRule>
  </conditionalFormatting>
  <conditionalFormatting sqref="N3:N17">
    <cfRule type="colorScale" priority="46371">
      <colorScale>
        <cfvo type="min"/>
        <cfvo type="max"/>
        <color rgb="FFFCFCFF"/>
        <color rgb="FF63BE7B"/>
      </colorScale>
    </cfRule>
    <cfRule type="colorScale" priority="46372">
      <colorScale>
        <cfvo type="min"/>
        <cfvo type="percentile" val="50"/>
        <cfvo type="max"/>
        <color rgb="FFF8696B"/>
        <color rgb="FFFCFCFF"/>
        <color rgb="FF63BE7B"/>
      </colorScale>
    </cfRule>
  </conditionalFormatting>
  <conditionalFormatting sqref="R3:R17">
    <cfRule type="colorScale" priority="46375">
      <colorScale>
        <cfvo type="min"/>
        <cfvo type="max"/>
        <color rgb="FFFCFCFF"/>
        <color rgb="FF63BE7B"/>
      </colorScale>
    </cfRule>
    <cfRule type="colorScale" priority="46376">
      <colorScale>
        <cfvo type="min"/>
        <cfvo type="percentile" val="50"/>
        <cfvo type="max"/>
        <color rgb="FFF8696B"/>
        <color rgb="FFFCFCFF"/>
        <color rgb="FF63BE7B"/>
      </colorScale>
    </cfRule>
  </conditionalFormatting>
  <conditionalFormatting sqref="F3:F17">
    <cfRule type="colorScale" priority="46379">
      <colorScale>
        <cfvo type="min"/>
        <cfvo type="max"/>
        <color rgb="FFFCFCFF"/>
        <color rgb="FF63BE7B"/>
      </colorScale>
    </cfRule>
  </conditionalFormatting>
  <conditionalFormatting sqref="H3:H17">
    <cfRule type="colorScale" priority="46381">
      <colorScale>
        <cfvo type="min"/>
        <cfvo type="max"/>
        <color rgb="FFFCFCFF"/>
        <color rgb="FF63BE7B"/>
      </colorScale>
    </cfRule>
  </conditionalFormatting>
  <conditionalFormatting sqref="I3:I17">
    <cfRule type="colorScale" priority="46383">
      <colorScale>
        <cfvo type="min"/>
        <cfvo type="max"/>
        <color rgb="FFFCFCFF"/>
        <color rgb="FF63BE7B"/>
      </colorScale>
    </cfRule>
  </conditionalFormatting>
  <conditionalFormatting sqref="K3:K17">
    <cfRule type="colorScale" priority="46385">
      <colorScale>
        <cfvo type="min"/>
        <cfvo type="max"/>
        <color rgb="FFFCFCFF"/>
        <color rgb="FF63BE7B"/>
      </colorScale>
    </cfRule>
  </conditionalFormatting>
  <conditionalFormatting sqref="L3:L17">
    <cfRule type="colorScale" priority="46387">
      <colorScale>
        <cfvo type="min"/>
        <cfvo type="max"/>
        <color rgb="FFFCFCFF"/>
        <color rgb="FF63BE7B"/>
      </colorScale>
    </cfRule>
  </conditionalFormatting>
  <conditionalFormatting sqref="G3:G17">
    <cfRule type="colorScale" priority="46389">
      <colorScale>
        <cfvo type="min"/>
        <cfvo type="max"/>
        <color rgb="FFFCFCFF"/>
        <color rgb="FF63BE7B"/>
      </colorScale>
    </cfRule>
  </conditionalFormatting>
  <conditionalFormatting sqref="J3:J17">
    <cfRule type="colorScale" priority="46391">
      <colorScale>
        <cfvo type="min"/>
        <cfvo type="max"/>
        <color rgb="FFFCFCFF"/>
        <color rgb="FF63BE7B"/>
      </colorScale>
    </cfRule>
  </conditionalFormatting>
  <conditionalFormatting sqref="M5:M17">
    <cfRule type="colorScale" priority="46393">
      <colorScale>
        <cfvo type="min"/>
        <cfvo type="max"/>
        <color rgb="FFFCFCFF"/>
        <color rgb="FF63BE7B"/>
      </colorScale>
    </cfRule>
  </conditionalFormatting>
  <conditionalFormatting sqref="N5:N17">
    <cfRule type="colorScale" priority="46395">
      <colorScale>
        <cfvo type="min"/>
        <cfvo type="max"/>
        <color rgb="FFFCFCFF"/>
        <color rgb="FF63BE7B"/>
      </colorScale>
    </cfRule>
    <cfRule type="colorScale" priority="46396">
      <colorScale>
        <cfvo type="min"/>
        <cfvo type="percentile" val="50"/>
        <cfvo type="max"/>
        <color rgb="FFF8696B"/>
        <color rgb="FFFCFCFF"/>
        <color rgb="FF63BE7B"/>
      </colorScale>
    </cfRule>
  </conditionalFormatting>
  <conditionalFormatting sqref="M3:M18">
    <cfRule type="colorScale" priority="46410">
      <colorScale>
        <cfvo type="min"/>
        <cfvo type="max"/>
        <color rgb="FFFCFCFF"/>
        <color rgb="FF63BE7B"/>
      </colorScale>
    </cfRule>
  </conditionalFormatting>
  <conditionalFormatting sqref="N3:N18">
    <cfRule type="colorScale" priority="46412">
      <colorScale>
        <cfvo type="min"/>
        <cfvo type="max"/>
        <color rgb="FFFCFCFF"/>
        <color rgb="FF63BE7B"/>
      </colorScale>
    </cfRule>
  </conditionalFormatting>
  <conditionalFormatting sqref="R3:R18">
    <cfRule type="colorScale" priority="46420">
      <colorScale>
        <cfvo type="min"/>
        <cfvo type="max"/>
        <color rgb="FFFCFCFF"/>
        <color rgb="FF63BE7B"/>
      </colorScale>
    </cfRule>
  </conditionalFormatting>
  <conditionalFormatting sqref="S3:S18">
    <cfRule type="colorScale" priority="46422">
      <colorScale>
        <cfvo type="min"/>
        <cfvo type="max"/>
        <color rgb="FFFCFCFF"/>
        <color rgb="FF63BE7B"/>
      </colorScale>
    </cfRule>
  </conditionalFormatting>
  <conditionalFormatting sqref="T3:T18">
    <cfRule type="colorScale" priority="46424">
      <colorScale>
        <cfvo type="min"/>
        <cfvo type="max"/>
        <color rgb="FFFCFCFF"/>
        <color rgb="FF63BE7B"/>
      </colorScale>
    </cfRule>
  </conditionalFormatting>
  <conditionalFormatting sqref="D2:D19">
    <cfRule type="colorScale" priority="46443">
      <colorScale>
        <cfvo type="min"/>
        <cfvo type="percentile" val="50"/>
        <cfvo type="max"/>
        <color rgb="FFF8696B"/>
        <color rgb="FFFCFCFF"/>
        <color rgb="FF63BE7B"/>
      </colorScale>
    </cfRule>
  </conditionalFormatting>
  <conditionalFormatting sqref="G2:G19">
    <cfRule type="colorScale" priority="46445">
      <colorScale>
        <cfvo type="min"/>
        <cfvo type="max"/>
        <color rgb="FFFCFCFF"/>
        <color rgb="FF63BE7B"/>
      </colorScale>
    </cfRule>
  </conditionalFormatting>
  <conditionalFormatting sqref="J2:J19">
    <cfRule type="colorScale" priority="46447">
      <colorScale>
        <cfvo type="min"/>
        <cfvo type="max"/>
        <color rgb="FFFCFCFF"/>
        <color rgb="FF63BE7B"/>
      </colorScale>
    </cfRule>
  </conditionalFormatting>
  <conditionalFormatting sqref="M2:M19">
    <cfRule type="colorScale" priority="46449">
      <colorScale>
        <cfvo type="min"/>
        <cfvo type="max"/>
        <color rgb="FFFCFCFF"/>
        <color rgb="FF63BE7B"/>
      </colorScale>
    </cfRule>
  </conditionalFormatting>
  <conditionalFormatting sqref="N2:N19">
    <cfRule type="colorScale" priority="46451">
      <colorScale>
        <cfvo type="min"/>
        <cfvo type="max"/>
        <color rgb="FFFCFCFF"/>
        <color rgb="FF63BE7B"/>
      </colorScale>
    </cfRule>
  </conditionalFormatting>
  <conditionalFormatting sqref="O2:O19">
    <cfRule type="colorScale" priority="46453">
      <colorScale>
        <cfvo type="min"/>
        <cfvo type="percentile" val="50"/>
        <cfvo type="max"/>
        <color rgb="FF63BE7B"/>
        <color rgb="FFFCFCFF"/>
        <color rgb="FFF8696B"/>
      </colorScale>
    </cfRule>
  </conditionalFormatting>
  <conditionalFormatting sqref="P2:P19">
    <cfRule type="colorScale" priority="46455">
      <colorScale>
        <cfvo type="min"/>
        <cfvo type="percentile" val="50"/>
        <cfvo type="max"/>
        <color rgb="FF63BE7B"/>
        <color rgb="FFFCFCFF"/>
        <color rgb="FFF8696B"/>
      </colorScale>
    </cfRule>
  </conditionalFormatting>
  <conditionalFormatting sqref="Q2:Q19">
    <cfRule type="colorScale" priority="46457">
      <colorScale>
        <cfvo type="min"/>
        <cfvo type="percentile" val="50"/>
        <cfvo type="max"/>
        <color rgb="FFF8696B"/>
        <color rgb="FFFCFCFF"/>
        <color rgb="FF63BE7B"/>
      </colorScale>
    </cfRule>
  </conditionalFormatting>
  <conditionalFormatting sqref="R2:R19">
    <cfRule type="colorScale" priority="46459">
      <colorScale>
        <cfvo type="min"/>
        <cfvo type="max"/>
        <color rgb="FFFCFCFF"/>
        <color rgb="FF63BE7B"/>
      </colorScale>
    </cfRule>
  </conditionalFormatting>
  <conditionalFormatting sqref="S2:S19">
    <cfRule type="colorScale" priority="46461">
      <colorScale>
        <cfvo type="min"/>
        <cfvo type="max"/>
        <color rgb="FFFCFCFF"/>
        <color rgb="FF63BE7B"/>
      </colorScale>
    </cfRule>
  </conditionalFormatting>
  <conditionalFormatting sqref="T2:T19">
    <cfRule type="colorScale" priority="46463">
      <colorScale>
        <cfvo type="min"/>
        <cfvo type="max"/>
        <color rgb="FFFCFCFF"/>
        <color rgb="FF63BE7B"/>
      </colorScale>
    </cfRule>
  </conditionalFormatting>
  <conditionalFormatting sqref="U2:U19">
    <cfRule type="colorScale" priority="46465">
      <colorScale>
        <cfvo type="min"/>
        <cfvo type="percentile" val="50"/>
        <cfvo type="max"/>
        <color rgb="FFF8696B"/>
        <color rgb="FFFCFCFF"/>
        <color rgb="FF63BE7B"/>
      </colorScale>
    </cfRule>
  </conditionalFormatting>
  <conditionalFormatting sqref="V2:V19">
    <cfRule type="colorScale" priority="46467">
      <colorScale>
        <cfvo type="min"/>
        <cfvo type="percentile" val="50"/>
        <cfvo type="max"/>
        <color rgb="FF63BE7B"/>
        <color rgb="FFFCFCFF"/>
        <color rgb="FFF8696B"/>
      </colorScale>
    </cfRule>
  </conditionalFormatting>
  <conditionalFormatting sqref="W2:W19">
    <cfRule type="colorScale" priority="46469">
      <colorScale>
        <cfvo type="min"/>
        <cfvo type="percentile" val="50"/>
        <cfvo type="max"/>
        <color rgb="FF63BE7B"/>
        <color rgb="FFFCFCFF"/>
        <color rgb="FFF8696B"/>
      </colorScale>
    </cfRule>
  </conditionalFormatting>
  <conditionalFormatting sqref="R2:R21">
    <cfRule type="colorScale" priority="6">
      <colorScale>
        <cfvo type="min"/>
        <cfvo type="max"/>
        <color rgb="FFFCFCFF"/>
        <color rgb="FF63BE7B"/>
      </colorScale>
    </cfRule>
    <cfRule type="colorScale" priority="46521">
      <colorScale>
        <cfvo type="min"/>
        <cfvo type="percentile" val="50"/>
        <cfvo type="max"/>
        <color rgb="FFF8696B"/>
        <color rgb="FFFCFCFF"/>
        <color rgb="FF63BE7B"/>
      </colorScale>
    </cfRule>
  </conditionalFormatting>
  <conditionalFormatting sqref="S2:S21">
    <cfRule type="colorScale" priority="5">
      <colorScale>
        <cfvo type="min"/>
        <cfvo type="max"/>
        <color rgb="FFFCFCFF"/>
        <color rgb="FF63BE7B"/>
      </colorScale>
    </cfRule>
    <cfRule type="colorScale" priority="46525">
      <colorScale>
        <cfvo type="min"/>
        <cfvo type="percentile" val="50"/>
        <cfvo type="max"/>
        <color rgb="FFF8696B"/>
        <color rgb="FFFCFCFF"/>
        <color rgb="FF63BE7B"/>
      </colorScale>
    </cfRule>
  </conditionalFormatting>
  <conditionalFormatting sqref="T2:T21">
    <cfRule type="colorScale" priority="4">
      <colorScale>
        <cfvo type="min"/>
        <cfvo type="max"/>
        <color rgb="FFFCFCFF"/>
        <color rgb="FF63BE7B"/>
      </colorScale>
    </cfRule>
    <cfRule type="colorScale" priority="46533">
      <colorScale>
        <cfvo type="min"/>
        <cfvo type="percentile" val="50"/>
        <cfvo type="max"/>
        <color rgb="FFF8696B"/>
        <color rgb="FFFCFCFF"/>
        <color rgb="FF63BE7B"/>
      </colorScale>
    </cfRule>
  </conditionalFormatting>
  <hyperlinks>
    <hyperlink ref="A12" r:id="rId1" display="Technology/Software/GitLab.xlsx" xr:uid="{5A609958-A12A-B641-ADFB-18B81137484F}"/>
    <hyperlink ref="A19" r:id="rId2" display="Technology/Software/Confluent.xlsx" xr:uid="{11C1A980-2BC6-C54A-9FED-82DBAB3D5582}"/>
    <hyperlink ref="A20" r:id="rId3" display="Technology/Software/SentinelOne.xlsx" xr:uid="{476F1D4A-DA20-184E-AE19-4578981A237F}"/>
    <hyperlink ref="A17" r:id="rId4" display="Technology/Software/ZScaler.xlsx" xr:uid="{39DEEFC7-69E7-B44C-9930-326B26DFE453}"/>
    <hyperlink ref="A15" r:id="rId5" display="Technology/Software/Snowflake.xlsx" xr:uid="{3C0CB3A1-E6E4-A144-9F74-13782C99A979}"/>
    <hyperlink ref="A10" r:id="rId6" display="Technology/Software/Twilio.xlsx" xr:uid="{92CD845B-A9B8-4643-91CE-3F3C515BDC28}"/>
    <hyperlink ref="A11" r:id="rId7" display="Technology/Software/Crowdstrike.xlsx" xr:uid="{AE23A5C9-3C60-484D-90D0-F866CC6AAEC5}"/>
    <hyperlink ref="A16" r:id="rId8" display="Technology/Software/Datadog.xlsx" xr:uid="{5E906B1D-B6B7-D144-81F8-13D5BA0F39E3}"/>
    <hyperlink ref="A21" r:id="rId9" display="Consumer/Dutch Bros.xlsx" xr:uid="{8A6B23D0-6998-8B4E-9D4B-433B10CE3858}"/>
    <hyperlink ref="A7" r:id="rId10" display="Technology/Hardware/Mobileye.xlsx" xr:uid="{6C8082F4-1FB9-E349-9366-1DF7AF73E81A}"/>
    <hyperlink ref="A8" r:id="rId11" display="Technology/Software/Airbnb.xlsx" xr:uid="{29DE0D8B-45D6-5D45-9DAA-4ED005526FC7}"/>
    <hyperlink ref="A2" r:id="rId12" display="Technology/Hardware/Nvidia.xlsx" xr:uid="{DCC0BB39-CF08-DD4F-8038-470F073E3BAF}"/>
    <hyperlink ref="A14" r:id="rId13" display="Technology/Software/Adyen.xlsx" xr:uid="{6A607DB1-0C50-7C42-95A2-70B08441A701}"/>
    <hyperlink ref="A18" r:id="rId14" display="Technology/Hardware/Tesla.xlsx" xr:uid="{9E99F33D-1546-A24F-83F8-6B1C465734BB}"/>
    <hyperlink ref="A3" r:id="rId15" display="Technology/Software/dLocal.xlsx" xr:uid="{D19FBE11-74B0-644B-A4E5-40E9096F6A92}"/>
    <hyperlink ref="A9" r:id="rId16" display="Technology/Software/MercadoLibre.xlsx" xr:uid="{209AFD1F-422F-1548-BD94-733D36534005}"/>
    <hyperlink ref="A13" r:id="rId17" display="Commodities/Cameco.xlsx" xr:uid="{4D18EBA6-A3FD-D14F-8606-978EA2724F2A}"/>
    <hyperlink ref="A4" r:id="rId18" display="Technology/Hardware/Super Micro Computer.xlsx" xr:uid="{EE4AD276-5649-A64D-A273-3C34A7C08382}"/>
    <hyperlink ref="A6" r:id="rId19" display="Technology/Software/Qualys.xlsx" xr:uid="{9859C2A7-FA6B-344C-9C5C-AC07B5B7C21C}"/>
    <hyperlink ref="A5" r:id="rId20" display="Commodities/Livent.xlsx" xr:uid="{B2425312-4F5F-634D-9D09-8AC088A5413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BDA3-F4F2-9E44-BC4B-979E58F2556D}">
  <dimension ref="A1:AI43"/>
  <sheetViews>
    <sheetView zoomScale="80" zoomScaleNormal="80" workbookViewId="0">
      <pane ySplit="1" topLeftCell="A2" activePane="bottomLeft" state="frozen"/>
      <selection pane="bottomLeft" activeCell="V10" sqref="V10"/>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9" t="s">
        <v>597</v>
      </c>
      <c r="B1" s="3" t="s">
        <v>577</v>
      </c>
      <c r="C1" s="3" t="s">
        <v>5</v>
      </c>
      <c r="D1" s="3" t="s">
        <v>0</v>
      </c>
      <c r="E1" s="3" t="s">
        <v>9</v>
      </c>
      <c r="F1" s="30"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587</v>
      </c>
      <c r="W1" s="3" t="s">
        <v>574</v>
      </c>
      <c r="X1" s="3" t="s">
        <v>1</v>
      </c>
      <c r="Y1" s="3" t="s">
        <v>7</v>
      </c>
      <c r="Z1" s="3" t="s">
        <v>10</v>
      </c>
      <c r="AA1" s="3" t="s">
        <v>6</v>
      </c>
    </row>
    <row r="2" spans="1:35" ht="49" customHeight="1">
      <c r="A2" s="2" t="e" vm="50">
        <v>#VALUE!</v>
      </c>
      <c r="B2" s="13" cm="1">
        <f t="array" ref="B2">_FV(A2,"Price")</f>
        <v>2746.16</v>
      </c>
      <c r="C2" s="13">
        <f>[45]Model!$K$6</f>
        <v>4422.1822973060007</v>
      </c>
      <c r="D2" s="4">
        <f>[45]Model!$K$7</f>
        <v>0.61031487506408988</v>
      </c>
      <c r="E2" s="4">
        <f>[45]Model!$E$11</f>
        <v>0.55959116627121741</v>
      </c>
      <c r="F2" s="4">
        <f>[45]Model!$F$11</f>
        <v>0.23932124049151549</v>
      </c>
      <c r="G2" s="4">
        <f>[45]Model!$K$11</f>
        <v>0.12182656381556858</v>
      </c>
      <c r="H2" s="4">
        <f>[45]Model!$E$13</f>
        <v>1.624892703862661</v>
      </c>
      <c r="I2" s="4">
        <f>[45]Model!$F$13</f>
        <v>0.76847612818835831</v>
      </c>
      <c r="J2" s="4">
        <f>[45]Model!$K$13</f>
        <v>0.22398290901133455</v>
      </c>
      <c r="K2" s="4">
        <f>[45]Model!$E$15</f>
        <v>1.3334688974372289</v>
      </c>
      <c r="L2" s="4">
        <f>[45]Model!$F$15</f>
        <v>3.0075454291896619E-2</v>
      </c>
      <c r="M2" s="4">
        <f>[45]Model!$K$15</f>
        <v>6.4715081920032697E-2</v>
      </c>
      <c r="N2" s="4">
        <f t="shared" ref="N2:N19" si="0">SUM(D2,G2,M2,J2,Q2,R2,S2,T2,U2)/9</f>
        <v>0.33269824756216909</v>
      </c>
      <c r="O2" s="27">
        <f>[45]Model!$A$6</f>
        <v>4.6277799811142586</v>
      </c>
      <c r="P2" s="27">
        <f>[45]Model!$A$7</f>
        <v>18.124330621301777</v>
      </c>
      <c r="Q2" s="24">
        <f>[45]Model!$C$7</f>
        <v>6.8213088465417723E-2</v>
      </c>
      <c r="R2" s="4">
        <f>[45]Model!$C$3</f>
        <v>1</v>
      </c>
      <c r="S2" s="4">
        <f>[45]Model!$C$5</f>
        <v>0.23039999999999999</v>
      </c>
      <c r="T2" s="4">
        <f>[45]Model!$C$6</f>
        <v>0.36170765260327803</v>
      </c>
      <c r="U2" s="4">
        <f>[45]Model!$E$7</f>
        <v>0.3131240571798003</v>
      </c>
      <c r="V2" s="28">
        <v>0</v>
      </c>
      <c r="W2" s="4">
        <f>[45]Model!$G$3</f>
        <v>-4.4701509234835485E-2</v>
      </c>
      <c r="X2" s="19">
        <f>[45]Model!$A$3</f>
        <v>98016380000</v>
      </c>
      <c r="Y2" s="10" t="str" cm="1">
        <f t="array" ref="Y2">_FV(A2,"Industry")</f>
        <v>Hotels &amp; Entertainment Services</v>
      </c>
      <c r="Z2" s="17" cm="1">
        <f t="array" ref="Z2">_FV(A2,"Year incorporated",TRUE)</f>
        <v>1998</v>
      </c>
      <c r="AA2" s="8" t="str" cm="1">
        <f t="array" ref="AA2">_FV(A2,"Description")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3" spans="1:35" ht="49" customHeight="1">
      <c r="A3" s="33" t="e" vm="67">
        <v>#VALUE!</v>
      </c>
      <c r="B3" s="13" cm="1">
        <f t="array" ref="B3">_FV(A3,"Price")</f>
        <v>93.5</v>
      </c>
      <c r="C3" s="13">
        <f>'[63]Sheet 1'!$AO$116</f>
        <v>97.618176396296931</v>
      </c>
      <c r="D3" s="4">
        <f>'[63]Sheet 1'!$AO$118</f>
        <v>4.4044667340074062E-2</v>
      </c>
      <c r="E3" s="4">
        <f>'[63]Sheet 1'!$AM$4</f>
        <v>0.25677556818181824</v>
      </c>
      <c r="F3" s="4">
        <f>'[63]Sheet 1'!$AN$4</f>
        <v>0.26925641692191182</v>
      </c>
      <c r="G3" s="4">
        <f>'[63]Sheet 1'!$AU$107</f>
        <v>0.15179461600357272</v>
      </c>
      <c r="H3" s="4">
        <f>'[63]Sheet 1'!$AM$29</f>
        <v>0.16265678329878352</v>
      </c>
      <c r="I3" s="4">
        <f>'[63]Sheet 1'!$AN$29</f>
        <v>0.44327780279153539</v>
      </c>
      <c r="J3" s="4">
        <f>'[63]Sheet 1'!$AT$22</f>
        <v>0.18686866407346661</v>
      </c>
      <c r="K3" s="4">
        <f>'[63]Sheet 1'!$AM$106</f>
        <v>0.34692848892155825</v>
      </c>
      <c r="L3" s="4">
        <f>'[63]Sheet 1'!$AN$106</f>
        <v>0.35885186042951056</v>
      </c>
      <c r="M3" s="4">
        <f>'[63]Sheet 1'!$AS$106</f>
        <v>0.18017032512550904</v>
      </c>
      <c r="N3" s="4">
        <f t="shared" si="0"/>
        <v>0.31726685964707724</v>
      </c>
      <c r="O3" s="27">
        <f>'[63]Sheet 1'!$AT$19</f>
        <v>3.4681629563668745</v>
      </c>
      <c r="P3" s="27">
        <f>'[63]Sheet 1'!$AU$19</f>
        <v>9.720100326936036</v>
      </c>
      <c r="Q3" s="24">
        <f>'[63]Sheet 1'!$AV$22</f>
        <v>9.2184421735224398E-2</v>
      </c>
      <c r="R3" s="4">
        <f>'[63]Sheet 1'!$AS$7</f>
        <v>0.83919999999999995</v>
      </c>
      <c r="S3" s="4">
        <f>'[63]Sheet 1'!$AU$7</f>
        <v>0.35680320569902046</v>
      </c>
      <c r="T3" s="4">
        <f>'[63]Sheet 1'!$AV$7</f>
        <v>0.3197105966162066</v>
      </c>
      <c r="U3" s="4">
        <f>'[63]Sheet 1'!$AU$13</f>
        <v>0.68462524023062143</v>
      </c>
      <c r="V3" s="28">
        <f>'[63]Sheet 1'!$AV$13</f>
        <v>1.8897899048942337</v>
      </c>
      <c r="W3" s="4">
        <f>'[63]Sheet 1'!$AS$16</f>
        <v>-1.7157376237623801E-2</v>
      </c>
      <c r="X3" s="5">
        <f>'[63]Sheet 1'!$AV$101</f>
        <v>320937300000</v>
      </c>
      <c r="Y3" s="10" t="str" cm="1">
        <f t="array" ref="Y3">_FV(A3,"Industry")</f>
        <v>Pharmaceuticals</v>
      </c>
      <c r="Z3" s="17"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row>
    <row r="4" spans="1:35" ht="50" customHeight="1">
      <c r="A4" s="33" t="e" vm="66">
        <v>#VALUE!</v>
      </c>
      <c r="B4" s="13" cm="1">
        <f t="array" ref="B4">_FV(A4,"Price")</f>
        <v>229.27</v>
      </c>
      <c r="C4" s="13">
        <f>'[85]Sheet 1'!$V$116</f>
        <v>220.2904696642544</v>
      </c>
      <c r="D4" s="4">
        <f>'[85]Sheet 1'!$V$118</f>
        <v>-3.9165744911002776E-2</v>
      </c>
      <c r="E4" s="4">
        <f>'[85]Sheet 1'!$T$4</f>
        <v>0.21593030491599263</v>
      </c>
      <c r="F4" s="4">
        <f>'[85]Sheet 1'!$U$4</f>
        <v>0.11258955987717512</v>
      </c>
      <c r="G4" s="4">
        <f>'[85]Sheet 1'!$AB$107</f>
        <v>0.11246186760743422</v>
      </c>
      <c r="H4" s="4">
        <f>'[85]Sheet 1'!$T$29</f>
        <v>0.21492973763301104</v>
      </c>
      <c r="I4" s="4">
        <f>'[85]Sheet 1'!$U$29</f>
        <v>0.20445276459182993</v>
      </c>
      <c r="J4" s="4">
        <f>'[85]Sheet 1'!$AA$22</f>
        <v>0.12474545942306228</v>
      </c>
      <c r="K4" s="4">
        <f>'[85]Sheet 1'!$T$106</f>
        <v>0.23116650599091026</v>
      </c>
      <c r="L4" s="4">
        <f>'[85]Sheet 1'!$U$106</f>
        <v>2.4106493651770311E-2</v>
      </c>
      <c r="M4" s="4">
        <f>'[85]Sheet 1'!$Z$106</f>
        <v>8.9402580772229359E-2</v>
      </c>
      <c r="N4" s="4">
        <f t="shared" si="0"/>
        <v>0.28549116504730904</v>
      </c>
      <c r="O4" s="27">
        <f>'[85]Sheet 1'!$AA$19</f>
        <v>14.227246243483593</v>
      </c>
      <c r="P4" s="27">
        <f>'[85]Sheet 1'!$AB$19</f>
        <v>25.753566472384126</v>
      </c>
      <c r="Q4" s="24">
        <f>'[85]Sheet 1'!$AC$22</f>
        <v>3.9465417108075107E-2</v>
      </c>
      <c r="R4" s="4">
        <f>'[85]Sheet 1'!$Z$7</f>
        <v>0.8044</v>
      </c>
      <c r="S4" s="4">
        <f>'[85]Sheet 1'!$AB$7</f>
        <v>0.55243790248390068</v>
      </c>
      <c r="T4" s="4">
        <f>'[85]Sheet 1'!$AC$7</f>
        <v>0.56148420729837478</v>
      </c>
      <c r="U4" s="4">
        <f>'[85]Sheet 1'!$AB$13</f>
        <v>0.32418879564370767</v>
      </c>
      <c r="V4" s="28">
        <f>'[85]Sheet 1'!$AC$13</f>
        <v>1.4029959810010961</v>
      </c>
      <c r="W4" s="4">
        <f>'[85]Sheet 1'!$Z$16</f>
        <v>-1.7868565059310757E-2</v>
      </c>
      <c r="X4" s="5">
        <f>'[85]Sheet 1'!$AB$102</f>
        <v>463950500000</v>
      </c>
      <c r="Y4" s="10" t="str" cm="1">
        <f t="array" ref="Y4">_FV(A4,"Industry")</f>
        <v>Software &amp; IT Services</v>
      </c>
      <c r="Z4" s="17" cm="1">
        <f t="array" ref="Z4">_FV(A4,"Year incorporated",TRUE)</f>
        <v>2007</v>
      </c>
      <c r="AA4" s="8" t="str" cm="1">
        <f t="array" ref="AA4">_FV(A4,"Description")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5" spans="1:35" ht="50" customHeight="1">
      <c r="A5" s="33" t="e" vm="4">
        <v>#VALUE!</v>
      </c>
      <c r="B5" s="13" cm="1">
        <f t="array" ref="B5">_FV(A5,"Price")</f>
        <v>848.1</v>
      </c>
      <c r="C5" s="13">
        <f>'[19]Sheet 1'!$AN$116</f>
        <v>685.733946542186</v>
      </c>
      <c r="D5" s="4">
        <f>'[19]Sheet 1'!$AN$118</f>
        <v>-0.19144682638582011</v>
      </c>
      <c r="E5" s="4">
        <f>'[19]Sheet 1'!$AL$4</f>
        <v>4.6131666737559751E-2</v>
      </c>
      <c r="F5" s="4">
        <f>'[19]Sheet 1'!$AM$4</f>
        <v>7.5315660691077202E-2</v>
      </c>
      <c r="G5" s="4">
        <f>'[19]Sheet 1'!$AT$107</f>
        <v>9.0017823408855516E-2</v>
      </c>
      <c r="H5" s="4">
        <f>'[19]Sheet 1'!$AL$29</f>
        <v>-4.7293437120617066E-2</v>
      </c>
      <c r="I5" s="4">
        <f>'[19]Sheet 1'!$AM$29</f>
        <v>0.32595886395335461</v>
      </c>
      <c r="J5" s="4">
        <f>'[19]Sheet 1'!$AS$22</f>
        <v>0.1827482912124157</v>
      </c>
      <c r="K5" s="4">
        <f>'[19]Sheet 1'!$AL$106</f>
        <v>0.2094256308739022</v>
      </c>
      <c r="L5" s="4">
        <f>'[19]Sheet 1'!$AM$106</f>
        <v>0.2871930253207553</v>
      </c>
      <c r="M5" s="4">
        <f>'[19]Sheet 1'!$AR$106</f>
        <v>0.17830896867137605</v>
      </c>
      <c r="N5" s="4">
        <f t="shared" si="0"/>
        <v>0.26340903920217501</v>
      </c>
      <c r="O5" s="27">
        <f>'[19]Sheet 1'!$AS$19</f>
        <v>14.234571235651586</v>
      </c>
      <c r="P5" s="27">
        <f>'[19]Sheet 1'!$AT$19</f>
        <v>42.562891177064408</v>
      </c>
      <c r="Q5" s="24">
        <f>'[19]Sheet 1'!$AU$22</f>
        <v>3.0737996527744837E-2</v>
      </c>
      <c r="R5" s="4">
        <f>'[19]Sheet 1'!$AR$7</f>
        <v>0.81979999999999997</v>
      </c>
      <c r="S5" s="4">
        <f>'[19]Sheet 1'!$AT$7</f>
        <v>0.33443619176232275</v>
      </c>
      <c r="T5" s="4">
        <f>'[19]Sheet 1'!$AU$7</f>
        <v>0.437542201215395</v>
      </c>
      <c r="U5" s="4">
        <f>'[19]Sheet 1'!$AT$13</f>
        <v>0.48853670640728536</v>
      </c>
      <c r="V5" s="31" t="s">
        <v>589</v>
      </c>
      <c r="W5" s="4">
        <f>'[19]Sheet 1'!$AR$16</f>
        <v>-3.9080036930294715E-2</v>
      </c>
      <c r="X5" s="5">
        <f>'[19]Sheet 1'!$AT$102</f>
        <v>21081400000</v>
      </c>
      <c r="Y5" s="10" t="str" cm="1">
        <f t="array" ref="Y5">_FV(A5,"Industry")</f>
        <v>Software &amp; IT Services</v>
      </c>
      <c r="Z5" s="17" cm="1">
        <f t="array" ref="Z5">_FV(A5,"Year incorporated",TRUE)</f>
        <v>1987</v>
      </c>
      <c r="AA5" s="8" t="str" cm="1">
        <f t="array" ref="AA5">_FV(A5,"Description")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6" spans="1:35" ht="50" customHeight="1">
      <c r="A6" s="33" t="e" vm="91">
        <v>#VALUE!</v>
      </c>
      <c r="B6" s="13" cm="1">
        <f t="array" ref="B6">_FV(A6,"Price")</f>
        <v>329.81</v>
      </c>
      <c r="C6" s="13">
        <f>'[83]Sheet 1'!$AN$116</f>
        <v>289.11704288891366</v>
      </c>
      <c r="D6" s="4">
        <f>'[83]Sheet 1'!$AN$118</f>
        <v>-0.12338302995993555</v>
      </c>
      <c r="E6" s="4">
        <f>'[83]Sheet 1'!$AL$4</f>
        <v>0.17956070629670173</v>
      </c>
      <c r="F6" s="4">
        <f>'[83]Sheet 1'!$AM$4</f>
        <v>6.8744641145912055E-2</v>
      </c>
      <c r="G6" s="4">
        <f>'[83]Sheet 1'!$AR$106</f>
        <v>0.16480419651738459</v>
      </c>
      <c r="H6" s="4">
        <f>'[83]Sheet 1'!$AL$29</f>
        <v>0.1871521600757291</v>
      </c>
      <c r="I6" s="4">
        <f>'[83]Sheet 1'!$AM$29</f>
        <v>-5.1829855096373612E-3</v>
      </c>
      <c r="J6" s="4">
        <f>'[83]Sheet 1'!$AS$22</f>
        <v>0.11461943491632776</v>
      </c>
      <c r="K6" s="4">
        <f>'[83]Sheet 1'!$AL$106</f>
        <v>0.16092875726148481</v>
      </c>
      <c r="L6" s="4">
        <f>'[83]Sheet 1'!$AM$106</f>
        <v>-7.3196235948460697E-2</v>
      </c>
      <c r="M6" s="4">
        <f>'[83]Sheet 1'!$AR$106</f>
        <v>0.16480419651738459</v>
      </c>
      <c r="N6" s="4">
        <f t="shared" si="0"/>
        <v>0.22377147538870318</v>
      </c>
      <c r="O6" s="27">
        <f>'[83]Sheet 1'!$AS$19</f>
        <v>11.567885795186408</v>
      </c>
      <c r="P6" s="27">
        <f>'[83]Sheet 1'!$AT$19</f>
        <v>33.8750846450436</v>
      </c>
      <c r="Q6" s="24">
        <f>'[83]Sheet 1'!$AU$22</f>
        <v>2.3997291161394155E-2</v>
      </c>
      <c r="R6" s="4">
        <f>'[83]Sheet 1'!$AR$7</f>
        <v>0.68400000000000005</v>
      </c>
      <c r="S6" s="4">
        <f>'[83]Sheet 1'!$AT$7</f>
        <v>0.34148655025955638</v>
      </c>
      <c r="T6" s="4">
        <f>'[83]Sheet 1'!$AU$7</f>
        <v>0.27759792354884377</v>
      </c>
      <c r="U6" s="4">
        <f>'[83]Sheet 1'!$AT$13</f>
        <v>0.36601671553737292</v>
      </c>
      <c r="V6" s="28">
        <f>'[83]Sheet 1'!$AU$13</f>
        <v>1.1906786276134549</v>
      </c>
      <c r="W6" s="4">
        <f>'[83]Sheet 1'!$AR$16</f>
        <v>-7.5681762677504679E-3</v>
      </c>
      <c r="X6" s="5">
        <f>'[83]Sheet 1'!$AT$102</f>
        <v>2451235000000</v>
      </c>
      <c r="Y6" s="10" t="str" cm="1">
        <f t="array" ref="Y6">_FV(A6,"Industry")</f>
        <v>Software &amp; IT Services</v>
      </c>
      <c r="Z6" s="17" cm="1">
        <f t="array" ref="Z6">_FV(A6,"Year incorporated",TRUE)</f>
        <v>1993</v>
      </c>
      <c r="AA6" s="8" t="str" cm="1">
        <f t="array" ref="AA6">_FV(A6,"Description")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row>
    <row r="7" spans="1:35" ht="50" customHeight="1">
      <c r="A7" s="33" t="e" vm="13">
        <v>#VALUE!</v>
      </c>
      <c r="B7" s="13" cm="1">
        <f t="array" ref="B7">_FV(A7,"Price")</f>
        <v>2671.94</v>
      </c>
      <c r="C7" s="13">
        <f>'[18]Sheet 1'!$H$116</f>
        <v>2196.8289919964327</v>
      </c>
      <c r="D7" s="4">
        <f>'[18]Sheet 1'!$H$118</f>
        <v>-0.17781499884112939</v>
      </c>
      <c r="E7" s="4">
        <f>'[18]Sheet 1'!$F$4</f>
        <v>0.29690560125342724</v>
      </c>
      <c r="F7" s="4">
        <f>'[18]Sheet 1'!$G$4</f>
        <v>0.21488976140138938</v>
      </c>
      <c r="G7" s="4">
        <f>'[18]Sheet 1'!$N$107</f>
        <v>0.12744904157340961</v>
      </c>
      <c r="H7" s="4">
        <f>'[18]Sheet 1'!$F$29</f>
        <v>8.4985835694050937E-2</v>
      </c>
      <c r="I7" s="4">
        <f>'[18]Sheet 1'!$G$29</f>
        <v>0.15900783289817233</v>
      </c>
      <c r="J7" s="4">
        <f>'[18]Sheet 1'!$M$22</f>
        <v>0.11200937884577282</v>
      </c>
      <c r="K7" s="4">
        <f>'[18]Sheet 1'!$F$106</f>
        <v>4.6420141620771016E-2</v>
      </c>
      <c r="L7" s="4">
        <f>'[18]Sheet 1'!$G$106</f>
        <v>0.60902255639097747</v>
      </c>
      <c r="M7" s="4">
        <f>'[18]Sheet 1'!$L$106</f>
        <v>0.19776244733863493</v>
      </c>
      <c r="N7" s="4">
        <f t="shared" si="0"/>
        <v>0.21966727100113712</v>
      </c>
      <c r="O7" s="27">
        <f>'[18]Sheet 1'!$M$19</f>
        <v>7.03822249844624</v>
      </c>
      <c r="P7" s="27">
        <f>'[18]Sheet 1'!$N$19</f>
        <v>31.889220545167831</v>
      </c>
      <c r="Q7" s="24">
        <f>'[18]Sheet 1'!$O$22</f>
        <v>3.7794163097708507E-2</v>
      </c>
      <c r="R7" s="4">
        <f>'[18]Sheet 1'!$L$7</f>
        <v>0.57762005436424047</v>
      </c>
      <c r="S7" s="4">
        <f>'[18]Sheet 1'!$N$7</f>
        <v>0.22070851460534494</v>
      </c>
      <c r="T7" s="4">
        <f>'[18]Sheet 1'!$O$7</f>
        <v>0.26600372902423863</v>
      </c>
      <c r="U7" s="4">
        <f>'[18]Sheet 1'!$N$13</f>
        <v>0.61547310900201324</v>
      </c>
      <c r="V7" s="28">
        <f>'[84]Sheet 1'!$AV$13</f>
        <v>2.766152315346345</v>
      </c>
      <c r="W7" s="4">
        <f>'[18]Sheet 1'!$L$16</f>
        <v>2.1155833950386772E-2</v>
      </c>
      <c r="X7" s="5">
        <f>'[18]Sheet 1'!$N$102</f>
        <v>56622500000</v>
      </c>
      <c r="Y7" s="10" t="str" cm="1">
        <f t="array" ref="Y7">_FV(A7,"Industry")</f>
        <v>Software &amp; IT Services</v>
      </c>
      <c r="Z7" s="17" cm="1">
        <f t="array" ref="Z7">_FV(A7,"Year incorporated",TRUE)</f>
        <v>2002</v>
      </c>
      <c r="AA7" s="8" t="str" cm="1">
        <f t="array" ref="AA7">_FV(A7,"Description")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7" s="25"/>
      <c r="AC7" s="6"/>
      <c r="AH7" s="6"/>
    </row>
    <row r="8" spans="1:35" ht="50" customHeight="1">
      <c r="A8" s="33" t="e" vm="15">
        <v>#VALUE!</v>
      </c>
      <c r="B8" s="13" cm="1">
        <f t="array" ref="B8">_FV(A8,"Price")</f>
        <v>475.57</v>
      </c>
      <c r="C8" s="13">
        <f>'[11]Sheet 1'!$AI$116</f>
        <v>484.10685065861867</v>
      </c>
      <c r="D8" s="4">
        <f>'[11]Sheet 1'!$AI$118</f>
        <v>1.7950776244545885E-2</v>
      </c>
      <c r="E8" s="4">
        <f>'[11]Sheet 1'!$AG$4</f>
        <v>-7.0268960503998112E-2</v>
      </c>
      <c r="F8" s="4">
        <f>'[11]Sheet 1'!$AH$4</f>
        <v>0.12513496407163327</v>
      </c>
      <c r="G8" s="4">
        <f>'[11]Sheet 1'!$AO$107</f>
        <v>8.3364352890873322E-2</v>
      </c>
      <c r="H8" s="4">
        <f>'[11]Sheet 1'!$AG$29</f>
        <v>0.34018740239458611</v>
      </c>
      <c r="I8" s="4">
        <f>'[11]Sheet 1'!$AH$29</f>
        <v>0.12837444163915324</v>
      </c>
      <c r="J8" s="4">
        <f>'[11]Sheet 1'!$AN$22</f>
        <v>0.16687301627859014</v>
      </c>
      <c r="K8" s="4">
        <f>'[11]Sheet 1'!$AG$106</f>
        <v>-0.65921099882008927</v>
      </c>
      <c r="L8" s="4">
        <f>'[11]Sheet 1'!$AH$106</f>
        <v>0.19091761880721569</v>
      </c>
      <c r="M8" s="4">
        <f>'[11]Sheet 1'!$AM$106</f>
        <v>0.15269019549785789</v>
      </c>
      <c r="N8" s="4">
        <f t="shared" si="0"/>
        <v>0.2079180524628661</v>
      </c>
      <c r="O8" s="27">
        <f>'[11]Sheet 1'!$AN$19</f>
        <v>8.396508934480476</v>
      </c>
      <c r="P8" s="27">
        <f>'[11]Sheet 1'!$AO$16</f>
        <v>32.853304848837965</v>
      </c>
      <c r="Q8" s="24">
        <f>'[11]Sheet 1'!$AP$22</f>
        <v>4.2168734051252744E-2</v>
      </c>
      <c r="R8" s="4">
        <f>'[11]Sheet 1'!$AM$7</f>
        <v>0.6986</v>
      </c>
      <c r="S8" s="4">
        <f>'[11]Sheet 1'!$AO$7</f>
        <v>0.2883851753805427</v>
      </c>
      <c r="T8" s="4">
        <f>'[11]Sheet 1'!$AP$7</f>
        <v>0.35407015221707477</v>
      </c>
      <c r="U8" s="4">
        <f>'[11]Sheet 1'!$AO$13</f>
        <v>6.7160069605057382E-2</v>
      </c>
      <c r="V8" s="28">
        <f>'[11]Sheet 1'!$AP$13</f>
        <v>0.68232550599209363</v>
      </c>
      <c r="W8" s="4">
        <f>'[11]Sheet 1'!$AM$16</f>
        <v>6.2603860582215298E-3</v>
      </c>
      <c r="X8" s="5">
        <f>'[11]Sheet 1'!$AO$102</f>
        <v>50748500000</v>
      </c>
      <c r="Y8" s="10" t="str" cm="1">
        <f t="array" ref="Y8">_FV(A8,"Industry")</f>
        <v>Software &amp; IT Services</v>
      </c>
      <c r="Z8" s="17" cm="1">
        <f t="array" ref="Z8">_FV(A8,"Year incorporated",TRUE)</f>
        <v>1981</v>
      </c>
      <c r="AA8" s="8" t="str" cm="1">
        <f t="array" ref="AA8">_FV(A8,"Description")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8" s="4"/>
      <c r="AC8" s="25"/>
      <c r="AD8" s="6"/>
    </row>
    <row r="9" spans="1:35" ht="50" customHeight="1">
      <c r="A9" s="33" t="e" vm="17">
        <v>#VALUE!</v>
      </c>
      <c r="B9" s="13" cm="1">
        <f t="array" ref="B9">_FV(A9,"Price")</f>
        <v>188.49</v>
      </c>
      <c r="C9" s="13">
        <f>[24]Model!$K$6</f>
        <v>85.998658223986311</v>
      </c>
      <c r="D9" s="4">
        <f>[24]Model!$K$7</f>
        <v>-0.54374949215350254</v>
      </c>
      <c r="E9" s="4">
        <f>[24]Model!$E$11</f>
        <v>0.15586844131558686</v>
      </c>
      <c r="F9" s="4">
        <f>[24]Model!$F$11</f>
        <v>0.19152530883188801</v>
      </c>
      <c r="G9" s="4">
        <f>[24]Model!$K$11</f>
        <v>0.14289067018440765</v>
      </c>
      <c r="H9" s="4">
        <f>[24]Model!$E$13</f>
        <v>0.16734557172858278</v>
      </c>
      <c r="I9" s="4">
        <f>[24]Model!$F$13</f>
        <v>0.50512953729479904</v>
      </c>
      <c r="J9" s="4">
        <f>[24]Model!$K$13</f>
        <v>0.34239183673833573</v>
      </c>
      <c r="K9" s="4">
        <f>[24]Model!$E$15</f>
        <v>-4.4842603785457569E-2</v>
      </c>
      <c r="L9" s="4">
        <f>[24]Model!$F$15</f>
        <v>0.21935010373144248</v>
      </c>
      <c r="M9" s="4">
        <f>[24]Model!$K$15</f>
        <v>0.2168974317141136</v>
      </c>
      <c r="N9" s="4">
        <f t="shared" si="0"/>
        <v>0.20385064358454388</v>
      </c>
      <c r="O9" s="27">
        <f>[24]Model!$A$6</f>
        <v>12.717669584245076</v>
      </c>
      <c r="P9" s="27">
        <f>[24]Model!$A$7</f>
        <v>59.886398763523957</v>
      </c>
      <c r="Q9" s="24">
        <f>[24]Model!$C$7</f>
        <v>1.8152177185896359E-2</v>
      </c>
      <c r="R9" s="4">
        <f>[24]Model!$C$3</f>
        <v>0.53010000000000002</v>
      </c>
      <c r="S9" s="4">
        <f>[24]Model!$C$5</f>
        <v>0.1721</v>
      </c>
      <c r="T9" s="4">
        <f>[24]Model!$C$6</f>
        <v>0.22212646760972515</v>
      </c>
      <c r="U9" s="4">
        <f>[24]Model!$E$7</f>
        <v>0.73374670098191896</v>
      </c>
      <c r="V9" s="28">
        <f>[24]Model!$G$7</f>
        <v>7.3051890941073006E-2</v>
      </c>
      <c r="W9" s="4">
        <f>[24]Model!$G$3</f>
        <v>-1.0411312992084198E-2</v>
      </c>
      <c r="X9" s="5">
        <f>[24]Model!$A$3</f>
        <v>11623950000</v>
      </c>
      <c r="Y9" s="10" t="str" cm="1">
        <f t="array" ref="Y9">_FV(A9,"Industry")</f>
        <v>Software &amp; IT Services</v>
      </c>
      <c r="Z9" s="17" cm="1">
        <f t="array" ref="Z9">_FV(A9,"Year incorporated",TRUE)</f>
        <v>1998</v>
      </c>
      <c r="AA9" s="8" t="str" cm="1">
        <f t="array" ref="AA9">_FV(A9,"Description")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9" s="4"/>
      <c r="AC9" s="25"/>
      <c r="AD9" s="26"/>
    </row>
    <row r="10" spans="1:35" ht="50" customHeight="1">
      <c r="A10" s="33" t="e" vm="52">
        <v>#VALUE!</v>
      </c>
      <c r="B10" s="13" cm="1">
        <f t="array" ref="B10">_FV(A10,"Price")</f>
        <v>1748.8</v>
      </c>
      <c r="C10" s="13">
        <f>'[47]Sheet 1'!$Y$116</f>
        <v>1658.6067284203175</v>
      </c>
      <c r="D10" s="4">
        <f>'[47]Sheet 1'!$Y$118</f>
        <v>-5.1574377618757161E-2</v>
      </c>
      <c r="E10" s="4">
        <f>'[47]Sheet 1'!$W$4</f>
        <v>0.2916945001113338</v>
      </c>
      <c r="F10" s="4">
        <f>'[47]Sheet 1'!$X$4</f>
        <v>0.17083261506636793</v>
      </c>
      <c r="G10" s="4">
        <f>'[47]Sheet 1'!$AE$107</f>
        <v>0.1077945899177299</v>
      </c>
      <c r="H10" s="4">
        <f>'[47]Sheet 1'!$W$29</f>
        <v>0.37709611451942737</v>
      </c>
      <c r="I10" s="4">
        <f>'[47]Sheet 1'!$X$29</f>
        <v>0.13186813186813184</v>
      </c>
      <c r="J10" s="4">
        <f>'[47]Sheet 1'!$AD$22</f>
        <v>8.9999306567101894E-2</v>
      </c>
      <c r="K10" s="4">
        <f>'[47]Sheet 1'!$W$106</f>
        <v>0.22878120411160063</v>
      </c>
      <c r="L10" s="4">
        <f>'[47]Sheet 1'!$X$106</f>
        <v>-8.317399617590826E-2</v>
      </c>
      <c r="M10" s="4">
        <f>'[47]Sheet 1'!$AC$106</f>
        <v>4.1032917361496904E-2</v>
      </c>
      <c r="N10" s="4">
        <f t="shared" si="0"/>
        <v>0.20062442164714983</v>
      </c>
      <c r="O10" s="27">
        <f>'[47]Sheet 1'!$AD$19</f>
        <v>13.590974676089518</v>
      </c>
      <c r="P10" s="27">
        <f>'[47]Sheet 1'!$AE$19</f>
        <v>48.443925478876935</v>
      </c>
      <c r="Q10" s="24">
        <f>'[47]Sheet 1'!$AF$22</f>
        <v>2.0777836396746178E-2</v>
      </c>
      <c r="R10" s="4">
        <f>'[47]Sheet 1'!$AC$7</f>
        <v>0.70789999999999997</v>
      </c>
      <c r="S10" s="4">
        <f>'[47]Sheet 1'!$AE$7</f>
        <v>0.28055064782096584</v>
      </c>
      <c r="T10" s="4">
        <f>'[47]Sheet 1'!$AF$7</f>
        <v>0.28239104829210837</v>
      </c>
      <c r="U10" s="4">
        <f>'[47]Sheet 1'!$AE$13</f>
        <v>0.32674782608695652</v>
      </c>
      <c r="V10" s="28">
        <f>'[47]Sheet 1'!$AF$13</f>
        <v>0.40205771240254001</v>
      </c>
      <c r="W10" s="4">
        <f>'[47]Sheet 1'!$AC$16</f>
        <v>-4.8227323990037534E-2</v>
      </c>
      <c r="X10" s="5">
        <f>'[47]Sheet 1'!$AE$102</f>
        <v>184619800000</v>
      </c>
      <c r="Y10" s="10" t="str" cm="1">
        <f t="array" ref="Y10">_FV(A10,"Industry")</f>
        <v>Textiles &amp; Apparel</v>
      </c>
      <c r="Z10" s="17" cm="1">
        <f t="array" ref="Z10">_FV(A10,"Year incorporated",TRUE)</f>
        <v>1957</v>
      </c>
      <c r="AA10" s="8" t="str" cm="1">
        <f t="array" ref="AA10">_FV(A10,"Description")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0" s="4"/>
      <c r="AC10" s="25"/>
      <c r="AD10" s="6"/>
    </row>
    <row r="11" spans="1:35" ht="50" customHeight="1">
      <c r="A11" s="2" t="e" vm="92">
        <v>#VALUE!</v>
      </c>
      <c r="B11" s="13" cm="1">
        <f t="array" ref="B11">_FV(A11,"Price")</f>
        <v>331.71</v>
      </c>
      <c r="C11" s="13">
        <f>'[86]Sheet 1'!$AL$116</f>
        <v>589.11583363763907</v>
      </c>
      <c r="D11" s="4">
        <f>'[86]Sheet 1'!$AL$118</f>
        <v>0.77599660437622964</v>
      </c>
      <c r="E11" s="4">
        <f>'[86]Sheet 1'!$AJ$4</f>
        <v>-0.14817164642055514</v>
      </c>
      <c r="F11" s="4">
        <f>'[86]Sheet 1'!$AK$4</f>
        <v>4.9359625805640128E-2</v>
      </c>
      <c r="G11" s="4">
        <f>'[86]Sheet 1'!$AR$107</f>
        <v>4.875103709616626E-2</v>
      </c>
      <c r="H11" s="4">
        <f>'[86]Sheet 1'!$AJ$29</f>
        <v>-1.254123280806281</v>
      </c>
      <c r="I11" s="4">
        <f>'[86]Sheet 1'!$AK$29</f>
        <v>-2.607607695341601</v>
      </c>
      <c r="J11" s="4">
        <f>'[86]Sheet 1'!$AQ$22</f>
        <v>0.15105387949917398</v>
      </c>
      <c r="K11" s="4">
        <f>'[86]Sheet 1'!$AJ$106</f>
        <v>-0.16771849301969788</v>
      </c>
      <c r="L11" s="4">
        <f>'[86]Sheet 1'!$AK$106</f>
        <v>1.5218750000000001</v>
      </c>
      <c r="M11" s="4">
        <f>'[86]Sheet 1'!$AP$106</f>
        <v>0.3477491262519693</v>
      </c>
      <c r="N11" s="4">
        <f t="shared" si="0"/>
        <v>0.20101063022748944</v>
      </c>
      <c r="O11" s="27">
        <f>'[86]Sheet 1'!$AQ$19</f>
        <v>2.2823400630914827</v>
      </c>
      <c r="P11" s="27">
        <f>'[86]Sheet 1'!$AR$19</f>
        <v>19.722543888343694</v>
      </c>
      <c r="Q11" s="24">
        <f>'[86]Sheet 1'!$AS$22</f>
        <v>7.5847772597110327E-2</v>
      </c>
      <c r="R11" s="4">
        <f>'[86]Sheet 1'!$AP$7</f>
        <v>0.17451419558359621</v>
      </c>
      <c r="S11" s="4">
        <f>'[86]Sheet 1'!$AR$7</f>
        <v>0.11572239747634069</v>
      </c>
      <c r="T11" s="4">
        <f>'[86]Sheet 1'!$AS$7</f>
        <v>0.17311041009463723</v>
      </c>
      <c r="U11" s="4">
        <f>'[86]Sheet 1'!$AR$13</f>
        <v>-5.3649750927818686E-2</v>
      </c>
      <c r="V11" s="28">
        <f>'[86]Sheet 1'!$AS$13</f>
        <v>0.97340501896520515</v>
      </c>
      <c r="W11" s="4">
        <f>'[86]Sheet 1'!$AP$16</f>
        <v>-1.6702823308439991E-2</v>
      </c>
      <c r="X11" s="5">
        <f>'[86]Sheet 1'!$AR$102</f>
        <v>723501800000</v>
      </c>
      <c r="Y11" s="10" t="str" cm="1">
        <f t="array" ref="Y11">_FV(A11,"Industry")</f>
        <v>Consumer Goods Conglomerates</v>
      </c>
      <c r="Z11" s="17" cm="1">
        <f t="array" ref="Z11">_FV(A11,"Year incorporated",TRUE)</f>
        <v>1998</v>
      </c>
      <c r="AA11" s="8" t="str" cm="1">
        <f t="array" ref="AA11">_FV(A11,"Description")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AB11" s="4"/>
      <c r="AC11" s="25"/>
      <c r="AD11" s="6"/>
      <c r="AI11" s="6"/>
    </row>
    <row r="12" spans="1:35" ht="50" customHeight="1">
      <c r="A12" s="33" t="e" vm="53">
        <v>#VALUE!</v>
      </c>
      <c r="B12" s="13" cm="1">
        <f t="array" ref="B12">_FV(A12,"Price")</f>
        <v>661.4</v>
      </c>
      <c r="C12" s="13">
        <f>'[48]Sheet 1'!$Y$116</f>
        <v>752.51743428325801</v>
      </c>
      <c r="D12" s="4">
        <f>'[48]Sheet 1'!$Y$118</f>
        <v>8.5103971869072481E-2</v>
      </c>
      <c r="E12" s="4">
        <f>'[49]Louis Vuitton Moet Hennessy'!$W$4</f>
        <v>0.23310752939344392</v>
      </c>
      <c r="F12" s="4">
        <f>'[49]Louis Vuitton Moet Hennessy'!$X$4</f>
        <v>0.11133562335825409</v>
      </c>
      <c r="G12" s="4">
        <f>'[49]Louis Vuitton Moet Hennessy'!$AE$107</f>
        <v>7.9123423178263014E-2</v>
      </c>
      <c r="H12" s="4">
        <f>'[49]Louis Vuitton Moet Hennessy'!$W$29</f>
        <v>0.17015619807244931</v>
      </c>
      <c r="I12" s="4">
        <f>'[49]Louis Vuitton Moet Hennessy'!$X$29</f>
        <v>0.17175518318659466</v>
      </c>
      <c r="J12" s="4">
        <f>'[50]Sheet 1'!$AT$22</f>
        <v>8.5863938064523679E-2</v>
      </c>
      <c r="K12" s="4">
        <f>'[48]Sheet 1'!$W$106</f>
        <v>-0.17145270270270274</v>
      </c>
      <c r="L12" s="4">
        <f>'[48]Sheet 1'!$X$106</f>
        <v>0.35019211166000153</v>
      </c>
      <c r="M12" s="4">
        <f>'[49]Louis Vuitton Moet Hennessy'!$AC$106</f>
        <v>0.15153641772936646</v>
      </c>
      <c r="N12" s="4">
        <f t="shared" si="0"/>
        <v>0.19444390595542077</v>
      </c>
      <c r="O12" s="27">
        <f>'[49]Louis Vuitton Moet Hennessy'!$AD$19</f>
        <v>4.0694443181818185</v>
      </c>
      <c r="P12" s="27">
        <f>'[49]Louis Vuitton Moet Hennessy'!$AE$19</f>
        <v>21.699757619826698</v>
      </c>
      <c r="Q12" s="24">
        <f>'[49]Louis Vuitton Moet Hennessy'!$AF$22</f>
        <v>4.8082843564469235E-2</v>
      </c>
      <c r="R12" s="4">
        <f>'[49]Louis Vuitton Moet Hennessy'!$AC$7</f>
        <v>0.68440000000000001</v>
      </c>
      <c r="S12" s="4">
        <f>'[48]Sheet 1'!$AE$7</f>
        <v>0.1875340909090909</v>
      </c>
      <c r="T12" s="4">
        <f>'[48]Sheet 1'!$AF$7</f>
        <v>0.19567045454545454</v>
      </c>
      <c r="U12" s="4">
        <f>'[49]Louis Vuitton Moet Hennessy'!$AE$13</f>
        <v>0.2326800137385466</v>
      </c>
      <c r="V12" s="28">
        <f>'[48]Sheet 1'!$AF$13</f>
        <v>1.4160875324345412</v>
      </c>
      <c r="W12" s="4">
        <f>'[49]Louis Vuitton Moet Hennessy'!$AC$16</f>
        <v>7.9344895169914653E-5</v>
      </c>
      <c r="X12" s="5">
        <f>'[49]Louis Vuitton Moet Hennessy'!$AE$102</f>
        <v>358111100000</v>
      </c>
      <c r="Y12" s="10" t="str" cm="1">
        <f t="array" ref="Y12">_FV(A12,"Industry")</f>
        <v>Textiles &amp; Apparel</v>
      </c>
      <c r="Z12" s="17" cm="1">
        <f t="array" ref="Z12">_FV(A12,"Year incorporated",TRUE)</f>
        <v>1971</v>
      </c>
      <c r="AA12" s="8" t="str" cm="1">
        <f t="array" ref="AA12">_FV(A12,"Description")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2" s="4"/>
      <c r="AC12" s="25"/>
      <c r="AD12" s="6"/>
      <c r="AE12" s="6"/>
    </row>
    <row r="13" spans="1:35" ht="50" customHeight="1">
      <c r="A13" s="33" t="e" vm="41">
        <v>#VALUE!</v>
      </c>
      <c r="B13" s="13" cm="1">
        <f t="array" ref="B13">_FV(A13,"Price")</f>
        <v>560.20000000000005</v>
      </c>
      <c r="C13" s="13">
        <f>'[34]Sheet 1'!$AE$117</f>
        <v>454.82585257610424</v>
      </c>
      <c r="D13" s="4">
        <f>'[34]Sheet 1'!$AE$119</f>
        <v>-0.18810094149213819</v>
      </c>
      <c r="E13" s="4">
        <f>'[34]Sheet 1'!$AC$5</f>
        <v>0.137682016012036</v>
      </c>
      <c r="F13" s="4">
        <f>'[34]Sheet 1'!$AD$5</f>
        <v>0.2875116891949332</v>
      </c>
      <c r="G13" s="4">
        <f>'[34]Sheet 1'!$AK$108</f>
        <v>0.1513853665384724</v>
      </c>
      <c r="H13" s="4">
        <f>'[34]Sheet 1'!$AC$30</f>
        <v>-6.74802828392711E-2</v>
      </c>
      <c r="I13" s="4">
        <f>'[34]Sheet 1'!$AD$30</f>
        <v>0.39276730706135399</v>
      </c>
      <c r="J13" s="4">
        <f>'[34]Sheet 1'!$AJ$23</f>
        <v>0.23772105194512388</v>
      </c>
      <c r="K13" s="4">
        <f>'[34]Sheet 1'!$AC$107</f>
        <v>-0.2764120942910504</v>
      </c>
      <c r="L13" s="4">
        <f>'[34]Sheet 1'!$AD$107</f>
        <v>-5.6714335542378813E-2</v>
      </c>
      <c r="M13" s="4">
        <f>'[34]Sheet 1'!$AI$107</f>
        <v>0.18395325824202946</v>
      </c>
      <c r="N13" s="4">
        <f t="shared" si="0"/>
        <v>0.18558300851815382</v>
      </c>
      <c r="O13" s="27">
        <f>'[34]Sheet 1'!$AJ$20</f>
        <v>8.2842889108983524</v>
      </c>
      <c r="P13" s="27">
        <f>'[34]Sheet 1'!$AK$20</f>
        <v>29.556079047245124</v>
      </c>
      <c r="Q13" s="24">
        <f>'[34]Sheet 1'!$AL$23</f>
        <v>2.9937388747686394E-2</v>
      </c>
      <c r="R13" s="4">
        <f>'[34]Sheet 1'!$AI$8</f>
        <v>0.50539999999999996</v>
      </c>
      <c r="S13" s="4">
        <f>'[34]Sheet 1'!$AK$8</f>
        <v>0.28029052492571804</v>
      </c>
      <c r="T13" s="4">
        <f>'[34]Sheet 1'!$AL$8</f>
        <v>0.24800997762371152</v>
      </c>
      <c r="U13" s="4">
        <f>'[34]Sheet 1'!$AK$14</f>
        <v>0.2216504501327809</v>
      </c>
      <c r="V13" s="28">
        <f>'[34]Sheet 1'!$AL$14</f>
        <v>0.39885140963363147</v>
      </c>
      <c r="W13" s="4">
        <f>'[34]Sheet 1'!$AI$17</f>
        <v>-9.9987576959951977E-3</v>
      </c>
      <c r="X13" s="5">
        <f>'[34]Sheet 1'!$AK$102</f>
        <v>225838000000</v>
      </c>
      <c r="Y13" s="10" t="str" cm="1">
        <f t="array" ref="Y13">_FV(A13,"Industry")</f>
        <v>Semiconductors &amp; Semiconductor Equipment</v>
      </c>
      <c r="Z13" s="17" cm="1">
        <f t="array" ref="Z13">_FV(A13,"Year incorporated",TRUE)</f>
        <v>1994</v>
      </c>
      <c r="AA13" s="8" t="str" cm="1">
        <f t="array" ref="AA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3" s="4"/>
      <c r="AC13" s="25"/>
      <c r="AD13" s="6"/>
      <c r="AE13" s="6"/>
      <c r="AF13" s="6"/>
    </row>
    <row r="14" spans="1:35" ht="49" customHeight="1">
      <c r="A14" s="33" t="e" vm="42">
        <v>#VALUE!</v>
      </c>
      <c r="B14" s="13" cm="1">
        <f t="array" ref="B14">_FV(A14,"Price")</f>
        <v>85.99</v>
      </c>
      <c r="C14" s="13">
        <f>'[36]Sheet 1'!$AC$116</f>
        <v>68.646841707790756</v>
      </c>
      <c r="D14" s="4">
        <f>'[36]Sheet 1'!$AC$118</f>
        <v>-0.20168808340748046</v>
      </c>
      <c r="E14" s="4">
        <f>'[36]Sheet 1'!$AA$4</f>
        <v>0.42614961556996755</v>
      </c>
      <c r="F14" s="4">
        <f>'[36]Sheet 1'!$AB$4</f>
        <v>-7.4575438553961315E-2</v>
      </c>
      <c r="G14" s="4">
        <f>'[36]Sheet 1'!$AI$107</f>
        <v>9.1718874733007438E-2</v>
      </c>
      <c r="H14" s="4">
        <f>'[36]Sheet 1'!$AA$29</f>
        <v>0.71607066962073018</v>
      </c>
      <c r="I14" s="4">
        <f>'[36]Sheet 1'!$AB$29</f>
        <v>-0.23524760806804157</v>
      </c>
      <c r="J14" s="4">
        <f>'[36]Sheet 1'!$AH$22</f>
        <v>5.3329918159131795E-2</v>
      </c>
      <c r="K14" s="4">
        <f>'[36]Sheet 1'!$AA$106</f>
        <v>0.98296363145700649</v>
      </c>
      <c r="L14" s="4">
        <f>'[36]Sheet 1'!$AB$106</f>
        <v>-0.30561130451338914</v>
      </c>
      <c r="M14" s="4">
        <f>'[36]Sheet 1'!$AG$106</f>
        <v>0.21327613087229214</v>
      </c>
      <c r="N14" s="4">
        <f t="shared" si="0"/>
        <v>0.17940676028091423</v>
      </c>
      <c r="O14" s="27">
        <f>'[36]Sheet 1'!$AH$19</f>
        <v>6.5849461347758798</v>
      </c>
      <c r="P14" s="27">
        <f>'[36]Sheet 1'!$AI$19</f>
        <v>17.746293791221643</v>
      </c>
      <c r="Q14" s="24">
        <f>'[36]Sheet 1'!$AJ$22</f>
        <v>2.6222181382100921E-2</v>
      </c>
      <c r="R14" s="4">
        <f>'[36]Sheet 1'!$AG$7</f>
        <v>0.59560000000000002</v>
      </c>
      <c r="S14" s="4">
        <f>'[36]Sheet 1'!$AI$7</f>
        <v>0.37106035841879165</v>
      </c>
      <c r="T14" s="4">
        <f>'[36]Sheet 1'!$AJ$7</f>
        <v>0.17267165193745751</v>
      </c>
      <c r="U14" s="4">
        <f>'[36]Sheet 1'!$AI$13</f>
        <v>0.2924698104329268</v>
      </c>
      <c r="V14" s="28">
        <f>'[36]Sheet 1'!$AJ$13</f>
        <v>0.6804229413028372</v>
      </c>
      <c r="W14" s="4">
        <f>'[36]Sheet 1'!$AG$16</f>
        <v>0</v>
      </c>
      <c r="X14" s="5">
        <f>'[36]Sheet 1'!$AJ$103</f>
        <v>455263420920</v>
      </c>
      <c r="Y14" s="10" t="str" cm="1">
        <f t="array" ref="Y14">_FV(A14,"Industry")</f>
        <v>Semiconductors &amp; Semiconductor Equipment</v>
      </c>
      <c r="Z14" s="17" cm="1">
        <f t="array" ref="Z14">_FV(A14,"Year incorporated",TRUE)</f>
        <v>1987</v>
      </c>
      <c r="AA14" s="8" t="str" cm="1">
        <f t="array" ref="AA14">_FV(A14,"Description")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5" spans="1:35" ht="50" customHeight="1">
      <c r="A15" s="33" t="e" vm="21">
        <v>#VALUE!</v>
      </c>
      <c r="B15" s="13" cm="1">
        <f t="array" ref="B15">_FV(A15,"Price")</f>
        <v>42.73</v>
      </c>
      <c r="C15" s="13">
        <f>[87]Copart!$AF$117</f>
        <v>43.292175686505608</v>
      </c>
      <c r="D15" s="4">
        <f>'[12]Sheet 1'!$AF$119</f>
        <v>2.2424823166129926E-2</v>
      </c>
      <c r="E15" s="4">
        <f>'[12]Sheet 1'!$AD$4</f>
        <v>0.30024389872501911</v>
      </c>
      <c r="F15" s="4">
        <f>'[12]Sheet 1'!$AE$4</f>
        <v>0.10542340144207762</v>
      </c>
      <c r="G15" s="4">
        <f>'[12]Sheet 1'!$AL$108</f>
        <v>9.0447834401517962E-2</v>
      </c>
      <c r="H15" s="4">
        <f>'[12]Sheet 1'!$AD$29</f>
        <v>0.16405319836197729</v>
      </c>
      <c r="I15" s="4">
        <f>'[12]Sheet 1'!$AE$29</f>
        <v>9.9868822984414685E-2</v>
      </c>
      <c r="J15" s="4">
        <f>'[12]Sheet 1'!$AK$22</f>
        <v>9.6565345886131304E-2</v>
      </c>
      <c r="K15" s="4">
        <f>'[12]Sheet 1'!$AD$107</f>
        <v>0.58977637598386035</v>
      </c>
      <c r="L15" s="4">
        <f>'[12]Sheet 1'!$AE$107</f>
        <v>6.0272458180389732E-2</v>
      </c>
      <c r="M15" s="4">
        <f>'[12]Sheet 1'!$AJ$107</f>
        <v>0.13705401676658185</v>
      </c>
      <c r="N15" s="4">
        <f t="shared" si="0"/>
        <v>0.17585459673967446</v>
      </c>
      <c r="O15" s="27">
        <f>'[12]Sheet 1'!$AK$19</f>
        <v>10.570490956072351</v>
      </c>
      <c r="P15" s="27">
        <f>'[12]Sheet 1'!$AL$19</f>
        <v>34.118265221017516</v>
      </c>
      <c r="Q15" s="24">
        <f>'[12]Sheet 1'!$AM$22</f>
        <v>2.0565760075095703E-2</v>
      </c>
      <c r="R15" s="4">
        <f>'[12]Sheet 1'!$AJ$7</f>
        <v>0.45879999999999999</v>
      </c>
      <c r="S15" s="4">
        <f>'[12]Sheet 1'!$AL$7</f>
        <v>0.30981912144702844</v>
      </c>
      <c r="T15" s="4">
        <f>'[12]Sheet 1'!$AM$7</f>
        <v>0.21739018087855297</v>
      </c>
      <c r="U15" s="4">
        <f>'[12]Sheet 1'!$AL$13</f>
        <v>0.22962428803603191</v>
      </c>
      <c r="V15" s="28">
        <f>'[12]Sheet 1'!$AM$13</f>
        <v>0.14771384203429652</v>
      </c>
      <c r="W15" s="4">
        <f>'[12]Sheet 1'!$AJ$16</f>
        <v>-3.159490724938153E-3</v>
      </c>
      <c r="X15" s="19">
        <f>'[12]Sheet 1'!$AL$103</f>
        <v>40907800000</v>
      </c>
      <c r="Y15" s="10" t="str" cm="1">
        <f t="array" ref="Y15">_FV(A15,"Industry")</f>
        <v>Software &amp; IT Services</v>
      </c>
      <c r="Z15" s="17" cm="1">
        <f t="array" ref="Z15">_FV(A15,"Year incorporated",TRUE)</f>
        <v>2012</v>
      </c>
      <c r="AA15" s="8" t="str" cm="1">
        <f t="array" ref="AA15">_FV(A15,"Description")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15" s="4"/>
      <c r="AC15" s="25"/>
      <c r="AD15" s="26"/>
    </row>
    <row r="16" spans="1:35" ht="50" customHeight="1">
      <c r="A16" s="2" t="e" vm="58">
        <v>#VALUE!</v>
      </c>
      <c r="B16" s="13" cm="1">
        <f t="array" ref="B16">_FV(A16,"Price")</f>
        <v>159.62</v>
      </c>
      <c r="C16" s="13">
        <f>'[50]Sheet 1'!$AO$116</f>
        <v>190.50880609474825</v>
      </c>
      <c r="D16" s="4">
        <f>'[50]Sheet 1'!$AO$118</f>
        <v>0.19351463535113544</v>
      </c>
      <c r="E16" s="4">
        <f>'[50]Sheet 1'!$AM$4</f>
        <v>8.7047336235750006E-2</v>
      </c>
      <c r="F16" s="4">
        <f>'[50]Sheet 1'!$AN$4</f>
        <v>6.9983331789980507E-2</v>
      </c>
      <c r="G16" s="4">
        <f>'[50]Sheet 1'!$AU$107</f>
        <v>4.8984346389057042E-2</v>
      </c>
      <c r="H16" s="4">
        <f>'[50]Sheet 1'!$AM$29</f>
        <v>0.16959831976896833</v>
      </c>
      <c r="I16" s="4">
        <f>'[50]Sheet 1'!$AN$29</f>
        <v>0.16273849607182944</v>
      </c>
      <c r="J16" s="4">
        <f>'[50]Sheet 1'!$AT$22</f>
        <v>8.5863938064523679E-2</v>
      </c>
      <c r="K16" s="4">
        <f>'[50]Sheet 1'!$AM$106</f>
        <v>0.54641682162780714</v>
      </c>
      <c r="L16" s="4">
        <f>'[50]Sheet 1'!$AN$106</f>
        <v>-0.15280732587179724</v>
      </c>
      <c r="M16" s="4">
        <f>'[50]Sheet 1'!$AS$106</f>
        <v>4.9845712662632199E-2</v>
      </c>
      <c r="N16" s="4">
        <f t="shared" si="0"/>
        <v>0.15369439739863971</v>
      </c>
      <c r="O16" s="27">
        <f>'[50]Sheet 1'!$AT$19</f>
        <v>2.3740864146779463</v>
      </c>
      <c r="P16" s="27">
        <f>'[50]Sheet 1'!$AU$19</f>
        <v>21.182992277992277</v>
      </c>
      <c r="Q16" s="24">
        <f>'[50]Sheet 1'!$AV$22</f>
        <v>4.1735055532822557E-2</v>
      </c>
      <c r="R16" s="4">
        <f>'[50]Sheet 1'!$AS$7</f>
        <v>0.53029999999999999</v>
      </c>
      <c r="S16" s="4">
        <f>'[50]Sheet 1'!$AU$7</f>
        <v>0.1031</v>
      </c>
      <c r="T16" s="4">
        <f>'[50]Sheet 1'!$AV$7</f>
        <v>0.12513890175016204</v>
      </c>
      <c r="U16" s="4">
        <f>'[50]Sheet 1'!$AU$13</f>
        <v>0.20476698683742439</v>
      </c>
      <c r="V16" s="28">
        <f>'[50]Sheet 1'!$AV$13</f>
        <v>4.3684179835558927</v>
      </c>
      <c r="W16" s="4">
        <f>'[50]Sheet 1'!$AS$16</f>
        <v>-7.1855901555103047E-3</v>
      </c>
      <c r="X16" s="19">
        <f>'[50]Sheet 1'!$AU$102</f>
        <v>219455800000</v>
      </c>
      <c r="Y16" s="10" t="str" cm="1">
        <f t="array" ref="Y16">_FV(A16,"Industry")</f>
        <v>Beverages</v>
      </c>
      <c r="Z16" s="17" cm="1">
        <f t="array" ref="Z16">_FV(A16,"Year incorporated",TRUE)</f>
        <v>1986</v>
      </c>
      <c r="AA16" s="8" t="str" cm="1">
        <f t="array" ref="AA16">_FV(A16,"Description")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16" s="25"/>
      <c r="AC16" s="6"/>
      <c r="AH16" s="6"/>
    </row>
    <row r="17" spans="1:30" ht="49" customHeight="1">
      <c r="A17" s="33" t="e" vm="59">
        <v>#VALUE!</v>
      </c>
      <c r="B17" s="13" cm="1">
        <f t="array" ref="B17">_FV(A17,"Price")</f>
        <v>379.87</v>
      </c>
      <c r="C17" s="13">
        <f>'[55]Ulta Beauty'!$X$116</f>
        <v>406.17055716112378</v>
      </c>
      <c r="D17" s="4">
        <f>'[56]Sheet 1'!$X$118</f>
        <v>8.2006654992434314E-2</v>
      </c>
      <c r="E17" s="4">
        <f>'[55]Ulta Beauty'!$V$4</f>
        <v>0.18272868530692499</v>
      </c>
      <c r="F17" s="4">
        <f>'[55]Ulta Beauty'!$W$4</f>
        <v>9.1986677115987403E-2</v>
      </c>
      <c r="G17" s="4">
        <f>'[55]Ulta Beauty'!$AD$107</f>
        <v>5.9926523870554818E-2</v>
      </c>
      <c r="H17" s="4">
        <f>'[55]Ulta Beauty'!$V$29</f>
        <v>0.26025702017676355</v>
      </c>
      <c r="I17" s="4">
        <f>'[55]Ulta Beauty'!$W$29</f>
        <v>9.3302683176541557E-3</v>
      </c>
      <c r="J17" s="4">
        <f>'[55]Ulta Beauty'!$AC$22</f>
        <v>4.3385629677771619E-2</v>
      </c>
      <c r="K17" s="4">
        <f>'[55]Ulta Beauty'!$V$106</f>
        <v>0.31893700441223882</v>
      </c>
      <c r="L17" s="4">
        <f>'[55]Ulta Beauty'!$W$106</f>
        <v>-0.16102564102564099</v>
      </c>
      <c r="M17" s="4">
        <f>'[55]Ulta Beauty'!$AB$106</f>
        <v>3.3669370944506928E-2</v>
      </c>
      <c r="N17" s="4">
        <f t="shared" si="0"/>
        <v>0.14307788233212745</v>
      </c>
      <c r="O17" s="27">
        <f>'[55]Ulta Beauty'!$AC$19</f>
        <v>1.7207724051314255</v>
      </c>
      <c r="P17" s="27">
        <f>'[55]Ulta Beauty'!$AD$19</f>
        <v>15.296212121212122</v>
      </c>
      <c r="Q17" s="24">
        <f>'[55]Ulta Beauty'!$AE$22</f>
        <v>5.117444197388623E-2</v>
      </c>
      <c r="R17" s="4">
        <f>'[55]Ulta Beauty'!$AB$7</f>
        <v>0.39279999999999998</v>
      </c>
      <c r="S17" s="4">
        <f>'[55]Ulta Beauty'!$AD$7</f>
        <v>0.11249663586615233</v>
      </c>
      <c r="T17" s="4">
        <f>'[55]Ulta Beauty'!$AE$7</f>
        <v>8.805956759666278E-2</v>
      </c>
      <c r="U17" s="4">
        <f>'[55]Ulta Beauty'!$AD$13</f>
        <v>0.42418211606717809</v>
      </c>
      <c r="V17" s="31" t="s">
        <v>589</v>
      </c>
      <c r="W17" s="4">
        <f>'[55]Ulta Beauty'!$AB$16</f>
        <v>-3.4529845148112706E-2</v>
      </c>
      <c r="X17" s="5">
        <f>'[55]Ulta Beauty'!$AD$102</f>
        <v>19181450000</v>
      </c>
      <c r="Y17" s="10" t="str" cm="1">
        <f t="array" ref="Y17">_FV(A17,"Industry")</f>
        <v>Specialty Retailers</v>
      </c>
      <c r="Z17" s="17" cm="1">
        <f t="array" ref="Z17">_FV(A17,"Year incorporated",TRUE)</f>
        <v>2016</v>
      </c>
      <c r="AA17" s="8" t="str" cm="1">
        <f t="array" ref="AA17">_FV(A17,"Description")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row>
    <row r="18" spans="1:30" ht="49" customHeight="1">
      <c r="A18" s="2" t="e" vm="93">
        <v>#VALUE!</v>
      </c>
      <c r="B18" s="13" cm="1">
        <f t="array" ref="B18">_FV(A18,"Price")</f>
        <v>1432.25</v>
      </c>
      <c r="C18" s="13">
        <f>'[88]Sheet 1'!$AO$116</f>
        <v>2515.0125602047083</v>
      </c>
      <c r="D18" s="4">
        <f>'[88]Sheet 1'!$AO$118</f>
        <v>0.75598712529565937</v>
      </c>
      <c r="E18" s="4">
        <f>'[88]Sheet 1'!$AM$4</f>
        <v>-8.4804217817060934E-2</v>
      </c>
      <c r="F18" s="4">
        <f>'[88]Sheet 1'!$AN$4</f>
        <v>0.27642826914938645</v>
      </c>
      <c r="G18" s="4">
        <f>'[88]Sheet 1'!$AU$107</f>
        <v>8.8468231982069628E-2</v>
      </c>
      <c r="H18" s="32">
        <f>'[88]Sheet 1'!$AM$29</f>
        <v>-1.0417331442476565</v>
      </c>
      <c r="I18" s="32">
        <f>'[88]Sheet 1'!$AN$29</f>
        <v>-12.007578826714623</v>
      </c>
      <c r="J18" s="4">
        <f>'[88]Sheet 1'!$AT$22</f>
        <v>5.7499216753692961E-2</v>
      </c>
      <c r="K18" s="4">
        <f>'[88]Sheet 1'!$AM$106</f>
        <v>0.15309528574072551</v>
      </c>
      <c r="L18" s="4">
        <f>'[88]Sheet 1'!$AN$106</f>
        <v>-0.38893483193670997</v>
      </c>
      <c r="M18" s="4">
        <f>'[88]Sheet 1'!$AS$106</f>
        <v>-7.9168503973936488E-3</v>
      </c>
      <c r="N18" s="4">
        <f t="shared" si="0"/>
        <v>0.14677999665433927</v>
      </c>
      <c r="O18" s="27">
        <f>'[88]Sheet 1'!$AT$19</f>
        <v>1.2597354286851004</v>
      </c>
      <c r="P18" s="27">
        <f>'[88]Sheet 1'!$AU$19</f>
        <v>17.053922800718134</v>
      </c>
      <c r="Q18" s="24">
        <f>'[88]Sheet 1'!$AV$22</f>
        <v>7.895538862631836E-2</v>
      </c>
      <c r="R18" s="4">
        <f>'[88]Sheet 1'!$AS$7</f>
        <v>0.17545255619653868</v>
      </c>
      <c r="S18" s="4">
        <f>'[88]Sheet 1'!$AU$7</f>
        <v>7.3867780651150461E-2</v>
      </c>
      <c r="T18" s="4">
        <f>'[88]Sheet 1'!$AV$7</f>
        <v>9.9462900338173857E-2</v>
      </c>
      <c r="U18" s="4">
        <f>'[88]Sheet 1'!$AU$13</f>
        <v>-7.5637955715625283E-4</v>
      </c>
      <c r="V18" s="28">
        <f>'[88]Sheet 1'!$AV$13</f>
        <v>2.766152315346345</v>
      </c>
      <c r="W18" s="4">
        <f>'[88]Sheet 1'!$AS$16</f>
        <v>-2.9569779558887782E-3</v>
      </c>
      <c r="X18" s="5">
        <f>'[88]Sheet 1'!$AU$102</f>
        <v>18998070000</v>
      </c>
      <c r="Y18" s="10" t="str" cm="1">
        <f t="array" ref="Y18">_FV(A18,"Industry")</f>
        <v>Insurance</v>
      </c>
      <c r="Z18" s="17" cm="1">
        <f t="array" ref="Z18">_FV(A18,"Year incorporated",TRUE)</f>
        <v>1999</v>
      </c>
      <c r="AA18" s="8" t="str" cm="1">
        <f t="array" ref="AA18">_FV(A18,"Description")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row>
    <row r="19" spans="1:30" ht="50" customHeight="1">
      <c r="A19" s="33" t="e" vm="76">
        <v>#VALUE!</v>
      </c>
      <c r="B19" s="13" cm="1">
        <f t="array" ref="B19">_FV(A19,"Price")</f>
        <v>443.39</v>
      </c>
      <c r="C19" s="13">
        <f>'[70]Sheet 1'!$AH$116</f>
        <v>531.00889133958754</v>
      </c>
      <c r="D19" s="4">
        <f>'[70]Sheet 1'!$AH$118</f>
        <v>0.19068298616406376</v>
      </c>
      <c r="E19" s="4">
        <f>'[70]Sheet 1'!$AF$4</f>
        <v>-1.5810512499254248E-2</v>
      </c>
      <c r="F19" s="4">
        <f>'[70]Sheet 1'!$AG$4</f>
        <v>1.0093355965082429E-2</v>
      </c>
      <c r="G19" s="4">
        <f>'[70]Sheet 1'!$AN$107</f>
        <v>3.317674193559448E-2</v>
      </c>
      <c r="H19" s="4">
        <f>'[70]Sheet 1'!$AF$29</f>
        <v>-9.2319873317498025E-2</v>
      </c>
      <c r="I19" s="4">
        <f>'[70]Sheet 1'!$AG$29</f>
        <v>0.19452198203070492</v>
      </c>
      <c r="J19" s="4">
        <f>'[70]Sheet 1'!$AM$22</f>
        <v>4.557673054772822E-2</v>
      </c>
      <c r="K19" s="4">
        <f>'[70]Sheet 1'!$AF$106</f>
        <v>-0.20353292635407194</v>
      </c>
      <c r="L19" s="4">
        <f>'[70]Sheet 1'!$AG$106</f>
        <v>8.3659491193737834E-2</v>
      </c>
      <c r="M19" s="4">
        <f>'[70]Sheet 1'!$AL$106</f>
        <v>4.4056033522485508E-2</v>
      </c>
      <c r="N19" s="4">
        <f t="shared" si="0"/>
        <v>0.11546937851732901</v>
      </c>
      <c r="O19" s="27">
        <f>'[70]Sheet 1'!$AM$19</f>
        <v>1.6600836795048761</v>
      </c>
      <c r="P19" s="27">
        <f>'[70]Sheet 1'!$AN$19</f>
        <v>16.159570209265436</v>
      </c>
      <c r="Q19" s="24">
        <f>'[70]Sheet 1'!$AO$22</f>
        <v>6.0057168329599529E-2</v>
      </c>
      <c r="R19" s="4">
        <f>'[70]Sheet 1'!$AL$7</f>
        <v>0.12520000000000001</v>
      </c>
      <c r="S19" s="4">
        <f>'[70]Sheet 1'!$AN$7</f>
        <v>0.10273068268567141</v>
      </c>
      <c r="T19" s="4">
        <f>'[70]Sheet 1'!$AO$7</f>
        <v>9.9699924981245316E-2</v>
      </c>
      <c r="U19" s="4">
        <f>'[70]Sheet 1'!$AN$13</f>
        <v>0.33804413848957277</v>
      </c>
      <c r="V19" s="28">
        <f>'[70]Sheet 1'!$AO$13</f>
        <v>4.7068853874379455</v>
      </c>
      <c r="W19" s="4">
        <f>'[70]Sheet 1'!$AL$16</f>
        <v>-9.2423078964431332E-3</v>
      </c>
      <c r="X19" s="5">
        <f>'[70]Sheet 1'!$AN$102</f>
        <v>110644577239</v>
      </c>
      <c r="Y19" s="10" t="str" cm="1">
        <f t="array" ref="Y19">_FV(A19,"Industry")</f>
        <v>Aerospace &amp; Defense</v>
      </c>
      <c r="Z19" s="17" cm="1">
        <f t="array" ref="Z19">_FV(A19,"Year incorporated",TRUE)</f>
        <v>1994</v>
      </c>
      <c r="AA19" s="8" t="str" cm="1">
        <f t="array" ref="AA19">_FV(A19,"Description")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AB19" s="4"/>
      <c r="AC19" s="25"/>
      <c r="AD19" s="6"/>
    </row>
    <row r="20" spans="1:30" ht="18">
      <c r="F20" s="4"/>
      <c r="S20" s="4"/>
    </row>
    <row r="21" spans="1:30" ht="18">
      <c r="F21" s="4"/>
      <c r="S21" s="4"/>
    </row>
    <row r="22" spans="1:30" ht="18">
      <c r="F22" s="4"/>
      <c r="S22" s="4"/>
    </row>
    <row r="23" spans="1:30" ht="18">
      <c r="F23" s="4"/>
      <c r="S23" s="4"/>
    </row>
    <row r="24" spans="1:30" ht="18">
      <c r="F24" s="4"/>
      <c r="S24" s="4"/>
    </row>
    <row r="25" spans="1:30" ht="18">
      <c r="F25" s="4"/>
      <c r="S25" s="4"/>
    </row>
    <row r="26" spans="1:30" ht="18">
      <c r="F26" s="4"/>
      <c r="S26" s="4"/>
    </row>
    <row r="27" spans="1:30" ht="18">
      <c r="F27" s="4"/>
      <c r="S27" s="4"/>
    </row>
    <row r="28" spans="1:30" ht="18">
      <c r="F28" s="4"/>
      <c r="S28" s="4"/>
    </row>
    <row r="29" spans="1:30" ht="18">
      <c r="F29" s="4"/>
      <c r="S29" s="4"/>
    </row>
    <row r="30" spans="1:30" ht="18">
      <c r="F30" s="4"/>
      <c r="S30" s="4"/>
    </row>
    <row r="31" spans="1:30" ht="18">
      <c r="F31" s="4"/>
      <c r="S31" s="4"/>
    </row>
    <row r="32" spans="1:30" ht="18">
      <c r="F32" s="4"/>
      <c r="S32" s="4"/>
    </row>
    <row r="33" spans="6:19" ht="18">
      <c r="F33" s="4"/>
      <c r="S33" s="4"/>
    </row>
    <row r="34" spans="6:19" ht="18">
      <c r="F34" s="4"/>
      <c r="S34" s="4"/>
    </row>
    <row r="35" spans="6:19" ht="18">
      <c r="F35" s="4"/>
      <c r="S35" s="4"/>
    </row>
    <row r="36" spans="6:19" ht="18">
      <c r="F36" s="4"/>
      <c r="S36" s="4"/>
    </row>
    <row r="37" spans="6:19" ht="18">
      <c r="F37" s="4"/>
      <c r="S37" s="4"/>
    </row>
    <row r="38" spans="6:19" ht="18">
      <c r="F38" s="4"/>
      <c r="S38" s="4"/>
    </row>
    <row r="39" spans="6:19" ht="18">
      <c r="S39" s="4"/>
    </row>
    <row r="40" spans="6:19" ht="18">
      <c r="S40" s="4"/>
    </row>
    <row r="41" spans="6:19" ht="18">
      <c r="S41" s="4"/>
    </row>
    <row r="42" spans="6:19" ht="18">
      <c r="S42" s="4"/>
    </row>
    <row r="43" spans="6:19" ht="18">
      <c r="S43" s="4"/>
    </row>
  </sheetData>
  <autoFilter ref="A1:X1" xr:uid="{FAB1ACF9-D4B9-FB4D-8299-9FC1FBDA430F}">
    <sortState xmlns:xlrd2="http://schemas.microsoft.com/office/spreadsheetml/2017/richdata2" ref="A2:X19">
      <sortCondition descending="1" ref="N1:N19"/>
    </sortState>
  </autoFilter>
  <conditionalFormatting sqref="F20:F25">
    <cfRule type="colorScale" priority="3490">
      <colorScale>
        <cfvo type="min"/>
        <cfvo type="max"/>
        <color rgb="FFFCFCFF"/>
        <color rgb="FF63BE7B"/>
      </colorScale>
    </cfRule>
  </conditionalFormatting>
  <conditionalFormatting sqref="F20:F38">
    <cfRule type="colorScale" priority="3491">
      <colorScale>
        <cfvo type="min"/>
        <cfvo type="max"/>
        <color rgb="FFFCFCFF"/>
        <color rgb="FF63BE7B"/>
      </colorScale>
    </cfRule>
  </conditionalFormatting>
  <conditionalFormatting sqref="F20">
    <cfRule type="colorScale" priority="3431">
      <colorScale>
        <cfvo type="min"/>
        <cfvo type="max"/>
        <color rgb="FFFCFCFF"/>
        <color rgb="FF63BE7B"/>
      </colorScale>
    </cfRule>
  </conditionalFormatting>
  <conditionalFormatting sqref="F20">
    <cfRule type="colorScale" priority="3460">
      <colorScale>
        <cfvo type="min"/>
        <cfvo type="max"/>
        <color rgb="FFFCFCFF"/>
        <color rgb="FF63BE7B"/>
      </colorScale>
    </cfRule>
    <cfRule type="colorScale" priority="3461">
      <colorScale>
        <cfvo type="min"/>
        <cfvo type="max"/>
        <color rgb="FFFCFCFF"/>
        <color rgb="FF63BE7B"/>
      </colorScale>
    </cfRule>
    <cfRule type="colorScale" priority="3462">
      <colorScale>
        <cfvo type="min"/>
        <cfvo type="max"/>
        <color rgb="FFFCFCFF"/>
        <color rgb="FF63BE7B"/>
      </colorScale>
    </cfRule>
    <cfRule type="colorScale" priority="3463">
      <colorScale>
        <cfvo type="min"/>
        <cfvo type="max"/>
        <color rgb="FFFCFCFF"/>
        <color rgb="FF63BE7B"/>
      </colorScale>
    </cfRule>
    <cfRule type="colorScale" priority="3464">
      <colorScale>
        <cfvo type="min"/>
        <cfvo type="percentile" val="50"/>
        <cfvo type="max"/>
        <color rgb="FFF8696B"/>
        <color rgb="FFFFEB84"/>
        <color rgb="FF63BE7B"/>
      </colorScale>
    </cfRule>
    <cfRule type="colorScale" priority="3465">
      <colorScale>
        <cfvo type="min"/>
        <cfvo type="max"/>
        <color rgb="FFFFEF9C"/>
        <color rgb="FF63BE7B"/>
      </colorScale>
    </cfRule>
  </conditionalFormatting>
  <conditionalFormatting sqref="F21">
    <cfRule type="colorScale" priority="3466">
      <colorScale>
        <cfvo type="min"/>
        <cfvo type="max"/>
        <color rgb="FFFCFCFF"/>
        <color rgb="FF63BE7B"/>
      </colorScale>
    </cfRule>
    <cfRule type="colorScale" priority="3467">
      <colorScale>
        <cfvo type="min"/>
        <cfvo type="max"/>
        <color rgb="FFFCFCFF"/>
        <color rgb="FF63BE7B"/>
      </colorScale>
    </cfRule>
    <cfRule type="colorScale" priority="3468">
      <colorScale>
        <cfvo type="min"/>
        <cfvo type="max"/>
        <color rgb="FFFCFCFF"/>
        <color rgb="FF63BE7B"/>
      </colorScale>
    </cfRule>
    <cfRule type="colorScale" priority="3469">
      <colorScale>
        <cfvo type="min"/>
        <cfvo type="percentile" val="50"/>
        <cfvo type="max"/>
        <color rgb="FFF8696B"/>
        <color rgb="FFFFEB84"/>
        <color rgb="FF63BE7B"/>
      </colorScale>
    </cfRule>
    <cfRule type="colorScale" priority="3470">
      <colorScale>
        <cfvo type="min"/>
        <cfvo type="max"/>
        <color rgb="FFFCFCFF"/>
        <color rgb="FF63BE7B"/>
      </colorScale>
    </cfRule>
    <cfRule type="colorScale" priority="3471">
      <colorScale>
        <cfvo type="min"/>
        <cfvo type="max"/>
        <color rgb="FFFFEF9C"/>
        <color rgb="FF63BE7B"/>
      </colorScale>
    </cfRule>
  </conditionalFormatting>
  <conditionalFormatting sqref="F21:F25">
    <cfRule type="colorScale" priority="3484">
      <colorScale>
        <cfvo type="min"/>
        <cfvo type="max"/>
        <color rgb="FFFCFCFF"/>
        <color rgb="FF63BE7B"/>
      </colorScale>
    </cfRule>
  </conditionalFormatting>
  <conditionalFormatting sqref="F22">
    <cfRule type="colorScale" priority="3472">
      <colorScale>
        <cfvo type="min"/>
        <cfvo type="max"/>
        <color rgb="FFFCFCFF"/>
        <color rgb="FF63BE7B"/>
      </colorScale>
    </cfRule>
    <cfRule type="colorScale" priority="3473">
      <colorScale>
        <cfvo type="min"/>
        <cfvo type="max"/>
        <color rgb="FFFCFCFF"/>
        <color rgb="FF63BE7B"/>
      </colorScale>
    </cfRule>
    <cfRule type="colorScale" priority="3474">
      <colorScale>
        <cfvo type="min"/>
        <cfvo type="percentile" val="50"/>
        <cfvo type="max"/>
        <color rgb="FFF8696B"/>
        <color rgb="FFFFEB84"/>
        <color rgb="FF63BE7B"/>
      </colorScale>
    </cfRule>
    <cfRule type="colorScale" priority="3475">
      <colorScale>
        <cfvo type="min"/>
        <cfvo type="max"/>
        <color rgb="FFFFEF9C"/>
        <color rgb="FF63BE7B"/>
      </colorScale>
    </cfRule>
  </conditionalFormatting>
  <conditionalFormatting sqref="F23">
    <cfRule type="colorScale" priority="3476">
      <colorScale>
        <cfvo type="min"/>
        <cfvo type="max"/>
        <color rgb="FFFCFCFF"/>
        <color rgb="FF63BE7B"/>
      </colorScale>
    </cfRule>
    <cfRule type="colorScale" priority="3477">
      <colorScale>
        <cfvo type="min"/>
        <cfvo type="max"/>
        <color rgb="FFFCFCFF"/>
        <color rgb="FF63BE7B"/>
      </colorScale>
    </cfRule>
    <cfRule type="colorScale" priority="3478">
      <colorScale>
        <cfvo type="min"/>
        <cfvo type="percentile" val="50"/>
        <cfvo type="max"/>
        <color rgb="FFF8696B"/>
        <color rgb="FFFFEB84"/>
        <color rgb="FF63BE7B"/>
      </colorScale>
    </cfRule>
    <cfRule type="colorScale" priority="3479">
      <colorScale>
        <cfvo type="min"/>
        <cfvo type="max"/>
        <color rgb="FFFFEF9C"/>
        <color rgb="FF63BE7B"/>
      </colorScale>
    </cfRule>
  </conditionalFormatting>
  <conditionalFormatting sqref="F24">
    <cfRule type="colorScale" priority="3480">
      <colorScale>
        <cfvo type="min"/>
        <cfvo type="max"/>
        <color rgb="FFFCFCFF"/>
        <color rgb="FF63BE7B"/>
      </colorScale>
    </cfRule>
    <cfRule type="colorScale" priority="3481">
      <colorScale>
        <cfvo type="min"/>
        <cfvo type="max"/>
        <color rgb="FFFCFCFF"/>
        <color rgb="FF63BE7B"/>
      </colorScale>
    </cfRule>
    <cfRule type="colorScale" priority="3482">
      <colorScale>
        <cfvo type="min"/>
        <cfvo type="percentile" val="50"/>
        <cfvo type="max"/>
        <color rgb="FFF8696B"/>
        <color rgb="FFFFEB84"/>
        <color rgb="FF63BE7B"/>
      </colorScale>
    </cfRule>
    <cfRule type="colorScale" priority="3483">
      <colorScale>
        <cfvo type="min"/>
        <cfvo type="max"/>
        <color rgb="FFFFEF9C"/>
        <color rgb="FF63BE7B"/>
      </colorScale>
    </cfRule>
  </conditionalFormatting>
  <conditionalFormatting sqref="F25">
    <cfRule type="colorScale" priority="3427">
      <colorScale>
        <cfvo type="min"/>
        <cfvo type="max"/>
        <color rgb="FFFCFCFF"/>
        <color rgb="FF63BE7B"/>
      </colorScale>
    </cfRule>
    <cfRule type="colorScale" priority="3428">
      <colorScale>
        <cfvo type="min"/>
        <cfvo type="max"/>
        <color rgb="FFFCFCFF"/>
        <color rgb="FF63BE7B"/>
      </colorScale>
    </cfRule>
    <cfRule type="colorScale" priority="3429">
      <colorScale>
        <cfvo type="min"/>
        <cfvo type="percentile" val="50"/>
        <cfvo type="max"/>
        <color rgb="FFF8696B"/>
        <color rgb="FFFFEB84"/>
        <color rgb="FF63BE7B"/>
      </colorScale>
    </cfRule>
    <cfRule type="colorScale" priority="3430">
      <colorScale>
        <cfvo type="min"/>
        <cfvo type="max"/>
        <color rgb="FFFFEF9C"/>
        <color rgb="FF63BE7B"/>
      </colorScale>
    </cfRule>
  </conditionalFormatting>
  <conditionalFormatting sqref="F26">
    <cfRule type="colorScale" priority="3405">
      <colorScale>
        <cfvo type="min"/>
        <cfvo type="max"/>
        <color rgb="FFFCFCFF"/>
        <color rgb="FF63BE7B"/>
      </colorScale>
    </cfRule>
    <cfRule type="colorScale" priority="3406">
      <colorScale>
        <cfvo type="min"/>
        <cfvo type="max"/>
        <color rgb="FFFCFCFF"/>
        <color rgb="FF63BE7B"/>
      </colorScale>
    </cfRule>
    <cfRule type="colorScale" priority="3407">
      <colorScale>
        <cfvo type="min"/>
        <cfvo type="percentile" val="50"/>
        <cfvo type="max"/>
        <color rgb="FFF8696B"/>
        <color rgb="FFFFEB84"/>
        <color rgb="FF63BE7B"/>
      </colorScale>
    </cfRule>
    <cfRule type="colorScale" priority="3408">
      <colorScale>
        <cfvo type="min"/>
        <cfvo type="max"/>
        <color rgb="FFFFEF9C"/>
        <color rgb="FF63BE7B"/>
      </colorScale>
    </cfRule>
  </conditionalFormatting>
  <conditionalFormatting sqref="F26:F28 F30:F35">
    <cfRule type="colorScale" priority="3403">
      <colorScale>
        <cfvo type="min"/>
        <cfvo type="max"/>
        <color rgb="FFFCFCFF"/>
        <color rgb="FF63BE7B"/>
      </colorScale>
    </cfRule>
  </conditionalFormatting>
  <conditionalFormatting sqref="F26:F28">
    <cfRule type="colorScale" priority="3425">
      <colorScale>
        <cfvo type="min"/>
        <cfvo type="max"/>
        <color rgb="FFFCFCFF"/>
        <color rgb="FF63BE7B"/>
      </colorScale>
    </cfRule>
  </conditionalFormatting>
  <conditionalFormatting sqref="F26:F35">
    <cfRule type="colorScale" priority="3426">
      <colorScale>
        <cfvo type="min"/>
        <cfvo type="max"/>
        <color rgb="FFFCFCFF"/>
        <color rgb="FF63BE7B"/>
      </colorScale>
    </cfRule>
  </conditionalFormatting>
  <conditionalFormatting sqref="F27">
    <cfRule type="colorScale" priority="3409">
      <colorScale>
        <cfvo type="min"/>
        <cfvo type="max"/>
        <color rgb="FFFCFCFF"/>
        <color rgb="FF63BE7B"/>
      </colorScale>
    </cfRule>
    <cfRule type="colorScale" priority="3410">
      <colorScale>
        <cfvo type="min"/>
        <cfvo type="max"/>
        <color rgb="FFFCFCFF"/>
        <color rgb="FF63BE7B"/>
      </colorScale>
    </cfRule>
    <cfRule type="colorScale" priority="3411">
      <colorScale>
        <cfvo type="min"/>
        <cfvo type="percentile" val="50"/>
        <cfvo type="max"/>
        <color rgb="FFF8696B"/>
        <color rgb="FFFFEB84"/>
        <color rgb="FF63BE7B"/>
      </colorScale>
    </cfRule>
    <cfRule type="colorScale" priority="3412">
      <colorScale>
        <cfvo type="min"/>
        <cfvo type="max"/>
        <color rgb="FFFFEF9C"/>
        <color rgb="FF63BE7B"/>
      </colorScale>
    </cfRule>
  </conditionalFormatting>
  <conditionalFormatting sqref="F28">
    <cfRule type="colorScale" priority="3413">
      <colorScale>
        <cfvo type="min"/>
        <cfvo type="max"/>
        <color rgb="FFFCFCFF"/>
        <color rgb="FF63BE7B"/>
      </colorScale>
    </cfRule>
    <cfRule type="colorScale" priority="3414">
      <colorScale>
        <cfvo type="min"/>
        <cfvo type="max"/>
        <color rgb="FFFCFCFF"/>
        <color rgb="FF63BE7B"/>
      </colorScale>
    </cfRule>
    <cfRule type="colorScale" priority="3415">
      <colorScale>
        <cfvo type="min"/>
        <cfvo type="percentile" val="50"/>
        <cfvo type="max"/>
        <color rgb="FFF8696B"/>
        <color rgb="FFFFEB84"/>
        <color rgb="FF63BE7B"/>
      </colorScale>
    </cfRule>
    <cfRule type="colorScale" priority="3416">
      <colorScale>
        <cfvo type="min"/>
        <cfvo type="max"/>
        <color rgb="FFFFEF9C"/>
        <color rgb="FF63BE7B"/>
      </colorScale>
    </cfRule>
  </conditionalFormatting>
  <conditionalFormatting sqref="F29">
    <cfRule type="colorScale" priority="3401">
      <colorScale>
        <cfvo type="min"/>
        <cfvo type="max"/>
        <color rgb="FFFCFCFF"/>
        <color rgb="FF63BE7B"/>
      </colorScale>
    </cfRule>
    <cfRule type="colorScale" priority="3402">
      <colorScale>
        <cfvo type="min"/>
        <cfvo type="max"/>
        <color rgb="FFFCFCFF"/>
        <color rgb="FF63BE7B"/>
      </colorScale>
    </cfRule>
    <cfRule type="colorScale" priority="3421">
      <colorScale>
        <cfvo type="min"/>
        <cfvo type="max"/>
        <color rgb="FFFCFCFF"/>
        <color rgb="FF63BE7B"/>
      </colorScale>
    </cfRule>
    <cfRule type="colorScale" priority="3422">
      <colorScale>
        <cfvo type="min"/>
        <cfvo type="max"/>
        <color rgb="FFFCFCFF"/>
        <color rgb="FF63BE7B"/>
      </colorScale>
    </cfRule>
    <cfRule type="colorScale" priority="3423">
      <colorScale>
        <cfvo type="min"/>
        <cfvo type="percentile" val="50"/>
        <cfvo type="max"/>
        <color rgb="FFF8696B"/>
        <color rgb="FFFFEB84"/>
        <color rgb="FF63BE7B"/>
      </colorScale>
    </cfRule>
    <cfRule type="colorScale" priority="3424">
      <colorScale>
        <cfvo type="min"/>
        <cfvo type="max"/>
        <color rgb="FFFFEF9C"/>
        <color rgb="FF63BE7B"/>
      </colorScale>
    </cfRule>
  </conditionalFormatting>
  <conditionalFormatting sqref="F30">
    <cfRule type="colorScale" priority="3417">
      <colorScale>
        <cfvo type="min"/>
        <cfvo type="max"/>
        <color rgb="FFFCFCFF"/>
        <color rgb="FF63BE7B"/>
      </colorScale>
    </cfRule>
    <cfRule type="colorScale" priority="3418">
      <colorScale>
        <cfvo type="min"/>
        <cfvo type="max"/>
        <color rgb="FFFCFCFF"/>
        <color rgb="FF63BE7B"/>
      </colorScale>
    </cfRule>
    <cfRule type="colorScale" priority="3419">
      <colorScale>
        <cfvo type="min"/>
        <cfvo type="percentile" val="50"/>
        <cfvo type="max"/>
        <color rgb="FFF8696B"/>
        <color rgb="FFFFEB84"/>
        <color rgb="FF63BE7B"/>
      </colorScale>
    </cfRule>
    <cfRule type="colorScale" priority="3420">
      <colorScale>
        <cfvo type="min"/>
        <cfvo type="max"/>
        <color rgb="FFFFEF9C"/>
        <color rgb="FF63BE7B"/>
      </colorScale>
    </cfRule>
  </conditionalFormatting>
  <conditionalFormatting sqref="F30:F35">
    <cfRule type="colorScale" priority="3404">
      <colorScale>
        <cfvo type="min"/>
        <cfvo type="max"/>
        <color rgb="FFFCFCFF"/>
        <color rgb="FF63BE7B"/>
      </colorScale>
    </cfRule>
  </conditionalFormatting>
  <conditionalFormatting sqref="F31:F35">
    <cfRule type="colorScale" priority="3397">
      <colorScale>
        <cfvo type="min"/>
        <cfvo type="max"/>
        <color rgb="FFFCFCFF"/>
        <color rgb="FF63BE7B"/>
      </colorScale>
    </cfRule>
    <cfRule type="colorScale" priority="3398">
      <colorScale>
        <cfvo type="min"/>
        <cfvo type="max"/>
        <color rgb="FFFCFCFF"/>
        <color rgb="FF63BE7B"/>
      </colorScale>
    </cfRule>
    <cfRule type="colorScale" priority="3399">
      <colorScale>
        <cfvo type="min"/>
        <cfvo type="percentile" val="50"/>
        <cfvo type="max"/>
        <color rgb="FFF8696B"/>
        <color rgb="FFFFEB84"/>
        <color rgb="FF63BE7B"/>
      </colorScale>
    </cfRule>
    <cfRule type="colorScale" priority="3400">
      <colorScale>
        <cfvo type="min"/>
        <cfvo type="max"/>
        <color rgb="FFFFEF9C"/>
        <color rgb="FF63BE7B"/>
      </colorScale>
    </cfRule>
  </conditionalFormatting>
  <conditionalFormatting sqref="F36:F37">
    <cfRule type="colorScale" priority="3391">
      <colorScale>
        <cfvo type="min"/>
        <cfvo type="max"/>
        <color rgb="FFFCFCFF"/>
        <color rgb="FF63BE7B"/>
      </colorScale>
    </cfRule>
    <cfRule type="colorScale" priority="3392">
      <colorScale>
        <cfvo type="min"/>
        <cfvo type="max"/>
        <color rgb="FFFCFCFF"/>
        <color rgb="FF63BE7B"/>
      </colorScale>
    </cfRule>
    <cfRule type="colorScale" priority="3393">
      <colorScale>
        <cfvo type="min"/>
        <cfvo type="percentile" val="50"/>
        <cfvo type="max"/>
        <color rgb="FFF8696B"/>
        <color rgb="FFFFEB84"/>
        <color rgb="FF63BE7B"/>
      </colorScale>
    </cfRule>
    <cfRule type="colorScale" priority="3394">
      <colorScale>
        <cfvo type="min"/>
        <cfvo type="max"/>
        <color rgb="FFFFEF9C"/>
        <color rgb="FF63BE7B"/>
      </colorScale>
    </cfRule>
  </conditionalFormatting>
  <conditionalFormatting sqref="F36:F38">
    <cfRule type="colorScale" priority="3390">
      <colorScale>
        <cfvo type="min"/>
        <cfvo type="max"/>
        <color rgb="FFFCFCFF"/>
        <color rgb="FF63BE7B"/>
      </colorScale>
    </cfRule>
    <cfRule type="colorScale" priority="3395">
      <colorScale>
        <cfvo type="min"/>
        <cfvo type="max"/>
        <color rgb="FFFCFCFF"/>
        <color rgb="FF63BE7B"/>
      </colorScale>
    </cfRule>
    <cfRule type="colorScale" priority="3396">
      <colorScale>
        <cfvo type="min"/>
        <cfvo type="max"/>
        <color rgb="FFFCFCFF"/>
        <color rgb="FF63BE7B"/>
      </colorScale>
    </cfRule>
  </conditionalFormatting>
  <conditionalFormatting sqref="F38">
    <cfRule type="colorScale" priority="3386">
      <colorScale>
        <cfvo type="min"/>
        <cfvo type="max"/>
        <color rgb="FFFCFCFF"/>
        <color rgb="FF63BE7B"/>
      </colorScale>
    </cfRule>
    <cfRule type="colorScale" priority="3387">
      <colorScale>
        <cfvo type="min"/>
        <cfvo type="max"/>
        <color rgb="FFFCFCFF"/>
        <color rgb="FF63BE7B"/>
      </colorScale>
    </cfRule>
    <cfRule type="colorScale" priority="3388">
      <colorScale>
        <cfvo type="min"/>
        <cfvo type="percentile" val="50"/>
        <cfvo type="max"/>
        <color rgb="FFF8696B"/>
        <color rgb="FFFFEB84"/>
        <color rgb="FF63BE7B"/>
      </colorScale>
    </cfRule>
    <cfRule type="colorScale" priority="3389">
      <colorScale>
        <cfvo type="min"/>
        <cfvo type="max"/>
        <color rgb="FFFFEF9C"/>
        <color rgb="FF63BE7B"/>
      </colorScale>
    </cfRule>
  </conditionalFormatting>
  <conditionalFormatting sqref="G20:N1048576">
    <cfRule type="colorScale" priority="3487">
      <colorScale>
        <cfvo type="min"/>
        <cfvo type="percentile" val="50"/>
        <cfvo type="max"/>
        <color rgb="FFF8696B"/>
        <color rgb="FFFCFCFF"/>
        <color rgb="FF63BE7B"/>
      </colorScale>
    </cfRule>
  </conditionalFormatting>
  <conditionalFormatting sqref="H1">
    <cfRule type="colorScale" priority="3486">
      <colorScale>
        <cfvo type="min"/>
        <cfvo type="percentile" val="50"/>
        <cfvo type="max"/>
        <color rgb="FFF8696B"/>
        <color rgb="FFFCFCFF"/>
        <color rgb="FF63BE7B"/>
      </colorScale>
    </cfRule>
  </conditionalFormatting>
  <conditionalFormatting sqref="H20:H1048576 H1">
    <cfRule type="colorScale" priority="3488">
      <colorScale>
        <cfvo type="min"/>
        <cfvo type="percentile" val="50"/>
        <cfvo type="max"/>
        <color rgb="FFF8696B"/>
        <color rgb="FFFCFCFF"/>
        <color rgb="FF5A8AC6"/>
      </colorScale>
    </cfRule>
  </conditionalFormatting>
  <conditionalFormatting sqref="I1:N1 G1">
    <cfRule type="colorScale" priority="3489">
      <colorScale>
        <cfvo type="min"/>
        <cfvo type="percentile" val="50"/>
        <cfvo type="max"/>
        <color rgb="FFF8696B"/>
        <color rgb="FFFCFCFF"/>
        <color rgb="FF63BE7B"/>
      </colorScale>
    </cfRule>
  </conditionalFormatting>
  <conditionalFormatting sqref="D2:D3 D5:D9">
    <cfRule type="colorScale" priority="3383">
      <colorScale>
        <cfvo type="min"/>
        <cfvo type="percentile" val="50"/>
        <cfvo type="max"/>
        <color rgb="FFF8696B"/>
        <color rgb="FFFCFCFF"/>
        <color rgb="FF63BE7B"/>
      </colorScale>
    </cfRule>
  </conditionalFormatting>
  <conditionalFormatting sqref="D5:D6">
    <cfRule type="colorScale" priority="3298">
      <colorScale>
        <cfvo type="min"/>
        <cfvo type="percentile" val="50"/>
        <cfvo type="max"/>
        <color rgb="FFF8696B"/>
        <color rgb="FFFCFCFF"/>
        <color rgb="FF63BE7B"/>
      </colorScale>
    </cfRule>
  </conditionalFormatting>
  <conditionalFormatting sqref="D7">
    <cfRule type="colorScale" priority="3190">
      <colorScale>
        <cfvo type="min"/>
        <cfvo type="percentile" val="50"/>
        <cfvo type="max"/>
        <color rgb="FFF8696B"/>
        <color rgb="FFFCFCFF"/>
        <color rgb="FF63BE7B"/>
      </colorScale>
    </cfRule>
  </conditionalFormatting>
  <conditionalFormatting sqref="D8">
    <cfRule type="colorScale" priority="3040">
      <colorScale>
        <cfvo type="min"/>
        <cfvo type="percentile" val="50"/>
        <cfvo type="max"/>
        <color rgb="FFF8696B"/>
        <color rgb="FFFCFCFF"/>
        <color rgb="FF63BE7B"/>
      </colorScale>
    </cfRule>
    <cfRule type="colorScale" priority="3046">
      <colorScale>
        <cfvo type="min"/>
        <cfvo type="percentile" val="50"/>
        <cfvo type="max"/>
        <color rgb="FFF8696B"/>
        <color rgb="FFFCFCFF"/>
        <color rgb="FF63BE7B"/>
      </colorScale>
    </cfRule>
    <cfRule type="colorScale" priority="3049">
      <colorScale>
        <cfvo type="min"/>
        <cfvo type="percentile" val="50"/>
        <cfvo type="max"/>
        <color rgb="FFF8696B"/>
        <color rgb="FFFCFCFF"/>
        <color rgb="FF63BE7B"/>
      </colorScale>
    </cfRule>
    <cfRule type="colorScale" priority="3069">
      <colorScale>
        <cfvo type="min"/>
        <cfvo type="percentile" val="50"/>
        <cfvo type="max"/>
        <color rgb="FFF8696B"/>
        <color rgb="FFFCFCFF"/>
        <color rgb="FF63BE7B"/>
      </colorScale>
    </cfRule>
  </conditionalFormatting>
  <conditionalFormatting sqref="D9">
    <cfRule type="colorScale" priority="2846">
      <colorScale>
        <cfvo type="min"/>
        <cfvo type="percentile" val="50"/>
        <cfvo type="max"/>
        <color rgb="FFF8696B"/>
        <color rgb="FFFCFCFF"/>
        <color rgb="FF63BE7B"/>
      </colorScale>
    </cfRule>
    <cfRule type="colorScale" priority="2851">
      <colorScale>
        <cfvo type="min"/>
        <cfvo type="percentile" val="50"/>
        <cfvo type="max"/>
        <color rgb="FFF8696B"/>
        <color rgb="FFFCFCFF"/>
        <color rgb="FF63BE7B"/>
      </colorScale>
    </cfRule>
  </conditionalFormatting>
  <conditionalFormatting sqref="E5:E6">
    <cfRule type="colorScale" priority="3299">
      <colorScale>
        <cfvo type="min"/>
        <cfvo type="max"/>
        <color rgb="FFFCFCFF"/>
        <color rgb="FF63BE7B"/>
      </colorScale>
    </cfRule>
    <cfRule type="colorScale" priority="3300">
      <colorScale>
        <cfvo type="min"/>
        <cfvo type="max"/>
        <color rgb="FFFCFCFF"/>
        <color rgb="FF63BE7B"/>
      </colorScale>
    </cfRule>
    <cfRule type="colorScale" priority="3301">
      <colorScale>
        <cfvo type="min"/>
        <cfvo type="max"/>
        <color rgb="FFFCFCFF"/>
        <color rgb="FF63BE7B"/>
      </colorScale>
    </cfRule>
  </conditionalFormatting>
  <conditionalFormatting sqref="E7">
    <cfRule type="colorScale" priority="3195">
      <colorScale>
        <cfvo type="min"/>
        <cfvo type="max"/>
        <color rgb="FFFCFCFF"/>
        <color rgb="FF63BE7B"/>
      </colorScale>
    </cfRule>
    <cfRule type="colorScale" priority="3200">
      <colorScale>
        <cfvo type="min"/>
        <cfvo type="max"/>
        <color rgb="FFFCFCFF"/>
        <color rgb="FF63BE7B"/>
      </colorScale>
    </cfRule>
    <cfRule type="colorScale" priority="3214">
      <colorScale>
        <cfvo type="min"/>
        <cfvo type="max"/>
        <color rgb="FFFCFCFF"/>
        <color rgb="FF63BE7B"/>
      </colorScale>
    </cfRule>
    <cfRule type="colorScale" priority="3218">
      <colorScale>
        <cfvo type="min"/>
        <cfvo type="percentile" val="50"/>
        <cfvo type="max"/>
        <color rgb="FFF8696B"/>
        <color rgb="FFFCFCFF"/>
        <color rgb="FF63BE7B"/>
      </colorScale>
    </cfRule>
    <cfRule type="colorScale" priority="3219">
      <colorScale>
        <cfvo type="min"/>
        <cfvo type="max"/>
        <color rgb="FFFCFCFF"/>
        <color rgb="FF63BE7B"/>
      </colorScale>
    </cfRule>
  </conditionalFormatting>
  <conditionalFormatting sqref="E8">
    <cfRule type="colorScale" priority="3050">
      <colorScale>
        <cfvo type="min"/>
        <cfvo type="max"/>
        <color rgb="FFFCFCFF"/>
        <color rgb="FF63BE7B"/>
      </colorScale>
    </cfRule>
    <cfRule type="colorScale" priority="3070">
      <colorScale>
        <cfvo type="min"/>
        <cfvo type="max"/>
        <color rgb="FFFCFCFF"/>
        <color rgb="FF63BE7B"/>
      </colorScale>
    </cfRule>
    <cfRule type="colorScale" priority="3071">
      <colorScale>
        <cfvo type="min"/>
        <cfvo type="percentile" val="50"/>
        <cfvo type="max"/>
        <color rgb="FFF8696B"/>
        <color rgb="FFFCFCFF"/>
        <color rgb="FF63BE7B"/>
      </colorScale>
    </cfRule>
    <cfRule type="colorScale" priority="3072">
      <colorScale>
        <cfvo type="min"/>
        <cfvo type="max"/>
        <color rgb="FFFCFCFF"/>
        <color rgb="FF63BE7B"/>
      </colorScale>
    </cfRule>
    <cfRule type="colorScale" priority="3073">
      <colorScale>
        <cfvo type="min"/>
        <cfvo type="percentile" val="50"/>
        <cfvo type="max"/>
        <color rgb="FFF8696B"/>
        <color rgb="FFFCFCFF"/>
        <color rgb="FF63BE7B"/>
      </colorScale>
    </cfRule>
    <cfRule type="colorScale" priority="3074">
      <colorScale>
        <cfvo type="min"/>
        <cfvo type="max"/>
        <color rgb="FFFCFCFF"/>
        <color rgb="FF63BE7B"/>
      </colorScale>
    </cfRule>
  </conditionalFormatting>
  <conditionalFormatting sqref="E9">
    <cfRule type="colorScale" priority="2829">
      <colorScale>
        <cfvo type="min"/>
        <cfvo type="max"/>
        <color rgb="FFFCFCFF"/>
        <color rgb="FF63BE7B"/>
      </colorScale>
    </cfRule>
    <cfRule type="colorScale" priority="2835">
      <colorScale>
        <cfvo type="min"/>
        <cfvo type="max"/>
        <color rgb="FFFCFCFF"/>
        <color rgb="FF63BE7B"/>
      </colorScale>
    </cfRule>
    <cfRule type="colorScale" priority="2875">
      <colorScale>
        <cfvo type="min"/>
        <cfvo type="percentile" val="50"/>
        <cfvo type="max"/>
        <color rgb="FFF8696B"/>
        <color rgb="FFFCFCFF"/>
        <color rgb="FF63BE7B"/>
      </colorScale>
    </cfRule>
    <cfRule type="colorScale" priority="2876">
      <colorScale>
        <cfvo type="min"/>
        <cfvo type="max"/>
        <color rgb="FFFCFCFF"/>
        <color rgb="FF63BE7B"/>
      </colorScale>
    </cfRule>
    <cfRule type="colorScale" priority="2877">
      <colorScale>
        <cfvo type="min"/>
        <cfvo type="percentile" val="50"/>
        <cfvo type="max"/>
        <color rgb="FFF8696B"/>
        <color rgb="FFFCFCFF"/>
        <color rgb="FF63BE7B"/>
      </colorScale>
    </cfRule>
  </conditionalFormatting>
  <conditionalFormatting sqref="E7:N7">
    <cfRule type="colorScale" priority="3191">
      <colorScale>
        <cfvo type="min"/>
        <cfvo type="max"/>
        <color rgb="FFFCFCFF"/>
        <color rgb="FF63BE7B"/>
      </colorScale>
    </cfRule>
    <cfRule type="colorScale" priority="3192">
      <colorScale>
        <cfvo type="min"/>
        <cfvo type="max"/>
        <color rgb="FFFCFCFF"/>
        <color rgb="FF63BE7B"/>
      </colorScale>
    </cfRule>
    <cfRule type="colorScale" priority="3193">
      <colorScale>
        <cfvo type="min"/>
        <cfvo type="percentile" val="50"/>
        <cfvo type="max"/>
        <color rgb="FFF8696B"/>
        <color rgb="FFFFEB84"/>
        <color rgb="FF63BE7B"/>
      </colorScale>
    </cfRule>
    <cfRule type="colorScale" priority="3194">
      <colorScale>
        <cfvo type="min"/>
        <cfvo type="max"/>
        <color rgb="FFFFEF9C"/>
        <color rgb="FF63BE7B"/>
      </colorScale>
    </cfRule>
  </conditionalFormatting>
  <conditionalFormatting sqref="E9:N9">
    <cfRule type="colorScale" priority="2878">
      <colorScale>
        <cfvo type="min"/>
        <cfvo type="max"/>
        <color rgb="FFFCFCFF"/>
        <color rgb="FF63BE7B"/>
      </colorScale>
    </cfRule>
    <cfRule type="colorScale" priority="2879">
      <colorScale>
        <cfvo type="min"/>
        <cfvo type="max"/>
        <color rgb="FFFCFCFF"/>
        <color rgb="FF63BE7B"/>
      </colorScale>
    </cfRule>
    <cfRule type="colorScale" priority="2880">
      <colorScale>
        <cfvo type="min"/>
        <cfvo type="percentile" val="50"/>
        <cfvo type="max"/>
        <color rgb="FFF8696B"/>
        <color rgb="FFFFEB84"/>
        <color rgb="FF63BE7B"/>
      </colorScale>
    </cfRule>
    <cfRule type="colorScale" priority="2881">
      <colorScale>
        <cfvo type="min"/>
        <cfvo type="max"/>
        <color rgb="FFFFEF9C"/>
        <color rgb="FF63BE7B"/>
      </colorScale>
    </cfRule>
  </conditionalFormatting>
  <conditionalFormatting sqref="E2:N2 N3">
    <cfRule type="colorScale" priority="3287">
      <colorScale>
        <cfvo type="min"/>
        <cfvo type="max"/>
        <color rgb="FFFCFCFF"/>
        <color rgb="FF63BE7B"/>
      </colorScale>
    </cfRule>
    <cfRule type="colorScale" priority="3288">
      <colorScale>
        <cfvo type="min"/>
        <cfvo type="max"/>
        <color rgb="FFFCFCFF"/>
        <color rgb="FF63BE7B"/>
      </colorScale>
    </cfRule>
    <cfRule type="colorScale" priority="3289">
      <colorScale>
        <cfvo type="min"/>
        <cfvo type="percentile" val="50"/>
        <cfvo type="max"/>
        <color rgb="FFF8696B"/>
        <color rgb="FFFFEB84"/>
        <color rgb="FF63BE7B"/>
      </colorScale>
    </cfRule>
    <cfRule type="colorScale" priority="3290">
      <colorScale>
        <cfvo type="min"/>
        <cfvo type="max"/>
        <color rgb="FFFFEF9C"/>
        <color rgb="FF63BE7B"/>
      </colorScale>
    </cfRule>
  </conditionalFormatting>
  <conditionalFormatting sqref="E5:N5">
    <cfRule type="colorScale" priority="3237">
      <colorScale>
        <cfvo type="min"/>
        <cfvo type="max"/>
        <color rgb="FFFCFCFF"/>
        <color rgb="FF63BE7B"/>
      </colorScale>
    </cfRule>
    <cfRule type="colorScale" priority="3238">
      <colorScale>
        <cfvo type="min"/>
        <cfvo type="max"/>
        <color rgb="FFFCFCFF"/>
        <color rgb="FF63BE7B"/>
      </colorScale>
    </cfRule>
    <cfRule type="colorScale" priority="3239">
      <colorScale>
        <cfvo type="min"/>
        <cfvo type="percentile" val="50"/>
        <cfvo type="max"/>
        <color rgb="FFF8696B"/>
        <color rgb="FFFFEB84"/>
        <color rgb="FF63BE7B"/>
      </colorScale>
    </cfRule>
    <cfRule type="colorScale" priority="3240">
      <colorScale>
        <cfvo type="min"/>
        <cfvo type="max"/>
        <color rgb="FFFFEF9C"/>
        <color rgb="FF63BE7B"/>
      </colorScale>
    </cfRule>
  </conditionalFormatting>
  <conditionalFormatting sqref="E8:N8">
    <cfRule type="colorScale" priority="3041">
      <colorScale>
        <cfvo type="min"/>
        <cfvo type="max"/>
        <color rgb="FFFCFCFF"/>
        <color rgb="FF63BE7B"/>
      </colorScale>
    </cfRule>
    <cfRule type="colorScale" priority="3042">
      <colorScale>
        <cfvo type="min"/>
        <cfvo type="max"/>
        <color rgb="FFFCFCFF"/>
        <color rgb="FF63BE7B"/>
      </colorScale>
    </cfRule>
    <cfRule type="colorScale" priority="3043">
      <colorScale>
        <cfvo type="min"/>
        <cfvo type="percentile" val="50"/>
        <cfvo type="max"/>
        <color rgb="FFF8696B"/>
        <color rgb="FFFFEB84"/>
        <color rgb="FF63BE7B"/>
      </colorScale>
    </cfRule>
    <cfRule type="colorScale" priority="3044">
      <colorScale>
        <cfvo type="min"/>
        <cfvo type="max"/>
        <color rgb="FFFFEF9C"/>
        <color rgb="FF63BE7B"/>
      </colorScale>
    </cfRule>
  </conditionalFormatting>
  <conditionalFormatting sqref="F5">
    <cfRule type="colorScale" priority="3233">
      <colorScale>
        <cfvo type="min"/>
        <cfvo type="max"/>
        <color rgb="FFFCFCFF"/>
        <color rgb="FF63BE7B"/>
      </colorScale>
    </cfRule>
    <cfRule type="colorScale" priority="3234">
      <colorScale>
        <cfvo type="min"/>
        <cfvo type="max"/>
        <color rgb="FFFCFCFF"/>
        <color rgb="FF63BE7B"/>
      </colorScale>
    </cfRule>
    <cfRule type="colorScale" priority="3235">
      <colorScale>
        <cfvo type="min"/>
        <cfvo type="max"/>
        <color rgb="FFFCFCFF"/>
        <color rgb="FF63BE7B"/>
      </colorScale>
    </cfRule>
  </conditionalFormatting>
  <conditionalFormatting sqref="F6">
    <cfRule type="colorScale" priority="3311">
      <colorScale>
        <cfvo type="min"/>
        <cfvo type="max"/>
        <color rgb="FFFCFCFF"/>
        <color rgb="FF63BE7B"/>
      </colorScale>
    </cfRule>
  </conditionalFormatting>
  <conditionalFormatting sqref="F6">
    <cfRule type="colorScale" priority="3306">
      <colorScale>
        <cfvo type="min"/>
        <cfvo type="max"/>
        <color rgb="FFFCFCFF"/>
        <color rgb="FF63BE7B"/>
      </colorScale>
    </cfRule>
    <cfRule type="colorScale" priority="3307">
      <colorScale>
        <cfvo type="min"/>
        <cfvo type="max"/>
        <color rgb="FFFCFCFF"/>
        <color rgb="FF63BE7B"/>
      </colorScale>
    </cfRule>
    <cfRule type="colorScale" priority="3308">
      <colorScale>
        <cfvo type="min"/>
        <cfvo type="percentile" val="50"/>
        <cfvo type="max"/>
        <color rgb="FFF8696B"/>
        <color rgb="FFFFEB84"/>
        <color rgb="FF63BE7B"/>
      </colorScale>
    </cfRule>
    <cfRule type="colorScale" priority="3309">
      <colorScale>
        <cfvo type="min"/>
        <cfvo type="max"/>
        <color rgb="FFFFEF9C"/>
        <color rgb="FF63BE7B"/>
      </colorScale>
    </cfRule>
    <cfRule type="colorScale" priority="3310">
      <colorScale>
        <cfvo type="min"/>
        <cfvo type="max"/>
        <color rgb="FFFCFCFF"/>
        <color rgb="FF63BE7B"/>
      </colorScale>
    </cfRule>
  </conditionalFormatting>
  <conditionalFormatting sqref="F7">
    <cfRule type="colorScale" priority="3196">
      <colorScale>
        <cfvo type="min"/>
        <cfvo type="max"/>
        <color rgb="FFFCFCFF"/>
        <color rgb="FF63BE7B"/>
      </colorScale>
    </cfRule>
    <cfRule type="colorScale" priority="3201">
      <colorScale>
        <cfvo type="min"/>
        <cfvo type="max"/>
        <color rgb="FFFCFCFF"/>
        <color rgb="FF63BE7B"/>
      </colorScale>
    </cfRule>
    <cfRule type="colorScale" priority="3213">
      <colorScale>
        <cfvo type="min"/>
        <cfvo type="max"/>
        <color rgb="FFFCFCFF"/>
        <color rgb="FF63BE7B"/>
      </colorScale>
    </cfRule>
    <cfRule type="colorScale" priority="3220">
      <colorScale>
        <cfvo type="min"/>
        <cfvo type="percentile" val="50"/>
        <cfvo type="max"/>
        <color rgb="FFF8696B"/>
        <color rgb="FFFCFCFF"/>
        <color rgb="FF63BE7B"/>
      </colorScale>
    </cfRule>
    <cfRule type="colorScale" priority="3221">
      <colorScale>
        <cfvo type="min"/>
        <cfvo type="max"/>
        <color rgb="FFFCFCFF"/>
        <color rgb="FF63BE7B"/>
      </colorScale>
    </cfRule>
  </conditionalFormatting>
  <conditionalFormatting sqref="F8">
    <cfRule type="colorScale" priority="3051">
      <colorScale>
        <cfvo type="min"/>
        <cfvo type="max"/>
        <color rgb="FFFCFCFF"/>
        <color rgb="FF63BE7B"/>
      </colorScale>
    </cfRule>
    <cfRule type="colorScale" priority="3052">
      <colorScale>
        <cfvo type="min"/>
        <cfvo type="max"/>
        <color rgb="FFFCFCFF"/>
        <color rgb="FF63BE7B"/>
      </colorScale>
    </cfRule>
    <cfRule type="colorScale" priority="3075">
      <colorScale>
        <cfvo type="min"/>
        <cfvo type="max"/>
        <color rgb="FFFCFCFF"/>
        <color rgb="FF63BE7B"/>
      </colorScale>
    </cfRule>
    <cfRule type="colorScale" priority="3076">
      <colorScale>
        <cfvo type="min"/>
        <cfvo type="max"/>
        <color rgb="FFFCFCFF"/>
        <color rgb="FF63BE7B"/>
      </colorScale>
    </cfRule>
    <cfRule type="colorScale" priority="3077">
      <colorScale>
        <cfvo type="min"/>
        <cfvo type="percentile" val="50"/>
        <cfvo type="max"/>
        <color rgb="FFF8696B"/>
        <color rgb="FFFCFCFF"/>
        <color rgb="FF63BE7B"/>
      </colorScale>
    </cfRule>
    <cfRule type="colorScale" priority="3078">
      <colorScale>
        <cfvo type="min"/>
        <cfvo type="max"/>
        <color rgb="FFFCFCFF"/>
        <color rgb="FF63BE7B"/>
      </colorScale>
    </cfRule>
    <cfRule type="colorScale" priority="3079">
      <colorScale>
        <cfvo type="min"/>
        <cfvo type="percentile" val="50"/>
        <cfvo type="max"/>
        <color rgb="FFF8696B"/>
        <color rgb="FFFCFCFF"/>
        <color rgb="FF63BE7B"/>
      </colorScale>
    </cfRule>
    <cfRule type="colorScale" priority="3080">
      <colorScale>
        <cfvo type="min"/>
        <cfvo type="max"/>
        <color rgb="FFFCFCFF"/>
        <color rgb="FF63BE7B"/>
      </colorScale>
    </cfRule>
  </conditionalFormatting>
  <conditionalFormatting sqref="F9">
    <cfRule type="colorScale" priority="2830">
      <colorScale>
        <cfvo type="min"/>
        <cfvo type="max"/>
        <color rgb="FFFCFCFF"/>
        <color rgb="FF63BE7B"/>
      </colorScale>
    </cfRule>
    <cfRule type="colorScale" priority="2836">
      <colorScale>
        <cfvo type="min"/>
        <cfvo type="max"/>
        <color rgb="FFFCFCFF"/>
        <color rgb="FF63BE7B"/>
      </colorScale>
    </cfRule>
    <cfRule type="colorScale" priority="2847">
      <colorScale>
        <cfvo type="min"/>
        <cfvo type="max"/>
        <color rgb="FFFCFCFF"/>
        <color rgb="FF63BE7B"/>
      </colorScale>
    </cfRule>
    <cfRule type="colorScale" priority="2882">
      <colorScale>
        <cfvo type="min"/>
        <cfvo type="percentile" val="50"/>
        <cfvo type="max"/>
        <color rgb="FFF8696B"/>
        <color rgb="FFFCFCFF"/>
        <color rgb="FF63BE7B"/>
      </colorScale>
    </cfRule>
    <cfRule type="colorScale" priority="2883">
      <colorScale>
        <cfvo type="min"/>
        <cfvo type="max"/>
        <color rgb="FFFCFCFF"/>
        <color rgb="FF63BE7B"/>
      </colorScale>
    </cfRule>
    <cfRule type="colorScale" priority="2884">
      <colorScale>
        <cfvo type="min"/>
        <cfvo type="percentile" val="50"/>
        <cfvo type="max"/>
        <color rgb="FFF8696B"/>
        <color rgb="FFFCFCFF"/>
        <color rgb="FF63BE7B"/>
      </colorScale>
    </cfRule>
  </conditionalFormatting>
  <conditionalFormatting sqref="F6">
    <cfRule type="colorScale" priority="3312">
      <colorScale>
        <cfvo type="min"/>
        <cfvo type="max"/>
        <color rgb="FFFCFCFF"/>
        <color rgb="FF63BE7B"/>
      </colorScale>
    </cfRule>
  </conditionalFormatting>
  <conditionalFormatting sqref="F6">
    <cfRule type="colorScale" priority="3313">
      <colorScale>
        <cfvo type="min"/>
        <cfvo type="max"/>
        <color rgb="FFFCFCFF"/>
        <color rgb="FF63BE7B"/>
      </colorScale>
    </cfRule>
  </conditionalFormatting>
  <conditionalFormatting sqref="G5:G6">
    <cfRule type="colorScale" priority="3314">
      <colorScale>
        <cfvo type="min"/>
        <cfvo type="max"/>
        <color rgb="FFFCFCFF"/>
        <color rgb="FF63BE7B"/>
      </colorScale>
    </cfRule>
    <cfRule type="colorScale" priority="3315">
      <colorScale>
        <cfvo type="min"/>
        <cfvo type="max"/>
        <color rgb="FFFCFCFF"/>
        <color rgb="FF63BE7B"/>
      </colorScale>
    </cfRule>
    <cfRule type="colorScale" priority="3316">
      <colorScale>
        <cfvo type="min"/>
        <cfvo type="max"/>
        <color rgb="FFFCFCFF"/>
        <color rgb="FF63BE7B"/>
      </colorScale>
    </cfRule>
  </conditionalFormatting>
  <conditionalFormatting sqref="G7">
    <cfRule type="colorScale" priority="3189">
      <colorScale>
        <cfvo type="min"/>
        <cfvo type="percentile" val="50"/>
        <cfvo type="max"/>
        <color rgb="FFF8696B"/>
        <color rgb="FFFCFCFF"/>
        <color rgb="FF63BE7B"/>
      </colorScale>
    </cfRule>
    <cfRule type="colorScale" priority="3197">
      <colorScale>
        <cfvo type="min"/>
        <cfvo type="max"/>
        <color rgb="FFFCFCFF"/>
        <color rgb="FF63BE7B"/>
      </colorScale>
    </cfRule>
    <cfRule type="colorScale" priority="3202">
      <colorScale>
        <cfvo type="min"/>
        <cfvo type="max"/>
        <color rgb="FFFCFCFF"/>
        <color rgb="FF63BE7B"/>
      </colorScale>
    </cfRule>
    <cfRule type="colorScale" priority="3215">
      <colorScale>
        <cfvo type="min"/>
        <cfvo type="max"/>
        <color rgb="FFFCFCFF"/>
        <color rgb="FF63BE7B"/>
      </colorScale>
    </cfRule>
    <cfRule type="colorScale" priority="3222">
      <colorScale>
        <cfvo type="min"/>
        <cfvo type="max"/>
        <color rgb="FFFCFCFF"/>
        <color rgb="FF63BE7B"/>
      </colorScale>
    </cfRule>
  </conditionalFormatting>
  <conditionalFormatting sqref="G8">
    <cfRule type="colorScale" priority="3053">
      <colorScale>
        <cfvo type="min"/>
        <cfvo type="max"/>
        <color rgb="FFFCFCFF"/>
        <color rgb="FF63BE7B"/>
      </colorScale>
    </cfRule>
    <cfRule type="colorScale" priority="3054">
      <colorScale>
        <cfvo type="min"/>
        <cfvo type="max"/>
        <color rgb="FFFCFCFF"/>
        <color rgb="FF63BE7B"/>
      </colorScale>
    </cfRule>
    <cfRule type="colorScale" priority="3081">
      <colorScale>
        <cfvo type="min"/>
        <cfvo type="max"/>
        <color rgb="FFFCFCFF"/>
        <color rgb="FF63BE7B"/>
      </colorScale>
    </cfRule>
    <cfRule type="colorScale" priority="3082">
      <colorScale>
        <cfvo type="min"/>
        <cfvo type="max"/>
        <color rgb="FFFCFCFF"/>
        <color rgb="FF63BE7B"/>
      </colorScale>
    </cfRule>
    <cfRule type="colorScale" priority="3083">
      <colorScale>
        <cfvo type="min"/>
        <cfvo type="percentile" val="50"/>
        <cfvo type="max"/>
        <color rgb="FFF8696B"/>
        <color rgb="FFFCFCFF"/>
        <color rgb="FF63BE7B"/>
      </colorScale>
    </cfRule>
    <cfRule type="colorScale" priority="3084">
      <colorScale>
        <cfvo type="min"/>
        <cfvo type="percentile" val="50"/>
        <cfvo type="max"/>
        <color rgb="FFF8696B"/>
        <color rgb="FFFCFCFF"/>
        <color rgb="FF63BE7B"/>
      </colorScale>
    </cfRule>
    <cfRule type="colorScale" priority="3085">
      <colorScale>
        <cfvo type="min"/>
        <cfvo type="max"/>
        <color rgb="FFFCFCFF"/>
        <color rgb="FF63BE7B"/>
      </colorScale>
    </cfRule>
  </conditionalFormatting>
  <conditionalFormatting sqref="G9">
    <cfRule type="colorScale" priority="2831">
      <colorScale>
        <cfvo type="min"/>
        <cfvo type="max"/>
        <color rgb="FFFCFCFF"/>
        <color rgb="FF63BE7B"/>
      </colorScale>
    </cfRule>
    <cfRule type="colorScale" priority="2837">
      <colorScale>
        <cfvo type="min"/>
        <cfvo type="max"/>
        <color rgb="FFFCFCFF"/>
        <color rgb="FF63BE7B"/>
      </colorScale>
    </cfRule>
    <cfRule type="colorScale" priority="2885">
      <colorScale>
        <cfvo type="min"/>
        <cfvo type="percentile" val="50"/>
        <cfvo type="max"/>
        <color rgb="FFF8696B"/>
        <color rgb="FFFCFCFF"/>
        <color rgb="FF63BE7B"/>
      </colorScale>
    </cfRule>
    <cfRule type="colorScale" priority="2886">
      <colorScale>
        <cfvo type="min"/>
        <cfvo type="max"/>
        <color rgb="FFFCFCFF"/>
        <color rgb="FF63BE7B"/>
      </colorScale>
    </cfRule>
    <cfRule type="colorScale" priority="2887">
      <colorScale>
        <cfvo type="min"/>
        <cfvo type="percentile" val="50"/>
        <cfvo type="max"/>
        <color rgb="FFF8696B"/>
        <color rgb="FFFCFCFF"/>
        <color rgb="FF63BE7B"/>
      </colorScale>
    </cfRule>
  </conditionalFormatting>
  <conditionalFormatting sqref="G6:N6 E6">
    <cfRule type="colorScale" priority="3302">
      <colorScale>
        <cfvo type="min"/>
        <cfvo type="max"/>
        <color rgb="FFFCFCFF"/>
        <color rgb="FF63BE7B"/>
      </colorScale>
    </cfRule>
    <cfRule type="colorScale" priority="3303">
      <colorScale>
        <cfvo type="min"/>
        <cfvo type="max"/>
        <color rgb="FFFCFCFF"/>
        <color rgb="FF63BE7B"/>
      </colorScale>
    </cfRule>
    <cfRule type="colorScale" priority="3304">
      <colorScale>
        <cfvo type="min"/>
        <cfvo type="percentile" val="50"/>
        <cfvo type="max"/>
        <color rgb="FFF8696B"/>
        <color rgb="FFFFEB84"/>
        <color rgb="FF63BE7B"/>
      </colorScale>
    </cfRule>
    <cfRule type="colorScale" priority="3305">
      <colorScale>
        <cfvo type="min"/>
        <cfvo type="max"/>
        <color rgb="FFFFEF9C"/>
        <color rgb="FF63BE7B"/>
      </colorScale>
    </cfRule>
  </conditionalFormatting>
  <conditionalFormatting sqref="H5:H6">
    <cfRule type="colorScale" priority="3295">
      <colorScale>
        <cfvo type="min"/>
        <cfvo type="percentile" val="50"/>
        <cfvo type="max"/>
        <color rgb="FFF8696B"/>
        <color rgb="FFFCFCFF"/>
        <color rgb="FF5A8AC6"/>
      </colorScale>
    </cfRule>
  </conditionalFormatting>
  <conditionalFormatting sqref="H5:H6">
    <cfRule type="colorScale" priority="3317">
      <colorScale>
        <cfvo type="min"/>
        <cfvo type="percentile" val="50"/>
        <cfvo type="max"/>
        <color rgb="FFF8696B"/>
        <color rgb="FFFCFCFF"/>
        <color rgb="FF63BE7B"/>
      </colorScale>
    </cfRule>
    <cfRule type="colorScale" priority="3318">
      <colorScale>
        <cfvo type="min"/>
        <cfvo type="max"/>
        <color rgb="FFFCFCFF"/>
        <color rgb="FF63BE7B"/>
      </colorScale>
    </cfRule>
    <cfRule type="colorScale" priority="3319">
      <colorScale>
        <cfvo type="min"/>
        <cfvo type="percentile" val="50"/>
        <cfvo type="max"/>
        <color rgb="FFF8696B"/>
        <color rgb="FFFCFCFF"/>
        <color rgb="FF63BE7B"/>
      </colorScale>
    </cfRule>
    <cfRule type="colorScale" priority="3320">
      <colorScale>
        <cfvo type="min"/>
        <cfvo type="max"/>
        <color rgb="FFFCFCFF"/>
        <color rgb="FF63BE7B"/>
      </colorScale>
    </cfRule>
    <cfRule type="colorScale" priority="3321">
      <colorScale>
        <cfvo type="min"/>
        <cfvo type="percentile" val="50"/>
        <cfvo type="max"/>
        <color rgb="FFF8696B"/>
        <color rgb="FFFCFCFF"/>
        <color rgb="FF63BE7B"/>
      </colorScale>
    </cfRule>
  </conditionalFormatting>
  <conditionalFormatting sqref="H7">
    <cfRule type="colorScale" priority="3198">
      <colorScale>
        <cfvo type="min"/>
        <cfvo type="max"/>
        <color rgb="FFFCFCFF"/>
        <color rgb="FF63BE7B"/>
      </colorScale>
    </cfRule>
    <cfRule type="colorScale" priority="3203">
      <colorScale>
        <cfvo type="min"/>
        <cfvo type="max"/>
        <color rgb="FFFCFCFF"/>
        <color rgb="FF63BE7B"/>
      </colorScale>
    </cfRule>
    <cfRule type="colorScale" priority="3216">
      <colorScale>
        <cfvo type="min"/>
        <cfvo type="max"/>
        <color rgb="FFFCFCFF"/>
        <color rgb="FF63BE7B"/>
      </colorScale>
    </cfRule>
    <cfRule type="colorScale" priority="3223">
      <colorScale>
        <cfvo type="min"/>
        <cfvo type="percentile" val="50"/>
        <cfvo type="max"/>
        <color rgb="FFF8696B"/>
        <color rgb="FFFCFCFF"/>
        <color rgb="FF63BE7B"/>
      </colorScale>
    </cfRule>
    <cfRule type="colorScale" priority="3224">
      <colorScale>
        <cfvo type="min"/>
        <cfvo type="max"/>
        <color rgb="FFFCFCFF"/>
        <color rgb="FF63BE7B"/>
      </colorScale>
    </cfRule>
  </conditionalFormatting>
  <conditionalFormatting sqref="H8">
    <cfRule type="colorScale" priority="3045">
      <colorScale>
        <cfvo type="min"/>
        <cfvo type="percentile" val="50"/>
        <cfvo type="max"/>
        <color rgb="FFF8696B"/>
        <color rgb="FFFCFCFF"/>
        <color rgb="FF5A8AC6"/>
      </colorScale>
    </cfRule>
    <cfRule type="colorScale" priority="3055">
      <colorScale>
        <cfvo type="min"/>
        <cfvo type="percentile" val="50"/>
        <cfvo type="max"/>
        <color rgb="FFF8696B"/>
        <color rgb="FFFCFCFF"/>
        <color rgb="FF63BE7B"/>
      </colorScale>
    </cfRule>
    <cfRule type="colorScale" priority="3056">
      <colorScale>
        <cfvo type="min"/>
        <cfvo type="max"/>
        <color rgb="FFFCFCFF"/>
        <color rgb="FF63BE7B"/>
      </colorScale>
    </cfRule>
    <cfRule type="colorScale" priority="3057">
      <colorScale>
        <cfvo type="min"/>
        <cfvo type="percentile" val="50"/>
        <cfvo type="max"/>
        <color rgb="FFF8696B"/>
        <color rgb="FFFCFCFF"/>
        <color rgb="FF63BE7B"/>
      </colorScale>
    </cfRule>
    <cfRule type="colorScale" priority="3058">
      <colorScale>
        <cfvo type="min"/>
        <cfvo type="percentile" val="50"/>
        <cfvo type="max"/>
        <color rgb="FFF8696B"/>
        <color rgb="FFFCFCFF"/>
        <color rgb="FF63BE7B"/>
      </colorScale>
    </cfRule>
    <cfRule type="colorScale" priority="3059">
      <colorScale>
        <cfvo type="min"/>
        <cfvo type="max"/>
        <color rgb="FFFCFCFF"/>
        <color rgb="FF63BE7B"/>
      </colorScale>
    </cfRule>
    <cfRule type="colorScale" priority="3086">
      <colorScale>
        <cfvo type="min"/>
        <cfvo type="percentile" val="50"/>
        <cfvo type="max"/>
        <color rgb="FFF8696B"/>
        <color rgb="FFFCFCFF"/>
        <color rgb="FF63BE7B"/>
      </colorScale>
    </cfRule>
    <cfRule type="colorScale" priority="3087">
      <colorScale>
        <cfvo type="min"/>
        <cfvo type="max"/>
        <color rgb="FFFCFCFF"/>
        <color rgb="FF63BE7B"/>
      </colorScale>
    </cfRule>
    <cfRule type="colorScale" priority="3088">
      <colorScale>
        <cfvo type="min"/>
        <cfvo type="percentile" val="50"/>
        <cfvo type="max"/>
        <color rgb="FFF8696B"/>
        <color rgb="FFFCFCFF"/>
        <color rgb="FF63BE7B"/>
      </colorScale>
    </cfRule>
    <cfRule type="colorScale" priority="3089">
      <colorScale>
        <cfvo type="min"/>
        <cfvo type="max"/>
        <color rgb="FFFCFCFF"/>
        <color rgb="FF63BE7B"/>
      </colorScale>
    </cfRule>
  </conditionalFormatting>
  <conditionalFormatting sqref="H9">
    <cfRule type="colorScale" priority="2828">
      <colorScale>
        <cfvo type="min"/>
        <cfvo type="percentile" val="50"/>
        <cfvo type="max"/>
        <color rgb="FFF8696B"/>
        <color rgb="FFFCFCFF"/>
        <color rgb="FF5A8AC6"/>
      </colorScale>
    </cfRule>
    <cfRule type="colorScale" priority="2838">
      <colorScale>
        <cfvo type="min"/>
        <cfvo type="max"/>
        <color rgb="FFFCFCFF"/>
        <color rgb="FF63BE7B"/>
      </colorScale>
    </cfRule>
    <cfRule type="colorScale" priority="2845">
      <colorScale>
        <cfvo type="min"/>
        <cfvo type="percentile" val="50"/>
        <cfvo type="max"/>
        <color rgb="FFF8696B"/>
        <color rgb="FFFCFCFF"/>
        <color rgb="FF63BE7B"/>
      </colorScale>
    </cfRule>
    <cfRule type="colorScale" priority="2852">
      <colorScale>
        <cfvo type="min"/>
        <cfvo type="percentile" val="50"/>
        <cfvo type="max"/>
        <color rgb="FFF8696B"/>
        <color rgb="FFFCFCFF"/>
        <color rgb="FF63BE7B"/>
      </colorScale>
    </cfRule>
    <cfRule type="colorScale" priority="2853">
      <colorScale>
        <cfvo type="min"/>
        <cfvo type="max"/>
        <color rgb="FFFCFCFF"/>
        <color rgb="FF63BE7B"/>
      </colorScale>
    </cfRule>
    <cfRule type="colorScale" priority="2854">
      <colorScale>
        <cfvo type="min"/>
        <cfvo type="percentile" val="50"/>
        <cfvo type="max"/>
        <color rgb="FFF8696B"/>
        <color rgb="FFFCFCFF"/>
        <color rgb="FF63BE7B"/>
      </colorScale>
    </cfRule>
    <cfRule type="colorScale" priority="2888">
      <colorScale>
        <cfvo type="min"/>
        <cfvo type="percentile" val="50"/>
        <cfvo type="max"/>
        <color rgb="FFF8696B"/>
        <color rgb="FFFCFCFF"/>
        <color rgb="FF63BE7B"/>
      </colorScale>
    </cfRule>
    <cfRule type="colorScale" priority="2889">
      <colorScale>
        <cfvo type="min"/>
        <cfvo type="max"/>
        <color rgb="FFFCFCFF"/>
        <color rgb="FF63BE7B"/>
      </colorScale>
    </cfRule>
    <cfRule type="colorScale" priority="2890">
      <colorScale>
        <cfvo type="min"/>
        <cfvo type="percentile" val="50"/>
        <cfvo type="max"/>
        <color rgb="FFF8696B"/>
        <color rgb="FFFCFCFF"/>
        <color rgb="FF63BE7B"/>
      </colorScale>
    </cfRule>
  </conditionalFormatting>
  <conditionalFormatting sqref="I7">
    <cfRule type="colorScale" priority="3188">
      <colorScale>
        <cfvo type="min"/>
        <cfvo type="percentile" val="50"/>
        <cfvo type="max"/>
        <color rgb="FFF8696B"/>
        <color rgb="FFFCFCFF"/>
        <color rgb="FF63BE7B"/>
      </colorScale>
    </cfRule>
    <cfRule type="colorScale" priority="3199">
      <colorScale>
        <cfvo type="min"/>
        <cfvo type="max"/>
        <color rgb="FFFCFCFF"/>
        <color rgb="FF63BE7B"/>
      </colorScale>
    </cfRule>
    <cfRule type="colorScale" priority="3204">
      <colorScale>
        <cfvo type="min"/>
        <cfvo type="max"/>
        <color rgb="FFFCFCFF"/>
        <color rgb="FF63BE7B"/>
      </colorScale>
    </cfRule>
    <cfRule type="colorScale" priority="3217">
      <colorScale>
        <cfvo type="min"/>
        <cfvo type="max"/>
        <color rgb="FFFCFCFF"/>
        <color rgb="FF63BE7B"/>
      </colorScale>
    </cfRule>
    <cfRule type="colorScale" priority="3225">
      <colorScale>
        <cfvo type="min"/>
        <cfvo type="max"/>
        <color rgb="FFFCFCFF"/>
        <color rgb="FF63BE7B"/>
      </colorScale>
    </cfRule>
  </conditionalFormatting>
  <conditionalFormatting sqref="I8">
    <cfRule type="colorScale" priority="3090">
      <colorScale>
        <cfvo type="min"/>
        <cfvo type="percentile" val="50"/>
        <cfvo type="max"/>
        <color rgb="FFF8696B"/>
        <color rgb="FFFCFCFF"/>
        <color rgb="FF63BE7B"/>
      </colorScale>
    </cfRule>
    <cfRule type="colorScale" priority="3091">
      <colorScale>
        <cfvo type="min"/>
        <cfvo type="max"/>
        <color rgb="FFFCFCFF"/>
        <color rgb="FF63BE7B"/>
      </colorScale>
    </cfRule>
    <cfRule type="colorScale" priority="3092">
      <colorScale>
        <cfvo type="min"/>
        <cfvo type="percentile" val="50"/>
        <cfvo type="max"/>
        <color rgb="FFF8696B"/>
        <color rgb="FFFCFCFF"/>
        <color rgb="FF63BE7B"/>
      </colorScale>
    </cfRule>
    <cfRule type="colorScale" priority="3093">
      <colorScale>
        <cfvo type="min"/>
        <cfvo type="max"/>
        <color rgb="FFFCFCFF"/>
        <color rgb="FF63BE7B"/>
      </colorScale>
    </cfRule>
  </conditionalFormatting>
  <conditionalFormatting sqref="I9">
    <cfRule type="colorScale" priority="2891">
      <colorScale>
        <cfvo type="min"/>
        <cfvo type="percentile" val="50"/>
        <cfvo type="max"/>
        <color rgb="FFF8696B"/>
        <color rgb="FFFCFCFF"/>
        <color rgb="FF63BE7B"/>
      </colorScale>
    </cfRule>
    <cfRule type="colorScale" priority="2892">
      <colorScale>
        <cfvo type="min"/>
        <cfvo type="max"/>
        <color rgb="FFFCFCFF"/>
        <color rgb="FF63BE7B"/>
      </colorScale>
    </cfRule>
    <cfRule type="colorScale" priority="2893">
      <colorScale>
        <cfvo type="min"/>
        <cfvo type="percentile" val="50"/>
        <cfvo type="max"/>
        <color rgb="FFF8696B"/>
        <color rgb="FFFCFCFF"/>
        <color rgb="FF63BE7B"/>
      </colorScale>
    </cfRule>
  </conditionalFormatting>
  <conditionalFormatting sqref="I5:I6">
    <cfRule type="colorScale" priority="3325">
      <colorScale>
        <cfvo type="min"/>
        <cfvo type="percentile" val="50"/>
        <cfvo type="max"/>
        <color rgb="FFF8696B"/>
        <color rgb="FFFCFCFF"/>
        <color rgb="FF63BE7B"/>
      </colorScale>
    </cfRule>
    <cfRule type="colorScale" priority="3326">
      <colorScale>
        <cfvo type="min"/>
        <cfvo type="max"/>
        <color rgb="FFFCFCFF"/>
        <color rgb="FF63BE7B"/>
      </colorScale>
    </cfRule>
    <cfRule type="colorScale" priority="3327">
      <colorScale>
        <cfvo type="min"/>
        <cfvo type="percentile" val="50"/>
        <cfvo type="max"/>
        <color rgb="FFF8696B"/>
        <color rgb="FFFCFCFF"/>
        <color rgb="FF63BE7B"/>
      </colorScale>
    </cfRule>
    <cfRule type="colorScale" priority="3328">
      <colorScale>
        <cfvo type="min"/>
        <cfvo type="percentile" val="50"/>
        <cfvo type="max"/>
        <color rgb="FFF8696B"/>
        <color rgb="FFFCFCFF"/>
        <color rgb="FF5A8AC6"/>
      </colorScale>
    </cfRule>
    <cfRule type="colorScale" priority="3329">
      <colorScale>
        <cfvo type="min"/>
        <cfvo type="percentile" val="50"/>
        <cfvo type="max"/>
        <color rgb="FFF8696B"/>
        <color rgb="FFFCFCFF"/>
        <color rgb="FF63BE7B"/>
      </colorScale>
    </cfRule>
    <cfRule type="colorScale" priority="3330">
      <colorScale>
        <cfvo type="min"/>
        <cfvo type="percentile" val="50"/>
        <cfvo type="max"/>
        <color rgb="FFF8696B"/>
        <color rgb="FFFCFCFF"/>
        <color rgb="FF63BE7B"/>
      </colorScale>
    </cfRule>
    <cfRule type="colorScale" priority="3331">
      <colorScale>
        <cfvo type="min"/>
        <cfvo type="max"/>
        <color rgb="FFFCFCFF"/>
        <color rgb="FF63BE7B"/>
      </colorScale>
    </cfRule>
    <cfRule type="colorScale" priority="3332">
      <colorScale>
        <cfvo type="min"/>
        <cfvo type="percentile" val="50"/>
        <cfvo type="max"/>
        <color rgb="FFF8696B"/>
        <color rgb="FFFCFCFF"/>
        <color rgb="FF63BE7B"/>
      </colorScale>
    </cfRule>
  </conditionalFormatting>
  <conditionalFormatting sqref="I8">
    <cfRule type="colorScale" priority="3060">
      <colorScale>
        <cfvo type="min"/>
        <cfvo type="percentile" val="50"/>
        <cfvo type="max"/>
        <color rgb="FFF8696B"/>
        <color rgb="FFFCFCFF"/>
        <color rgb="FF63BE7B"/>
      </colorScale>
    </cfRule>
    <cfRule type="colorScale" priority="3061">
      <colorScale>
        <cfvo type="min"/>
        <cfvo type="max"/>
        <color rgb="FFFCFCFF"/>
        <color rgb="FF63BE7B"/>
      </colorScale>
    </cfRule>
    <cfRule type="colorScale" priority="3094">
      <colorScale>
        <cfvo type="min"/>
        <cfvo type="percentile" val="50"/>
        <cfvo type="max"/>
        <color rgb="FFF8696B"/>
        <color rgb="FFFCFCFF"/>
        <color rgb="FF63BE7B"/>
      </colorScale>
    </cfRule>
    <cfRule type="colorScale" priority="3095">
      <colorScale>
        <cfvo type="min"/>
        <cfvo type="percentile" val="50"/>
        <cfvo type="max"/>
        <color rgb="FFF8696B"/>
        <color rgb="FFFCFCFF"/>
        <color rgb="FF5A8AC6"/>
      </colorScale>
    </cfRule>
    <cfRule type="colorScale" priority="3096">
      <colorScale>
        <cfvo type="min"/>
        <cfvo type="percentile" val="50"/>
        <cfvo type="max"/>
        <color rgb="FFF8696B"/>
        <color rgb="FFFCFCFF"/>
        <color rgb="FF63BE7B"/>
      </colorScale>
    </cfRule>
    <cfRule type="colorScale" priority="3097">
      <colorScale>
        <cfvo type="min"/>
        <cfvo type="percentile" val="50"/>
        <cfvo type="max"/>
        <color rgb="FFF8696B"/>
        <color rgb="FFFCFCFF"/>
        <color rgb="FF63BE7B"/>
      </colorScale>
    </cfRule>
    <cfRule type="colorScale" priority="3098">
      <colorScale>
        <cfvo type="min"/>
        <cfvo type="max"/>
        <color rgb="FFFCFCFF"/>
        <color rgb="FF63BE7B"/>
      </colorScale>
    </cfRule>
    <cfRule type="colorScale" priority="3099">
      <colorScale>
        <cfvo type="min"/>
        <cfvo type="percentile" val="50"/>
        <cfvo type="max"/>
        <color rgb="FFF8696B"/>
        <color rgb="FFFCFCFF"/>
        <color rgb="FF63BE7B"/>
      </colorScale>
    </cfRule>
  </conditionalFormatting>
  <conditionalFormatting sqref="I8">
    <cfRule type="colorScale" priority="3100">
      <colorScale>
        <cfvo type="min"/>
        <cfvo type="percentile" val="50"/>
        <cfvo type="max"/>
        <color rgb="FFF8696B"/>
        <color rgb="FFFCFCFF"/>
        <color rgb="FF63BE7B"/>
      </colorScale>
    </cfRule>
    <cfRule type="colorScale" priority="3101">
      <colorScale>
        <cfvo type="min"/>
        <cfvo type="max"/>
        <color rgb="FFFCFCFF"/>
        <color rgb="FF63BE7B"/>
      </colorScale>
    </cfRule>
  </conditionalFormatting>
  <conditionalFormatting sqref="I9">
    <cfRule type="colorScale" priority="2894">
      <colorScale>
        <cfvo type="min"/>
        <cfvo type="max"/>
        <color rgb="FFFCFCFF"/>
        <color rgb="FF63BE7B"/>
      </colorScale>
    </cfRule>
    <cfRule type="colorScale" priority="2895">
      <colorScale>
        <cfvo type="min"/>
        <cfvo type="percentile" val="50"/>
        <cfvo type="max"/>
        <color rgb="FFF8696B"/>
        <color rgb="FFFCFCFF"/>
        <color rgb="FF63BE7B"/>
      </colorScale>
    </cfRule>
    <cfRule type="colorScale" priority="2896">
      <colorScale>
        <cfvo type="min"/>
        <cfvo type="percentile" val="50"/>
        <cfvo type="max"/>
        <color rgb="FFF8696B"/>
        <color rgb="FFFCFCFF"/>
        <color rgb="FF63BE7B"/>
      </colorScale>
    </cfRule>
    <cfRule type="colorScale" priority="2897">
      <colorScale>
        <cfvo type="min"/>
        <cfvo type="percentile" val="50"/>
        <cfvo type="max"/>
        <color rgb="FFF8696B"/>
        <color rgb="FFFCFCFF"/>
        <color rgb="FF5A8AC6"/>
      </colorScale>
    </cfRule>
    <cfRule type="colorScale" priority="2898">
      <colorScale>
        <cfvo type="min"/>
        <cfvo type="percentile" val="50"/>
        <cfvo type="max"/>
        <color rgb="FFF8696B"/>
        <color rgb="FFFCFCFF"/>
        <color rgb="FF63BE7B"/>
      </colorScale>
    </cfRule>
    <cfRule type="colorScale" priority="2899">
      <colorScale>
        <cfvo type="min"/>
        <cfvo type="percentile" val="50"/>
        <cfvo type="max"/>
        <color rgb="FFF8696B"/>
        <color rgb="FFFCFCFF"/>
        <color rgb="FF63BE7B"/>
      </colorScale>
    </cfRule>
    <cfRule type="colorScale" priority="2900">
      <colorScale>
        <cfvo type="min"/>
        <cfvo type="max"/>
        <color rgb="FFFCFCFF"/>
        <color rgb="FF63BE7B"/>
      </colorScale>
    </cfRule>
    <cfRule type="colorScale" priority="2901">
      <colorScale>
        <cfvo type="min"/>
        <cfvo type="percentile" val="50"/>
        <cfvo type="max"/>
        <color rgb="FFF8696B"/>
        <color rgb="FFFCFCFF"/>
        <color rgb="FF63BE7B"/>
      </colorScale>
    </cfRule>
    <cfRule type="colorScale" priority="2902">
      <colorScale>
        <cfvo type="min"/>
        <cfvo type="percentile" val="50"/>
        <cfvo type="max"/>
        <color rgb="FFF8696B"/>
        <color rgb="FFFCFCFF"/>
        <color rgb="FF63BE7B"/>
      </colorScale>
    </cfRule>
    <cfRule type="colorScale" priority="2903">
      <colorScale>
        <cfvo type="min"/>
        <cfvo type="max"/>
        <color rgb="FFFCFCFF"/>
        <color rgb="FF63BE7B"/>
      </colorScale>
    </cfRule>
  </conditionalFormatting>
  <conditionalFormatting sqref="K8">
    <cfRule type="colorScale" priority="3102">
      <colorScale>
        <cfvo type="min"/>
        <cfvo type="percentile" val="50"/>
        <cfvo type="max"/>
        <color rgb="FFF8696B"/>
        <color rgb="FFFCFCFF"/>
        <color rgb="FF63BE7B"/>
      </colorScale>
    </cfRule>
    <cfRule type="colorScale" priority="3103">
      <colorScale>
        <cfvo type="min"/>
        <cfvo type="max"/>
        <color rgb="FFFCFCFF"/>
        <color rgb="FF63BE7B"/>
      </colorScale>
    </cfRule>
    <cfRule type="colorScale" priority="3104">
      <colorScale>
        <cfvo type="min"/>
        <cfvo type="percentile" val="50"/>
        <cfvo type="max"/>
        <color rgb="FFF8696B"/>
        <color rgb="FFFCFCFF"/>
        <color rgb="FF63BE7B"/>
      </colorScale>
    </cfRule>
  </conditionalFormatting>
  <conditionalFormatting sqref="K9">
    <cfRule type="colorScale" priority="2904">
      <colorScale>
        <cfvo type="min"/>
        <cfvo type="percentile" val="50"/>
        <cfvo type="max"/>
        <color rgb="FFF8696B"/>
        <color rgb="FFFCFCFF"/>
        <color rgb="FF63BE7B"/>
      </colorScale>
    </cfRule>
  </conditionalFormatting>
  <conditionalFormatting sqref="K5:L6">
    <cfRule type="colorScale" priority="3322">
      <colorScale>
        <cfvo type="min"/>
        <cfvo type="max"/>
        <color rgb="FFFCFCFF"/>
        <color rgb="FF63BE7B"/>
      </colorScale>
    </cfRule>
    <cfRule type="colorScale" priority="3323">
      <colorScale>
        <cfvo type="min"/>
        <cfvo type="max"/>
        <color rgb="FFFCFCFF"/>
        <color rgb="FF63BE7B"/>
      </colorScale>
    </cfRule>
    <cfRule type="colorScale" priority="3324">
      <colorScale>
        <cfvo type="min"/>
        <cfvo type="max"/>
        <color rgb="FFFCFCFF"/>
        <color rgb="FF63BE7B"/>
      </colorScale>
    </cfRule>
  </conditionalFormatting>
  <conditionalFormatting sqref="K8:L8">
    <cfRule type="colorScale" priority="3062">
      <colorScale>
        <cfvo type="min"/>
        <cfvo type="max"/>
        <color rgb="FFFCFCFF"/>
        <color rgb="FF63BE7B"/>
      </colorScale>
    </cfRule>
    <cfRule type="colorScale" priority="3105">
      <colorScale>
        <cfvo type="min"/>
        <cfvo type="max"/>
        <color rgb="FFFCFCFF"/>
        <color rgb="FF63BE7B"/>
      </colorScale>
    </cfRule>
    <cfRule type="colorScale" priority="3106">
      <colorScale>
        <cfvo type="min"/>
        <cfvo type="percentile" val="50"/>
        <cfvo type="max"/>
        <color rgb="FFF8696B"/>
        <color rgb="FFFCFCFF"/>
        <color rgb="FF63BE7B"/>
      </colorScale>
    </cfRule>
    <cfRule type="colorScale" priority="3107">
      <colorScale>
        <cfvo type="min"/>
        <cfvo type="max"/>
        <color rgb="FFFCFCFF"/>
        <color rgb="FF63BE7B"/>
      </colorScale>
    </cfRule>
  </conditionalFormatting>
  <conditionalFormatting sqref="K9:L9">
    <cfRule type="colorScale" priority="2832">
      <colorScale>
        <cfvo type="min"/>
        <cfvo type="max"/>
        <color rgb="FFFCFCFF"/>
        <color rgb="FF63BE7B"/>
      </colorScale>
    </cfRule>
    <cfRule type="colorScale" priority="2839">
      <colorScale>
        <cfvo type="min"/>
        <cfvo type="max"/>
        <color rgb="FFFCFCFF"/>
        <color rgb="FF63BE7B"/>
      </colorScale>
    </cfRule>
    <cfRule type="colorScale" priority="2905">
      <colorScale>
        <cfvo type="min"/>
        <cfvo type="percentile" val="50"/>
        <cfvo type="max"/>
        <color rgb="FFF8696B"/>
        <color rgb="FFFCFCFF"/>
        <color rgb="FF63BE7B"/>
      </colorScale>
    </cfRule>
    <cfRule type="colorScale" priority="2906">
      <colorScale>
        <cfvo type="min"/>
        <cfvo type="max"/>
        <color rgb="FFFCFCFF"/>
        <color rgb="FF63BE7B"/>
      </colorScale>
    </cfRule>
  </conditionalFormatting>
  <conditionalFormatting sqref="K7:L7">
    <cfRule type="colorScale" priority="3205">
      <colorScale>
        <cfvo type="min"/>
        <cfvo type="percentile" val="50"/>
        <cfvo type="max"/>
        <color rgb="FFF8696B"/>
        <color rgb="FFFCFCFF"/>
        <color rgb="FF63BE7B"/>
      </colorScale>
    </cfRule>
    <cfRule type="colorScale" priority="3206">
      <colorScale>
        <cfvo type="min"/>
        <cfvo type="percentile" val="50"/>
        <cfvo type="max"/>
        <color rgb="FFF8696B"/>
        <color rgb="FFFCFCFF"/>
        <color rgb="FF5A8AC6"/>
      </colorScale>
    </cfRule>
    <cfRule type="colorScale" priority="3207">
      <colorScale>
        <cfvo type="min"/>
        <cfvo type="percentile" val="50"/>
        <cfvo type="max"/>
        <color rgb="FFF8696B"/>
        <color rgb="FFFCFCFF"/>
        <color rgb="FF63BE7B"/>
      </colorScale>
    </cfRule>
    <cfRule type="colorScale" priority="3208">
      <colorScale>
        <cfvo type="min"/>
        <cfvo type="percentile" val="50"/>
        <cfvo type="max"/>
        <color rgb="FFF8696B"/>
        <color rgb="FFFCFCFF"/>
        <color rgb="FF63BE7B"/>
      </colorScale>
    </cfRule>
    <cfRule type="colorScale" priority="3209">
      <colorScale>
        <cfvo type="min"/>
        <cfvo type="max"/>
        <color rgb="FFFCFCFF"/>
        <color rgb="FF63BE7B"/>
      </colorScale>
    </cfRule>
    <cfRule type="colorScale" priority="3210">
      <colorScale>
        <cfvo type="min"/>
        <cfvo type="percentile" val="50"/>
        <cfvo type="max"/>
        <color rgb="FFF8696B"/>
        <color rgb="FFFCFCFF"/>
        <color rgb="FF63BE7B"/>
      </colorScale>
    </cfRule>
    <cfRule type="colorScale" priority="3211">
      <colorScale>
        <cfvo type="min"/>
        <cfvo type="percentile" val="50"/>
        <cfvo type="max"/>
        <color rgb="FFF8696B"/>
        <color rgb="FFFCFCFF"/>
        <color rgb="FF63BE7B"/>
      </colorScale>
    </cfRule>
    <cfRule type="colorScale" priority="3212">
      <colorScale>
        <cfvo type="min"/>
        <cfvo type="max"/>
        <color rgb="FFFCFCFF"/>
        <color rgb="FF63BE7B"/>
      </colorScale>
    </cfRule>
    <cfRule type="colorScale" priority="3226">
      <colorScale>
        <cfvo type="min"/>
        <cfvo type="percentile" val="50"/>
        <cfvo type="max"/>
        <color rgb="FFF8696B"/>
        <color rgb="FFFCFCFF"/>
        <color rgb="FF63BE7B"/>
      </colorScale>
    </cfRule>
    <cfRule type="colorScale" priority="3227">
      <colorScale>
        <cfvo type="min"/>
        <cfvo type="max"/>
        <color rgb="FFFCFCFF"/>
        <color rgb="FF63BE7B"/>
      </colorScale>
    </cfRule>
  </conditionalFormatting>
  <conditionalFormatting sqref="L7">
    <cfRule type="colorScale" priority="3187">
      <colorScale>
        <cfvo type="min"/>
        <cfvo type="percentile" val="50"/>
        <cfvo type="max"/>
        <color rgb="FFF8696B"/>
        <color rgb="FFFCFCFF"/>
        <color rgb="FF63BE7B"/>
      </colorScale>
    </cfRule>
  </conditionalFormatting>
  <conditionalFormatting sqref="L8">
    <cfRule type="colorScale" priority="3108">
      <colorScale>
        <cfvo type="min"/>
        <cfvo type="percentile" val="50"/>
        <cfvo type="max"/>
        <color rgb="FFF8696B"/>
        <color rgb="FFFCFCFF"/>
        <color rgb="FF63BE7B"/>
      </colorScale>
    </cfRule>
    <cfRule type="colorScale" priority="3109">
      <colorScale>
        <cfvo type="min"/>
        <cfvo type="max"/>
        <color rgb="FFFCFCFF"/>
        <color rgb="FF63BE7B"/>
      </colorScale>
    </cfRule>
    <cfRule type="colorScale" priority="3110">
      <colorScale>
        <cfvo type="min"/>
        <cfvo type="percentile" val="50"/>
        <cfvo type="max"/>
        <color rgb="FFF8696B"/>
        <color rgb="FFFCFCFF"/>
        <color rgb="FF63BE7B"/>
      </colorScale>
    </cfRule>
  </conditionalFormatting>
  <conditionalFormatting sqref="L9">
    <cfRule type="colorScale" priority="2907">
      <colorScale>
        <cfvo type="min"/>
        <cfvo type="percentile" val="50"/>
        <cfvo type="max"/>
        <color rgb="FFF8696B"/>
        <color rgb="FFFCFCFF"/>
        <color rgb="FF63BE7B"/>
      </colorScale>
    </cfRule>
  </conditionalFormatting>
  <conditionalFormatting sqref="L7">
    <cfRule type="colorScale" priority="3228">
      <colorScale>
        <cfvo type="min"/>
        <cfvo type="percentile" val="50"/>
        <cfvo type="max"/>
        <color rgb="FFF8696B"/>
        <color rgb="FFFCFCFF"/>
        <color rgb="FF63BE7B"/>
      </colorScale>
    </cfRule>
  </conditionalFormatting>
  <conditionalFormatting sqref="O5:O7">
    <cfRule type="colorScale" priority="3333">
      <colorScale>
        <cfvo type="min"/>
        <cfvo type="percentile" val="50"/>
        <cfvo type="max"/>
        <color rgb="FF63BE7B"/>
        <color rgb="FFFCFCFF"/>
        <color rgb="FFF8696B"/>
      </colorScale>
    </cfRule>
    <cfRule type="colorScale" priority="3334">
      <colorScale>
        <cfvo type="min"/>
        <cfvo type="percentile" val="50"/>
        <cfvo type="max"/>
        <color rgb="FF63BE7B"/>
        <color rgb="FFFCFCFF"/>
        <color rgb="FFF8696B"/>
      </colorScale>
    </cfRule>
    <cfRule type="colorScale" priority="3335">
      <colorScale>
        <cfvo type="min"/>
        <cfvo type="percentile" val="50"/>
        <cfvo type="max"/>
        <color rgb="FF63BE7B"/>
        <color rgb="FFFCFCFF"/>
        <color rgb="FFF8696B"/>
      </colorScale>
    </cfRule>
    <cfRule type="colorScale" priority="3336">
      <colorScale>
        <cfvo type="min"/>
        <cfvo type="percentile" val="50"/>
        <cfvo type="max"/>
        <color rgb="FF63BE7B"/>
        <color rgb="FFFCFCFF"/>
        <color rgb="FFF8696B"/>
      </colorScale>
    </cfRule>
  </conditionalFormatting>
  <conditionalFormatting sqref="O8">
    <cfRule type="colorScale" priority="3063">
      <colorScale>
        <cfvo type="min"/>
        <cfvo type="percentile" val="50"/>
        <cfvo type="max"/>
        <color rgb="FF63BE7B"/>
        <color rgb="FFFCFCFF"/>
        <color rgb="FFF8696B"/>
      </colorScale>
    </cfRule>
    <cfRule type="colorScale" priority="3064">
      <colorScale>
        <cfvo type="min"/>
        <cfvo type="percentile" val="50"/>
        <cfvo type="max"/>
        <color rgb="FF63BE7B"/>
        <color rgb="FFFCFCFF"/>
        <color rgb="FFF8696B"/>
      </colorScale>
    </cfRule>
    <cfRule type="colorScale" priority="3065">
      <colorScale>
        <cfvo type="min"/>
        <cfvo type="percentile" val="50"/>
        <cfvo type="max"/>
        <color rgb="FF63BE7B"/>
        <color rgb="FFFCFCFF"/>
        <color rgb="FFF8696B"/>
      </colorScale>
    </cfRule>
    <cfRule type="colorScale" priority="3111">
      <colorScale>
        <cfvo type="min"/>
        <cfvo type="percentile" val="50"/>
        <cfvo type="max"/>
        <color rgb="FF63BE7B"/>
        <color rgb="FFFCFCFF"/>
        <color rgb="FFF8696B"/>
      </colorScale>
    </cfRule>
    <cfRule type="colorScale" priority="3112">
      <colorScale>
        <cfvo type="min"/>
        <cfvo type="percentile" val="50"/>
        <cfvo type="max"/>
        <color rgb="FF63BE7B"/>
        <color rgb="FFFCFCFF"/>
        <color rgb="FFF8696B"/>
      </colorScale>
    </cfRule>
  </conditionalFormatting>
  <conditionalFormatting sqref="O9">
    <cfRule type="colorScale" priority="2826">
      <colorScale>
        <cfvo type="min"/>
        <cfvo type="percentile" val="50"/>
        <cfvo type="max"/>
        <color rgb="FF63BE7B"/>
        <color rgb="FFFCFCFF"/>
        <color rgb="FFF8696B"/>
      </colorScale>
    </cfRule>
    <cfRule type="colorScale" priority="2833">
      <colorScale>
        <cfvo type="min"/>
        <cfvo type="percentile" val="50"/>
        <cfvo type="max"/>
        <color rgb="FF63BE7B"/>
        <color rgb="FFFCFCFF"/>
        <color rgb="FFF8696B"/>
      </colorScale>
    </cfRule>
    <cfRule type="colorScale" priority="2840">
      <colorScale>
        <cfvo type="min"/>
        <cfvo type="percentile" val="50"/>
        <cfvo type="max"/>
        <color rgb="FF63BE7B"/>
        <color rgb="FFFCFCFF"/>
        <color rgb="FFF8696B"/>
      </colorScale>
    </cfRule>
    <cfRule type="colorScale" priority="2848">
      <colorScale>
        <cfvo type="min"/>
        <cfvo type="percentile" val="50"/>
        <cfvo type="max"/>
        <color rgb="FF63BE7B"/>
        <color rgb="FFFCFCFF"/>
        <color rgb="FFF8696B"/>
      </colorScale>
    </cfRule>
  </conditionalFormatting>
  <conditionalFormatting sqref="P5:P7">
    <cfRule type="colorScale" priority="3337">
      <colorScale>
        <cfvo type="min"/>
        <cfvo type="percentile" val="50"/>
        <cfvo type="max"/>
        <color rgb="FF63BE7B"/>
        <color rgb="FFFCFCFF"/>
        <color rgb="FFF8696B"/>
      </colorScale>
    </cfRule>
    <cfRule type="colorScale" priority="3338">
      <colorScale>
        <cfvo type="min"/>
        <cfvo type="percentile" val="50"/>
        <cfvo type="max"/>
        <color rgb="FF63BE7B"/>
        <color rgb="FFFCFCFF"/>
        <color rgb="FFF8696B"/>
      </colorScale>
    </cfRule>
    <cfRule type="colorScale" priority="3339">
      <colorScale>
        <cfvo type="min"/>
        <cfvo type="max"/>
        <color rgb="FFFCFCFF"/>
        <color rgb="FFF8696B"/>
      </colorScale>
    </cfRule>
  </conditionalFormatting>
  <conditionalFormatting sqref="P8">
    <cfRule type="colorScale" priority="3113">
      <colorScale>
        <cfvo type="min"/>
        <cfvo type="percentile" val="50"/>
        <cfvo type="max"/>
        <color rgb="FF63BE7B"/>
        <color rgb="FFFCFCFF"/>
        <color rgb="FFF8696B"/>
      </colorScale>
    </cfRule>
    <cfRule type="colorScale" priority="3114">
      <colorScale>
        <cfvo type="min"/>
        <cfvo type="percentile" val="50"/>
        <cfvo type="max"/>
        <color rgb="FF63BE7B"/>
        <color rgb="FFFCFCFF"/>
        <color rgb="FFF8696B"/>
      </colorScale>
    </cfRule>
    <cfRule type="colorScale" priority="3115">
      <colorScale>
        <cfvo type="min"/>
        <cfvo type="max"/>
        <color rgb="FFFCFCFF"/>
        <color rgb="FFF8696B"/>
      </colorScale>
    </cfRule>
    <cfRule type="colorScale" priority="3116">
      <colorScale>
        <cfvo type="min"/>
        <cfvo type="percentile" val="50"/>
        <cfvo type="max"/>
        <color rgb="FF63BE7B"/>
        <color rgb="FFFCFCFF"/>
        <color rgb="FFF8696B"/>
      </colorScale>
    </cfRule>
    <cfRule type="colorScale" priority="3117">
      <colorScale>
        <cfvo type="min"/>
        <cfvo type="percentile" val="50"/>
        <cfvo type="max"/>
        <color rgb="FF63BE7B"/>
        <color rgb="FFFCFCFF"/>
        <color rgb="FFF8696B"/>
      </colorScale>
    </cfRule>
  </conditionalFormatting>
  <conditionalFormatting sqref="P9">
    <cfRule type="colorScale" priority="2855">
      <colorScale>
        <cfvo type="min"/>
        <cfvo type="percentile" val="50"/>
        <cfvo type="max"/>
        <color rgb="FF63BE7B"/>
        <color rgb="FFFCFCFF"/>
        <color rgb="FFF8696B"/>
      </colorScale>
    </cfRule>
    <cfRule type="colorScale" priority="2856">
      <colorScale>
        <cfvo type="min"/>
        <cfvo type="percentile" val="50"/>
        <cfvo type="max"/>
        <color rgb="FF63BE7B"/>
        <color rgb="FFFCFCFF"/>
        <color rgb="FFF8696B"/>
      </colorScale>
    </cfRule>
    <cfRule type="colorScale" priority="2857">
      <colorScale>
        <cfvo type="min"/>
        <cfvo type="max"/>
        <color rgb="FFFCFCFF"/>
        <color rgb="FFF8696B"/>
      </colorScale>
    </cfRule>
    <cfRule type="colorScale" priority="2908">
      <colorScale>
        <cfvo type="min"/>
        <cfvo type="percentile" val="50"/>
        <cfvo type="max"/>
        <color rgb="FF63BE7B"/>
        <color rgb="FFFCFCFF"/>
        <color rgb="FFF8696B"/>
      </colorScale>
    </cfRule>
  </conditionalFormatting>
  <conditionalFormatting sqref="Q5:Q7">
    <cfRule type="colorScale" priority="3340">
      <colorScale>
        <cfvo type="min"/>
        <cfvo type="percentile" val="50"/>
        <cfvo type="max"/>
        <color rgb="FFF8696B"/>
        <color rgb="FFFCFCFF"/>
        <color rgb="FF63BE7B"/>
      </colorScale>
    </cfRule>
    <cfRule type="colorScale" priority="3341">
      <colorScale>
        <cfvo type="min"/>
        <cfvo type="max"/>
        <color rgb="FFFFEF9C"/>
        <color rgb="FF63BE7B"/>
      </colorScale>
    </cfRule>
    <cfRule type="colorScale" priority="3342">
      <colorScale>
        <cfvo type="min"/>
        <cfvo type="max"/>
        <color rgb="FFFFEF9C"/>
        <color rgb="FF63BE7B"/>
      </colorScale>
    </cfRule>
    <cfRule type="colorScale" priority="3343">
      <colorScale>
        <cfvo type="min"/>
        <cfvo type="max"/>
        <color rgb="FFFFEF9C"/>
        <color rgb="FF63BE7B"/>
      </colorScale>
    </cfRule>
    <cfRule type="colorScale" priority="3344">
      <colorScale>
        <cfvo type="min"/>
        <cfvo type="max"/>
        <color rgb="FFFCFCFF"/>
        <color rgb="FF63BE7B"/>
      </colorScale>
    </cfRule>
    <cfRule type="colorScale" priority="3345">
      <colorScale>
        <cfvo type="min"/>
        <cfvo type="max"/>
        <color rgb="FFFCFCFF"/>
        <color rgb="FF63BE7B"/>
      </colorScale>
    </cfRule>
    <cfRule type="colorScale" priority="3346">
      <colorScale>
        <cfvo type="min"/>
        <cfvo type="percentile" val="50"/>
        <cfvo type="max"/>
        <color rgb="FFF8696B"/>
        <color rgb="FFFCFCFF"/>
        <color rgb="FF63BE7B"/>
      </colorScale>
    </cfRule>
  </conditionalFormatting>
  <conditionalFormatting sqref="Q8">
    <cfRule type="colorScale" priority="3066">
      <colorScale>
        <cfvo type="min"/>
        <cfvo type="max"/>
        <color rgb="FFFFEF9C"/>
        <color rgb="FF63BE7B"/>
      </colorScale>
    </cfRule>
    <cfRule type="colorScale" priority="3118">
      <colorScale>
        <cfvo type="min"/>
        <cfvo type="percentile" val="50"/>
        <cfvo type="max"/>
        <color rgb="FFF8696B"/>
        <color rgb="FFFCFCFF"/>
        <color rgb="FF63BE7B"/>
      </colorScale>
    </cfRule>
    <cfRule type="colorScale" priority="3119">
      <colorScale>
        <cfvo type="min"/>
        <cfvo type="max"/>
        <color rgb="FFFFEF9C"/>
        <color rgb="FF63BE7B"/>
      </colorScale>
    </cfRule>
    <cfRule type="colorScale" priority="3120">
      <colorScale>
        <cfvo type="min"/>
        <cfvo type="max"/>
        <color rgb="FFFCFCFF"/>
        <color rgb="FF63BE7B"/>
      </colorScale>
    </cfRule>
    <cfRule type="colorScale" priority="3121">
      <colorScale>
        <cfvo type="min"/>
        <cfvo type="max"/>
        <color rgb="FFFCFCFF"/>
        <color rgb="FF63BE7B"/>
      </colorScale>
    </cfRule>
    <cfRule type="colorScale" priority="3122">
      <colorScale>
        <cfvo type="min"/>
        <cfvo type="percentile" val="50"/>
        <cfvo type="max"/>
        <color rgb="FFF8696B"/>
        <color rgb="FFFCFCFF"/>
        <color rgb="FF63BE7B"/>
      </colorScale>
    </cfRule>
    <cfRule type="colorScale" priority="3123">
      <colorScale>
        <cfvo type="min"/>
        <cfvo type="percentile" val="50"/>
        <cfvo type="max"/>
        <color rgb="FFF8696B"/>
        <color rgb="FFFCFCFF"/>
        <color rgb="FF63BE7B"/>
      </colorScale>
    </cfRule>
    <cfRule type="colorScale" priority="3124">
      <colorScale>
        <cfvo type="min"/>
        <cfvo type="max"/>
        <color rgb="FFFCFCFF"/>
        <color rgb="FF63BE7B"/>
      </colorScale>
    </cfRule>
    <cfRule type="colorScale" priority="3125">
      <colorScale>
        <cfvo type="min"/>
        <cfvo type="percentile" val="50"/>
        <cfvo type="max"/>
        <color rgb="FFF8696B"/>
        <color rgb="FFFCFCFF"/>
        <color rgb="FF63BE7B"/>
      </colorScale>
    </cfRule>
  </conditionalFormatting>
  <conditionalFormatting sqref="Q9">
    <cfRule type="colorScale" priority="2841">
      <colorScale>
        <cfvo type="min"/>
        <cfvo type="max"/>
        <color rgb="FFFFEF9C"/>
        <color rgb="FF63BE7B"/>
      </colorScale>
    </cfRule>
    <cfRule type="colorScale" priority="2858">
      <colorScale>
        <cfvo type="min"/>
        <cfvo type="percentile" val="50"/>
        <cfvo type="max"/>
        <color rgb="FFF8696B"/>
        <color rgb="FFFCFCFF"/>
        <color rgb="FF63BE7B"/>
      </colorScale>
    </cfRule>
    <cfRule type="colorScale" priority="2859">
      <colorScale>
        <cfvo type="min"/>
        <cfvo type="max"/>
        <color rgb="FFFFEF9C"/>
        <color rgb="FF63BE7B"/>
      </colorScale>
    </cfRule>
    <cfRule type="colorScale" priority="2860">
      <colorScale>
        <cfvo type="min"/>
        <cfvo type="max"/>
        <color rgb="FFFCFCFF"/>
        <color rgb="FF63BE7B"/>
      </colorScale>
    </cfRule>
    <cfRule type="colorScale" priority="2861">
      <colorScale>
        <cfvo type="min"/>
        <cfvo type="max"/>
        <color rgb="FFFCFCFF"/>
        <color rgb="FF63BE7B"/>
      </colorScale>
    </cfRule>
    <cfRule type="colorScale" priority="2862">
      <colorScale>
        <cfvo type="min"/>
        <cfvo type="percentile" val="50"/>
        <cfvo type="max"/>
        <color rgb="FFF8696B"/>
        <color rgb="FFFCFCFF"/>
        <color rgb="FF63BE7B"/>
      </colorScale>
    </cfRule>
    <cfRule type="colorScale" priority="2909">
      <colorScale>
        <cfvo type="min"/>
        <cfvo type="percentile" val="50"/>
        <cfvo type="max"/>
        <color rgb="FFF8696B"/>
        <color rgb="FFFCFCFF"/>
        <color rgb="FF63BE7B"/>
      </colorScale>
    </cfRule>
  </conditionalFormatting>
  <conditionalFormatting sqref="Q2:U2 W2">
    <cfRule type="colorScale" priority="3279">
      <colorScale>
        <cfvo type="min"/>
        <cfvo type="max"/>
        <color rgb="FFFFEF9C"/>
        <color rgb="FF63BE7B"/>
      </colorScale>
    </cfRule>
  </conditionalFormatting>
  <conditionalFormatting sqref="Q5:U5 W5">
    <cfRule type="colorScale" priority="3236">
      <colorScale>
        <cfvo type="min"/>
        <cfvo type="max"/>
        <color rgb="FFFFEF9C"/>
        <color rgb="FF63BE7B"/>
      </colorScale>
    </cfRule>
  </conditionalFormatting>
  <conditionalFormatting sqref="Q6:U6 W6">
    <cfRule type="colorScale" priority="3229">
      <colorScale>
        <cfvo type="min"/>
        <cfvo type="max"/>
        <color rgb="FFFFEF9C"/>
        <color rgb="FF63BE7B"/>
      </colorScale>
    </cfRule>
  </conditionalFormatting>
  <conditionalFormatting sqref="Q7:U7 W7">
    <cfRule type="colorScale" priority="3183">
      <colorScale>
        <cfvo type="min"/>
        <cfvo type="max"/>
        <color rgb="FFFFEF9C"/>
        <color rgb="FF63BE7B"/>
      </colorScale>
    </cfRule>
  </conditionalFormatting>
  <conditionalFormatting sqref="Q9:U9 W9">
    <cfRule type="colorScale" priority="2827">
      <colorScale>
        <cfvo type="min"/>
        <cfvo type="max"/>
        <color rgb="FFFFEF9C"/>
        <color rgb="FF63BE7B"/>
      </colorScale>
    </cfRule>
  </conditionalFormatting>
  <conditionalFormatting sqref="Q8:W8">
    <cfRule type="colorScale" priority="3047">
      <colorScale>
        <cfvo type="min"/>
        <cfvo type="max"/>
        <color rgb="FFFFEF9C"/>
        <color rgb="FF63BE7B"/>
      </colorScale>
    </cfRule>
  </conditionalFormatting>
  <conditionalFormatting sqref="R8">
    <cfRule type="colorScale" priority="3126">
      <colorScale>
        <cfvo type="min"/>
        <cfvo type="max"/>
        <color rgb="FFFCFCFF"/>
        <color rgb="FF63BE7B"/>
      </colorScale>
    </cfRule>
    <cfRule type="colorScale" priority="3127">
      <colorScale>
        <cfvo type="min"/>
        <cfvo type="percentile" val="50"/>
        <cfvo type="max"/>
        <color rgb="FFF8696B"/>
        <color rgb="FFFCFCFF"/>
        <color rgb="FF63BE7B"/>
      </colorScale>
    </cfRule>
    <cfRule type="colorScale" priority="3128">
      <colorScale>
        <cfvo type="min"/>
        <cfvo type="max"/>
        <color rgb="FFFCFCFF"/>
        <color rgb="FF63BE7B"/>
      </colorScale>
    </cfRule>
  </conditionalFormatting>
  <conditionalFormatting sqref="R5:S7">
    <cfRule type="colorScale" priority="3347">
      <colorScale>
        <cfvo type="min"/>
        <cfvo type="percentile" val="50"/>
        <cfvo type="max"/>
        <color rgb="FFF8696B"/>
        <color rgb="FFFCFCFF"/>
        <color rgb="FF63BE7B"/>
      </colorScale>
    </cfRule>
    <cfRule type="colorScale" priority="3348">
      <colorScale>
        <cfvo type="min"/>
        <cfvo type="max"/>
        <color rgb="FFFCFCFF"/>
        <color rgb="FF63BE7B"/>
      </colorScale>
    </cfRule>
    <cfRule type="colorScale" priority="3349">
      <colorScale>
        <cfvo type="min"/>
        <cfvo type="max"/>
        <color rgb="FFFFEF9C"/>
        <color rgb="FF63BE7B"/>
      </colorScale>
    </cfRule>
    <cfRule type="colorScale" priority="3350">
      <colorScale>
        <cfvo type="min"/>
        <cfvo type="max"/>
        <color rgb="FFFFEF9C"/>
        <color rgb="FF63BE7B"/>
      </colorScale>
    </cfRule>
    <cfRule type="colorScale" priority="3351">
      <colorScale>
        <cfvo type="min"/>
        <cfvo type="max"/>
        <color rgb="FFFCFCFF"/>
        <color rgb="FF63BE7B"/>
      </colorScale>
    </cfRule>
  </conditionalFormatting>
  <conditionalFormatting sqref="R8:S8">
    <cfRule type="colorScale" priority="3067">
      <colorScale>
        <cfvo type="min"/>
        <cfvo type="max"/>
        <color rgb="FFFFEF9C"/>
        <color rgb="FF63BE7B"/>
      </colorScale>
    </cfRule>
    <cfRule type="colorScale" priority="3129">
      <colorScale>
        <cfvo type="min"/>
        <cfvo type="percentile" val="50"/>
        <cfvo type="max"/>
        <color rgb="FFF8696B"/>
        <color rgb="FFFCFCFF"/>
        <color rgb="FF63BE7B"/>
      </colorScale>
    </cfRule>
    <cfRule type="colorScale" priority="3130">
      <colorScale>
        <cfvo type="min"/>
        <cfvo type="max"/>
        <color rgb="FFFCFCFF"/>
        <color rgb="FF63BE7B"/>
      </colorScale>
    </cfRule>
    <cfRule type="colorScale" priority="3131">
      <colorScale>
        <cfvo type="min"/>
        <cfvo type="max"/>
        <color rgb="FFFCFCFF"/>
        <color rgb="FF63BE7B"/>
      </colorScale>
    </cfRule>
    <cfRule type="colorScale" priority="3132">
      <colorScale>
        <cfvo type="min"/>
        <cfvo type="percentile" val="50"/>
        <cfvo type="max"/>
        <color rgb="FFF8696B"/>
        <color rgb="FFFCFCFF"/>
        <color rgb="FF63BE7B"/>
      </colorScale>
    </cfRule>
    <cfRule type="colorScale" priority="3133">
      <colorScale>
        <cfvo type="min"/>
        <cfvo type="max"/>
        <color rgb="FFFCFCFF"/>
        <color rgb="FF63BE7B"/>
      </colorScale>
    </cfRule>
  </conditionalFormatting>
  <conditionalFormatting sqref="R9:S9">
    <cfRule type="colorScale" priority="2842">
      <colorScale>
        <cfvo type="min"/>
        <cfvo type="max"/>
        <color rgb="FFFFEF9C"/>
        <color rgb="FF63BE7B"/>
      </colorScale>
    </cfRule>
    <cfRule type="colorScale" priority="2863">
      <colorScale>
        <cfvo type="min"/>
        <cfvo type="percentile" val="50"/>
        <cfvo type="max"/>
        <color rgb="FFF8696B"/>
        <color rgb="FFFCFCFF"/>
        <color rgb="FF63BE7B"/>
      </colorScale>
    </cfRule>
    <cfRule type="colorScale" priority="2864">
      <colorScale>
        <cfvo type="min"/>
        <cfvo type="max"/>
        <color rgb="FFFCFCFF"/>
        <color rgb="FF63BE7B"/>
      </colorScale>
    </cfRule>
    <cfRule type="colorScale" priority="2865">
      <colorScale>
        <cfvo type="min"/>
        <cfvo type="max"/>
        <color rgb="FFFCFCFF"/>
        <color rgb="FF63BE7B"/>
      </colorScale>
    </cfRule>
    <cfRule type="colorScale" priority="2910">
      <colorScale>
        <cfvo type="min"/>
        <cfvo type="percentile" val="50"/>
        <cfvo type="max"/>
        <color rgb="FFF8696B"/>
        <color rgb="FFFCFCFF"/>
        <color rgb="FF63BE7B"/>
      </colorScale>
    </cfRule>
    <cfRule type="colorScale" priority="2911">
      <colorScale>
        <cfvo type="min"/>
        <cfvo type="max"/>
        <color rgb="FFFCFCFF"/>
        <color rgb="FF63BE7B"/>
      </colorScale>
    </cfRule>
  </conditionalFormatting>
  <conditionalFormatting sqref="S8">
    <cfRule type="colorScale" priority="3134">
      <colorScale>
        <cfvo type="min"/>
        <cfvo type="max"/>
        <color rgb="FFFCFCFF"/>
        <color rgb="FF63BE7B"/>
      </colorScale>
    </cfRule>
    <cfRule type="colorScale" priority="3135">
      <colorScale>
        <cfvo type="min"/>
        <cfvo type="percentile" val="50"/>
        <cfvo type="max"/>
        <color rgb="FFF8696B"/>
        <color rgb="FFFCFCFF"/>
        <color rgb="FF63BE7B"/>
      </colorScale>
    </cfRule>
    <cfRule type="colorScale" priority="3136">
      <colorScale>
        <cfvo type="min"/>
        <cfvo type="max"/>
        <color rgb="FFFCFCFF"/>
        <color rgb="FF63BE7B"/>
      </colorScale>
    </cfRule>
  </conditionalFormatting>
  <conditionalFormatting sqref="T5:T7">
    <cfRule type="colorScale" priority="3352">
      <colorScale>
        <cfvo type="min"/>
        <cfvo type="percentile" val="50"/>
        <cfvo type="max"/>
        <color rgb="FFF8696B"/>
        <color rgb="FFFCFCFF"/>
        <color rgb="FF63BE7B"/>
      </colorScale>
    </cfRule>
    <cfRule type="colorScale" priority="3353">
      <colorScale>
        <cfvo type="min"/>
        <cfvo type="max"/>
        <color rgb="FFFCFCFF"/>
        <color rgb="FF63BE7B"/>
      </colorScale>
    </cfRule>
    <cfRule type="colorScale" priority="3354">
      <colorScale>
        <cfvo type="min"/>
        <cfvo type="max"/>
        <color rgb="FFFFEF9C"/>
        <color rgb="FF63BE7B"/>
      </colorScale>
    </cfRule>
    <cfRule type="colorScale" priority="3355">
      <colorScale>
        <cfvo type="min"/>
        <cfvo type="max"/>
        <color rgb="FFFFEF9C"/>
        <color rgb="FF63BE7B"/>
      </colorScale>
    </cfRule>
    <cfRule type="colorScale" priority="3356">
      <colorScale>
        <cfvo type="min"/>
        <cfvo type="max"/>
        <color rgb="FFFCFCFF"/>
        <color rgb="FF63BE7B"/>
      </colorScale>
    </cfRule>
    <cfRule type="colorScale" priority="3357">
      <colorScale>
        <cfvo type="min"/>
        <cfvo type="max"/>
        <color rgb="FFFCFCFF"/>
        <color rgb="FF63BE7B"/>
      </colorScale>
    </cfRule>
  </conditionalFormatting>
  <conditionalFormatting sqref="T8">
    <cfRule type="colorScale" priority="3068">
      <colorScale>
        <cfvo type="min"/>
        <cfvo type="max"/>
        <color rgb="FFFFEF9C"/>
        <color rgb="FF63BE7B"/>
      </colorScale>
    </cfRule>
    <cfRule type="colorScale" priority="3137">
      <colorScale>
        <cfvo type="min"/>
        <cfvo type="percentile" val="50"/>
        <cfvo type="max"/>
        <color rgb="FFF8696B"/>
        <color rgb="FFFCFCFF"/>
        <color rgb="FF63BE7B"/>
      </colorScale>
    </cfRule>
    <cfRule type="colorScale" priority="3138">
      <colorScale>
        <cfvo type="min"/>
        <cfvo type="max"/>
        <color rgb="FFFCFCFF"/>
        <color rgb="FF63BE7B"/>
      </colorScale>
    </cfRule>
    <cfRule type="colorScale" priority="3139">
      <colorScale>
        <cfvo type="min"/>
        <cfvo type="max"/>
        <color rgb="FFFCFCFF"/>
        <color rgb="FF63BE7B"/>
      </colorScale>
    </cfRule>
    <cfRule type="colorScale" priority="3140">
      <colorScale>
        <cfvo type="min"/>
        <cfvo type="max"/>
        <color rgb="FFFCFCFF"/>
        <color rgb="FF63BE7B"/>
      </colorScale>
    </cfRule>
    <cfRule type="colorScale" priority="3141">
      <colorScale>
        <cfvo type="min"/>
        <cfvo type="max"/>
        <color rgb="FFFCFCFF"/>
        <color rgb="FF63BE7B"/>
      </colorScale>
    </cfRule>
    <cfRule type="colorScale" priority="3142">
      <colorScale>
        <cfvo type="min"/>
        <cfvo type="percentile" val="50"/>
        <cfvo type="max"/>
        <color rgb="FFF8696B"/>
        <color rgb="FFFCFCFF"/>
        <color rgb="FF63BE7B"/>
      </colorScale>
    </cfRule>
    <cfRule type="colorScale" priority="3143">
      <colorScale>
        <cfvo type="min"/>
        <cfvo type="max"/>
        <color rgb="FFFCFCFF"/>
        <color rgb="FF63BE7B"/>
      </colorScale>
    </cfRule>
  </conditionalFormatting>
  <conditionalFormatting sqref="T9">
    <cfRule type="colorScale" priority="2843">
      <colorScale>
        <cfvo type="min"/>
        <cfvo type="max"/>
        <color rgb="FFFFEF9C"/>
        <color rgb="FF63BE7B"/>
      </colorScale>
    </cfRule>
    <cfRule type="colorScale" priority="2866">
      <colorScale>
        <cfvo type="min"/>
        <cfvo type="percentile" val="50"/>
        <cfvo type="max"/>
        <color rgb="FFF8696B"/>
        <color rgb="FFFCFCFF"/>
        <color rgb="FF63BE7B"/>
      </colorScale>
    </cfRule>
    <cfRule type="colorScale" priority="2867">
      <colorScale>
        <cfvo type="min"/>
        <cfvo type="max"/>
        <color rgb="FFFCFCFF"/>
        <color rgb="FF63BE7B"/>
      </colorScale>
    </cfRule>
    <cfRule type="colorScale" priority="2868">
      <colorScale>
        <cfvo type="min"/>
        <cfvo type="max"/>
        <color rgb="FFFCFCFF"/>
        <color rgb="FF63BE7B"/>
      </colorScale>
    </cfRule>
    <cfRule type="colorScale" priority="2869">
      <colorScale>
        <cfvo type="min"/>
        <cfvo type="max"/>
        <color rgb="FFFCFCFF"/>
        <color rgb="FF63BE7B"/>
      </colorScale>
    </cfRule>
    <cfRule type="colorScale" priority="2912">
      <colorScale>
        <cfvo type="min"/>
        <cfvo type="percentile" val="50"/>
        <cfvo type="max"/>
        <color rgb="FFF8696B"/>
        <color rgb="FFFCFCFF"/>
        <color rgb="FF63BE7B"/>
      </colorScale>
    </cfRule>
    <cfRule type="colorScale" priority="2913">
      <colorScale>
        <cfvo type="min"/>
        <cfvo type="max"/>
        <color rgb="FFFCFCFF"/>
        <color rgb="FF63BE7B"/>
      </colorScale>
    </cfRule>
  </conditionalFormatting>
  <conditionalFormatting sqref="U2 W2">
    <cfRule type="colorScale" priority="3281">
      <colorScale>
        <cfvo type="min"/>
        <cfvo type="max"/>
        <color rgb="FFFFEF9C"/>
        <color rgb="FF63BE7B"/>
      </colorScale>
    </cfRule>
    <cfRule type="colorScale" priority="3282">
      <colorScale>
        <cfvo type="min"/>
        <cfvo type="max"/>
        <color rgb="FFFFEF9C"/>
        <color rgb="FF63BE7B"/>
      </colorScale>
    </cfRule>
  </conditionalFormatting>
  <conditionalFormatting sqref="U5 W5">
    <cfRule type="colorScale" priority="3241">
      <colorScale>
        <cfvo type="min"/>
        <cfvo type="max"/>
        <color rgb="FFFFEF9C"/>
        <color rgb="FF63BE7B"/>
      </colorScale>
    </cfRule>
    <cfRule type="colorScale" priority="3242">
      <colorScale>
        <cfvo type="min"/>
        <cfvo type="max"/>
        <color rgb="FFFFEF9C"/>
        <color rgb="FF63BE7B"/>
      </colorScale>
    </cfRule>
    <cfRule type="colorScale" priority="3243">
      <colorScale>
        <cfvo type="min"/>
        <cfvo type="max"/>
        <color rgb="FFFFEF9C"/>
        <color rgb="FF63BE7B"/>
      </colorScale>
    </cfRule>
  </conditionalFormatting>
  <conditionalFormatting sqref="U5:U7">
    <cfRule type="colorScale" priority="3358">
      <colorScale>
        <cfvo type="min"/>
        <cfvo type="percentile" val="50"/>
        <cfvo type="max"/>
        <color rgb="FFF8696B"/>
        <color rgb="FFFCFCFF"/>
        <color rgb="FF63BE7B"/>
      </colorScale>
    </cfRule>
    <cfRule type="colorScale" priority="3359">
      <colorScale>
        <cfvo type="min"/>
        <cfvo type="max"/>
        <color rgb="FFFCFCFF"/>
        <color rgb="FF63BE7B"/>
      </colorScale>
    </cfRule>
  </conditionalFormatting>
  <conditionalFormatting sqref="U8">
    <cfRule type="colorScale" priority="3144">
      <colorScale>
        <cfvo type="min"/>
        <cfvo type="percentile" val="50"/>
        <cfvo type="max"/>
        <color rgb="FFF8696B"/>
        <color rgb="FFFCFCFF"/>
        <color rgb="FF63BE7B"/>
      </colorScale>
    </cfRule>
    <cfRule type="colorScale" priority="3145">
      <colorScale>
        <cfvo type="min"/>
        <cfvo type="max"/>
        <color rgb="FFFCFCFF"/>
        <color rgb="FF63BE7B"/>
      </colorScale>
    </cfRule>
    <cfRule type="colorScale" priority="3146">
      <colorScale>
        <cfvo type="min"/>
        <cfvo type="max"/>
        <color rgb="FFFCFCFF"/>
        <color rgb="FF63BE7B"/>
      </colorScale>
    </cfRule>
    <cfRule type="colorScale" priority="3147">
      <colorScale>
        <cfvo type="min"/>
        <cfvo type="percentile" val="50"/>
        <cfvo type="max"/>
        <color rgb="FFF8696B"/>
        <color rgb="FFFCFCFF"/>
        <color rgb="FF63BE7B"/>
      </colorScale>
    </cfRule>
    <cfRule type="colorScale" priority="3148">
      <colorScale>
        <cfvo type="min"/>
        <cfvo type="max"/>
        <color rgb="FFFCFCFF"/>
        <color rgb="FF63BE7B"/>
      </colorScale>
    </cfRule>
  </conditionalFormatting>
  <conditionalFormatting sqref="U9 W9">
    <cfRule type="colorScale" priority="2834">
      <colorScale>
        <cfvo type="min"/>
        <cfvo type="max"/>
        <color rgb="FFFFEF9C"/>
        <color rgb="FF63BE7B"/>
      </colorScale>
    </cfRule>
    <cfRule type="colorScale" priority="2844">
      <colorScale>
        <cfvo type="min"/>
        <cfvo type="max"/>
        <color rgb="FFFFEF9C"/>
        <color rgb="FF63BE7B"/>
      </colorScale>
    </cfRule>
  </conditionalFormatting>
  <conditionalFormatting sqref="U9">
    <cfRule type="colorScale" priority="2849">
      <colorScale>
        <cfvo type="min"/>
        <cfvo type="percentile" val="50"/>
        <cfvo type="max"/>
        <color rgb="FFF8696B"/>
        <color rgb="FFFCFCFF"/>
        <color rgb="FF63BE7B"/>
      </colorScale>
    </cfRule>
    <cfRule type="colorScale" priority="2850">
      <colorScale>
        <cfvo type="min"/>
        <cfvo type="max"/>
        <color rgb="FFFCFCFF"/>
        <color rgb="FF63BE7B"/>
      </colorScale>
    </cfRule>
    <cfRule type="colorScale" priority="2870">
      <colorScale>
        <cfvo type="min"/>
        <cfvo type="percentile" val="50"/>
        <cfvo type="max"/>
        <color rgb="FFF8696B"/>
        <color rgb="FFFCFCFF"/>
        <color rgb="FF63BE7B"/>
      </colorScale>
    </cfRule>
    <cfRule type="colorScale" priority="2871">
      <colorScale>
        <cfvo type="min"/>
        <cfvo type="max"/>
        <color rgb="FFFCFCFF"/>
        <color rgb="FF63BE7B"/>
      </colorScale>
    </cfRule>
  </conditionalFormatting>
  <conditionalFormatting sqref="U8:W8">
    <cfRule type="colorScale" priority="3048">
      <colorScale>
        <cfvo type="min"/>
        <cfvo type="max"/>
        <color rgb="FFFFEF9C"/>
        <color rgb="FF63BE7B"/>
      </colorScale>
    </cfRule>
    <cfRule type="colorScale" priority="3151">
      <colorScale>
        <cfvo type="min"/>
        <cfvo type="max"/>
        <color rgb="FFFFEF9C"/>
        <color rgb="FF63BE7B"/>
      </colorScale>
    </cfRule>
  </conditionalFormatting>
  <conditionalFormatting sqref="V2">
    <cfRule type="colorScale" priority="3166">
      <colorScale>
        <cfvo type="min"/>
        <cfvo type="max"/>
        <color rgb="FFFFEF9C"/>
        <color rgb="FF63BE7B"/>
      </colorScale>
    </cfRule>
    <cfRule type="colorScale" priority="3167">
      <colorScale>
        <cfvo type="min"/>
        <cfvo type="max"/>
        <color rgb="FFFFEF9C"/>
        <color rgb="FF63BE7B"/>
      </colorScale>
    </cfRule>
  </conditionalFormatting>
  <conditionalFormatting sqref="V3">
    <cfRule type="colorScale" priority="3168">
      <colorScale>
        <cfvo type="min"/>
        <cfvo type="max"/>
        <color rgb="FFFFEF9C"/>
        <color rgb="FF63BE7B"/>
      </colorScale>
    </cfRule>
  </conditionalFormatting>
  <conditionalFormatting sqref="V5:V7">
    <cfRule type="colorScale" priority="3173">
      <colorScale>
        <cfvo type="min"/>
        <cfvo type="max"/>
        <color rgb="FFFFEF9C"/>
        <color rgb="FF63BE7B"/>
      </colorScale>
    </cfRule>
    <cfRule type="colorScale" priority="3174">
      <colorScale>
        <cfvo type="min"/>
        <cfvo type="max"/>
        <color rgb="FFFFEF9C"/>
        <color rgb="FF63BE7B"/>
      </colorScale>
    </cfRule>
    <cfRule type="colorScale" priority="3175">
      <colorScale>
        <cfvo type="min"/>
        <cfvo type="max"/>
        <color rgb="FFFFEF9C"/>
        <color rgb="FF63BE7B"/>
      </colorScale>
    </cfRule>
  </conditionalFormatting>
  <conditionalFormatting sqref="V5">
    <cfRule type="colorScale" priority="3176">
      <colorScale>
        <cfvo type="min"/>
        <cfvo type="max"/>
        <color rgb="FFFFEF9C"/>
        <color rgb="FF63BE7B"/>
      </colorScale>
    </cfRule>
    <cfRule type="colorScale" priority="3177">
      <colorScale>
        <cfvo type="min"/>
        <cfvo type="percentile" val="50"/>
        <cfvo type="max"/>
        <color rgb="FFF8696B"/>
        <color rgb="FFFFEB84"/>
        <color rgb="FF63BE7B"/>
      </colorScale>
    </cfRule>
    <cfRule type="colorScale" priority="3178">
      <colorScale>
        <cfvo type="min"/>
        <cfvo type="percentile" val="50"/>
        <cfvo type="max"/>
        <color rgb="FFF8696B"/>
        <color rgb="FFFFEB84"/>
        <color rgb="FF63BE7B"/>
      </colorScale>
    </cfRule>
  </conditionalFormatting>
  <conditionalFormatting sqref="V6">
    <cfRule type="colorScale" priority="3179">
      <colorScale>
        <cfvo type="min"/>
        <cfvo type="max"/>
        <color rgb="FFFFEF9C"/>
        <color rgb="FF63BE7B"/>
      </colorScale>
    </cfRule>
    <cfRule type="colorScale" priority="3180">
      <colorScale>
        <cfvo type="min"/>
        <cfvo type="percentile" val="50"/>
        <cfvo type="max"/>
        <color rgb="FFF8696B"/>
        <color rgb="FFFFEB84"/>
        <color rgb="FF63BE7B"/>
      </colorScale>
    </cfRule>
  </conditionalFormatting>
  <conditionalFormatting sqref="V7">
    <cfRule type="colorScale" priority="3181">
      <colorScale>
        <cfvo type="min"/>
        <cfvo type="max"/>
        <color rgb="FFFFEF9C"/>
        <color rgb="FF63BE7B"/>
      </colorScale>
    </cfRule>
    <cfRule type="colorScale" priority="3182">
      <colorScale>
        <cfvo type="min"/>
        <cfvo type="percentile" val="50"/>
        <cfvo type="max"/>
        <color rgb="FFF8696B"/>
        <color rgb="FFFFEB84"/>
        <color rgb="FF63BE7B"/>
      </colorScale>
    </cfRule>
  </conditionalFormatting>
  <conditionalFormatting sqref="V8">
    <cfRule type="colorScale" priority="3149">
      <colorScale>
        <cfvo type="min"/>
        <cfvo type="max"/>
        <color rgb="FFFFEF9C"/>
        <color rgb="FF63BE7B"/>
      </colorScale>
    </cfRule>
    <cfRule type="colorScale" priority="3150">
      <colorScale>
        <cfvo type="min"/>
        <cfvo type="max"/>
        <color rgb="FFFFEF9C"/>
        <color rgb="FF63BE7B"/>
      </colorScale>
    </cfRule>
    <cfRule type="colorScale" priority="3152">
      <colorScale>
        <cfvo type="min"/>
        <cfvo type="percentile" val="50"/>
        <cfvo type="max"/>
        <color rgb="FF63BE7B"/>
        <color rgb="FFFCFCFF"/>
        <color rgb="FFF8696B"/>
      </colorScale>
    </cfRule>
    <cfRule type="colorScale" priority="3153">
      <colorScale>
        <cfvo type="min"/>
        <cfvo type="percentile" val="50"/>
        <cfvo type="max"/>
        <color rgb="FF63BE7B"/>
        <color rgb="FFFCFCFF"/>
        <color rgb="FFF8696B"/>
      </colorScale>
    </cfRule>
    <cfRule type="colorScale" priority="3154">
      <colorScale>
        <cfvo type="min"/>
        <cfvo type="max"/>
        <color rgb="FF63BE7B"/>
        <color rgb="FFFCFCFF"/>
      </colorScale>
    </cfRule>
    <cfRule type="colorScale" priority="3155">
      <colorScale>
        <cfvo type="min"/>
        <cfvo type="percentile" val="50"/>
        <cfvo type="max"/>
        <color rgb="FF63BE7B"/>
        <color rgb="FFFCFCFF"/>
        <color rgb="FFF8696B"/>
      </colorScale>
    </cfRule>
    <cfRule type="colorScale" priority="3156">
      <colorScale>
        <cfvo type="min"/>
        <cfvo type="percentile" val="50"/>
        <cfvo type="max"/>
        <color rgb="FF63BE7B"/>
        <color rgb="FFFCFCFF"/>
        <color rgb="FFF8696B"/>
      </colorScale>
    </cfRule>
    <cfRule type="colorScale" priority="3157">
      <colorScale>
        <cfvo type="min"/>
        <cfvo type="max"/>
        <color rgb="FFFFEF9C"/>
        <color rgb="FF63BE7B"/>
      </colorScale>
    </cfRule>
  </conditionalFormatting>
  <conditionalFormatting sqref="V9">
    <cfRule type="colorScale" priority="2818">
      <colorScale>
        <cfvo type="min"/>
        <cfvo type="percentile" val="50"/>
        <cfvo type="max"/>
        <color rgb="FF63BE7B"/>
        <color rgb="FFFCFCFF"/>
        <color rgb="FFF8696B"/>
      </colorScale>
    </cfRule>
    <cfRule type="colorScale" priority="2819">
      <colorScale>
        <cfvo type="min"/>
        <cfvo type="percentile" val="50"/>
        <cfvo type="max"/>
        <color rgb="FF63BE7B"/>
        <color rgb="FFFCFCFF"/>
        <color rgb="FFF8696B"/>
      </colorScale>
    </cfRule>
    <cfRule type="colorScale" priority="2820">
      <colorScale>
        <cfvo type="min"/>
        <cfvo type="max"/>
        <color rgb="FF63BE7B"/>
        <color rgb="FFFCFCFF"/>
      </colorScale>
    </cfRule>
    <cfRule type="colorScale" priority="2821">
      <colorScale>
        <cfvo type="min"/>
        <cfvo type="percentile" val="50"/>
        <cfvo type="max"/>
        <color rgb="FF63BE7B"/>
        <color rgb="FFFCFCFF"/>
        <color rgb="FFF8696B"/>
      </colorScale>
    </cfRule>
    <cfRule type="colorScale" priority="2822">
      <colorScale>
        <cfvo type="min"/>
        <cfvo type="max"/>
        <color rgb="FFFFEF9C"/>
        <color rgb="FF63BE7B"/>
      </colorScale>
    </cfRule>
    <cfRule type="colorScale" priority="2823">
      <colorScale>
        <cfvo type="min"/>
        <cfvo type="max"/>
        <color rgb="FFFFEF9C"/>
        <color rgb="FF63BE7B"/>
      </colorScale>
    </cfRule>
    <cfRule type="colorScale" priority="2824">
      <colorScale>
        <cfvo type="min"/>
        <cfvo type="max"/>
        <color rgb="FFFFEF9C"/>
        <color rgb="FF63BE7B"/>
      </colorScale>
    </cfRule>
    <cfRule type="colorScale" priority="2825">
      <colorScale>
        <cfvo type="min"/>
        <cfvo type="max"/>
        <color rgb="FFFFEF9C"/>
        <color rgb="FF63BE7B"/>
      </colorScale>
    </cfRule>
  </conditionalFormatting>
  <conditionalFormatting sqref="W5:W7">
    <cfRule type="colorScale" priority="3360">
      <colorScale>
        <cfvo type="min"/>
        <cfvo type="percentile" val="50"/>
        <cfvo type="max"/>
        <color rgb="FF63BE7B"/>
        <color rgb="FFFCFCFF"/>
        <color rgb="FFF8696B"/>
      </colorScale>
    </cfRule>
    <cfRule type="colorScale" priority="3361">
      <colorScale>
        <cfvo type="min"/>
        <cfvo type="max"/>
        <color rgb="FF63BE7B"/>
        <color rgb="FFFCFCFF"/>
      </colorScale>
    </cfRule>
    <cfRule type="colorScale" priority="3362">
      <colorScale>
        <cfvo type="min"/>
        <cfvo type="percentile" val="50"/>
        <cfvo type="max"/>
        <color rgb="FF63BE7B"/>
        <color rgb="FFFCFCFF"/>
        <color rgb="FFF8696B"/>
      </colorScale>
    </cfRule>
  </conditionalFormatting>
  <conditionalFormatting sqref="W6 U6">
    <cfRule type="colorScale" priority="3230">
      <colorScale>
        <cfvo type="min"/>
        <cfvo type="max"/>
        <color rgb="FFFFEF9C"/>
        <color rgb="FF63BE7B"/>
      </colorScale>
    </cfRule>
    <cfRule type="colorScale" priority="3231">
      <colorScale>
        <cfvo type="min"/>
        <cfvo type="max"/>
        <color rgb="FFFFEF9C"/>
        <color rgb="FF63BE7B"/>
      </colorScale>
    </cfRule>
    <cfRule type="colorScale" priority="3232">
      <colorScale>
        <cfvo type="min"/>
        <cfvo type="max"/>
        <color rgb="FFFFEF9C"/>
        <color rgb="FF63BE7B"/>
      </colorScale>
    </cfRule>
  </conditionalFormatting>
  <conditionalFormatting sqref="W7 U7">
    <cfRule type="colorScale" priority="3184">
      <colorScale>
        <cfvo type="min"/>
        <cfvo type="max"/>
        <color rgb="FFFFEF9C"/>
        <color rgb="FF63BE7B"/>
      </colorScale>
    </cfRule>
    <cfRule type="colorScale" priority="3185">
      <colorScale>
        <cfvo type="min"/>
        <cfvo type="max"/>
        <color rgb="FFFFEF9C"/>
        <color rgb="FF63BE7B"/>
      </colorScale>
    </cfRule>
    <cfRule type="colorScale" priority="3186">
      <colorScale>
        <cfvo type="min"/>
        <cfvo type="max"/>
        <color rgb="FFFFEF9C"/>
        <color rgb="FF63BE7B"/>
      </colorScale>
    </cfRule>
  </conditionalFormatting>
  <conditionalFormatting sqref="W8">
    <cfRule type="colorScale" priority="3158">
      <colorScale>
        <cfvo type="min"/>
        <cfvo type="percentile" val="50"/>
        <cfvo type="max"/>
        <color rgb="FF63BE7B"/>
        <color rgb="FFFCFCFF"/>
        <color rgb="FFF8696B"/>
      </colorScale>
    </cfRule>
    <cfRule type="colorScale" priority="3159">
      <colorScale>
        <cfvo type="min"/>
        <cfvo type="max"/>
        <color rgb="FF63BE7B"/>
        <color rgb="FFFCFCFF"/>
      </colorScale>
    </cfRule>
    <cfRule type="colorScale" priority="3160">
      <colorScale>
        <cfvo type="min"/>
        <cfvo type="percentile" val="50"/>
        <cfvo type="max"/>
        <color rgb="FF63BE7B"/>
        <color rgb="FFFCFCFF"/>
        <color rgb="FFF8696B"/>
      </colorScale>
    </cfRule>
    <cfRule type="colorScale" priority="3161">
      <colorScale>
        <cfvo type="min"/>
        <cfvo type="percentile" val="50"/>
        <cfvo type="max"/>
        <color rgb="FF63BE7B"/>
        <color rgb="FFFCFCFF"/>
        <color rgb="FFF8696B"/>
      </colorScale>
    </cfRule>
  </conditionalFormatting>
  <conditionalFormatting sqref="W9">
    <cfRule type="colorScale" priority="2872">
      <colorScale>
        <cfvo type="min"/>
        <cfvo type="percentile" val="50"/>
        <cfvo type="max"/>
        <color rgb="FF63BE7B"/>
        <color rgb="FFFCFCFF"/>
        <color rgb="FFF8696B"/>
      </colorScale>
    </cfRule>
    <cfRule type="colorScale" priority="2873">
      <colorScale>
        <cfvo type="min"/>
        <cfvo type="max"/>
        <color rgb="FF63BE7B"/>
        <color rgb="FFFCFCFF"/>
      </colorScale>
    </cfRule>
    <cfRule type="colorScale" priority="2874">
      <colorScale>
        <cfvo type="min"/>
        <cfvo type="percentile" val="50"/>
        <cfvo type="max"/>
        <color rgb="FF63BE7B"/>
        <color rgb="FFFCFCFF"/>
        <color rgb="FFF8696B"/>
      </colorScale>
    </cfRule>
    <cfRule type="colorScale" priority="2914">
      <colorScale>
        <cfvo type="min"/>
        <cfvo type="percentile" val="50"/>
        <cfvo type="max"/>
        <color rgb="FF63BE7B"/>
        <color rgb="FFFCFCFF"/>
        <color rgb="FFF8696B"/>
      </colorScale>
    </cfRule>
  </conditionalFormatting>
  <conditionalFormatting sqref="E10:E14">
    <cfRule type="colorScale" priority="2674">
      <colorScale>
        <cfvo type="min"/>
        <cfvo type="max"/>
        <color rgb="FFFCFCFF"/>
        <color rgb="FF63BE7B"/>
      </colorScale>
    </cfRule>
  </conditionalFormatting>
  <conditionalFormatting sqref="E10:N10">
    <cfRule type="colorScale" priority="2622">
      <colorScale>
        <cfvo type="min"/>
        <cfvo type="max"/>
        <color rgb="FFFCFCFF"/>
        <color rgb="FF63BE7B"/>
      </colorScale>
    </cfRule>
    <cfRule type="colorScale" priority="2623">
      <colorScale>
        <cfvo type="min"/>
        <cfvo type="max"/>
        <color rgb="FFFCFCFF"/>
        <color rgb="FF63BE7B"/>
      </colorScale>
    </cfRule>
    <cfRule type="colorScale" priority="2624">
      <colorScale>
        <cfvo type="min"/>
        <cfvo type="max"/>
        <color rgb="FFFCFCFF"/>
        <color rgb="FF63BE7B"/>
      </colorScale>
    </cfRule>
    <cfRule type="colorScale" priority="2625">
      <colorScale>
        <cfvo type="min"/>
        <cfvo type="percentile" val="50"/>
        <cfvo type="max"/>
        <color rgb="FFF8696B"/>
        <color rgb="FFFFEB84"/>
        <color rgb="FF63BE7B"/>
      </colorScale>
    </cfRule>
    <cfRule type="colorScale" priority="2626">
      <colorScale>
        <cfvo type="min"/>
        <cfvo type="max"/>
        <color rgb="FFFCFCFF"/>
        <color rgb="FF63BE7B"/>
      </colorScale>
    </cfRule>
    <cfRule type="colorScale" priority="2627">
      <colorScale>
        <cfvo type="min"/>
        <cfvo type="max"/>
        <color rgb="FFFFEF9C"/>
        <color rgb="FF63BE7B"/>
      </colorScale>
    </cfRule>
  </conditionalFormatting>
  <conditionalFormatting sqref="E11:N11">
    <cfRule type="colorScale" priority="2628">
      <colorScale>
        <cfvo type="min"/>
        <cfvo type="max"/>
        <color rgb="FFFCFCFF"/>
        <color rgb="FF63BE7B"/>
      </colorScale>
    </cfRule>
    <cfRule type="colorScale" priority="2629">
      <colorScale>
        <cfvo type="min"/>
        <cfvo type="max"/>
        <color rgb="FFFCFCFF"/>
        <color rgb="FF63BE7B"/>
      </colorScale>
    </cfRule>
    <cfRule type="colorScale" priority="2630">
      <colorScale>
        <cfvo type="min"/>
        <cfvo type="percentile" val="50"/>
        <cfvo type="max"/>
        <color rgb="FFF8696B"/>
        <color rgb="FFFFEB84"/>
        <color rgb="FF63BE7B"/>
      </colorScale>
    </cfRule>
    <cfRule type="colorScale" priority="2631">
      <colorScale>
        <cfvo type="min"/>
        <cfvo type="max"/>
        <color rgb="FFFFEF9C"/>
        <color rgb="FF63BE7B"/>
      </colorScale>
    </cfRule>
  </conditionalFormatting>
  <conditionalFormatting sqref="E12:N12 N13">
    <cfRule type="colorScale" priority="2648">
      <colorScale>
        <cfvo type="min"/>
        <cfvo type="max"/>
        <color rgb="FFFCFCFF"/>
        <color rgb="FF63BE7B"/>
      </colorScale>
    </cfRule>
    <cfRule type="colorScale" priority="2649">
      <colorScale>
        <cfvo type="min"/>
        <cfvo type="max"/>
        <color rgb="FFFCFCFF"/>
        <color rgb="FF63BE7B"/>
      </colorScale>
    </cfRule>
    <cfRule type="colorScale" priority="2650">
      <colorScale>
        <cfvo type="min"/>
        <cfvo type="percentile" val="50"/>
        <cfvo type="max"/>
        <color rgb="FFF8696B"/>
        <color rgb="FFFFEB84"/>
        <color rgb="FF63BE7B"/>
      </colorScale>
    </cfRule>
    <cfRule type="colorScale" priority="2651">
      <colorScale>
        <cfvo type="min"/>
        <cfvo type="max"/>
        <color rgb="FFFCFCFF"/>
        <color rgb="FF63BE7B"/>
      </colorScale>
    </cfRule>
    <cfRule type="colorScale" priority="2652">
      <colorScale>
        <cfvo type="min"/>
        <cfvo type="max"/>
        <color rgb="FFFCFCFF"/>
        <color rgb="FF63BE7B"/>
      </colorScale>
    </cfRule>
    <cfRule type="colorScale" priority="2653">
      <colorScale>
        <cfvo type="min"/>
        <cfvo type="max"/>
        <color rgb="FFFCFCFF"/>
        <color rgb="FF63BE7B"/>
      </colorScale>
    </cfRule>
    <cfRule type="colorScale" priority="2654">
      <colorScale>
        <cfvo type="min"/>
        <cfvo type="max"/>
        <color rgb="FFFFEF9C"/>
        <color rgb="FF63BE7B"/>
      </colorScale>
    </cfRule>
  </conditionalFormatting>
  <conditionalFormatting sqref="E13:N13">
    <cfRule type="colorScale" priority="2661">
      <colorScale>
        <cfvo type="min"/>
        <cfvo type="max"/>
        <color rgb="FFFCFCFF"/>
        <color rgb="FF63BE7B"/>
      </colorScale>
    </cfRule>
    <cfRule type="colorScale" priority="2662">
      <colorScale>
        <cfvo type="min"/>
        <cfvo type="max"/>
        <color rgb="FFFCFCFF"/>
        <color rgb="FF63BE7B"/>
      </colorScale>
    </cfRule>
    <cfRule type="colorScale" priority="2663">
      <colorScale>
        <cfvo type="min"/>
        <cfvo type="max"/>
        <color rgb="FFFCFCFF"/>
        <color rgb="FF63BE7B"/>
      </colorScale>
    </cfRule>
    <cfRule type="colorScale" priority="2664">
      <colorScale>
        <cfvo type="min"/>
        <cfvo type="max"/>
        <color rgb="FFFCFCFF"/>
        <color rgb="FF63BE7B"/>
      </colorScale>
    </cfRule>
    <cfRule type="colorScale" priority="2665">
      <colorScale>
        <cfvo type="min"/>
        <cfvo type="percentile" val="50"/>
        <cfvo type="max"/>
        <color rgb="FFF8696B"/>
        <color rgb="FFFFEB84"/>
        <color rgb="FF63BE7B"/>
      </colorScale>
    </cfRule>
    <cfRule type="colorScale" priority="2666">
      <colorScale>
        <cfvo type="min"/>
        <cfvo type="max"/>
        <color rgb="FFFFEF9C"/>
        <color rgb="FF63BE7B"/>
      </colorScale>
    </cfRule>
  </conditionalFormatting>
  <conditionalFormatting sqref="F10:F14">
    <cfRule type="colorScale" priority="2675">
      <colorScale>
        <cfvo type="min"/>
        <cfvo type="max"/>
        <color rgb="FFFCFCFF"/>
        <color rgb="FF63BE7B"/>
      </colorScale>
    </cfRule>
  </conditionalFormatting>
  <conditionalFormatting sqref="G10:G14">
    <cfRule type="colorScale" priority="2676">
      <colorScale>
        <cfvo type="min"/>
        <cfvo type="max"/>
        <color rgb="FFFCFCFF"/>
        <color rgb="FF63BE7B"/>
      </colorScale>
    </cfRule>
  </conditionalFormatting>
  <conditionalFormatting sqref="O10:O14">
    <cfRule type="colorScale" priority="2679">
      <colorScale>
        <cfvo type="min"/>
        <cfvo type="percentile" val="50"/>
        <cfvo type="max"/>
        <color rgb="FF63BE7B"/>
        <color rgb="FFFCFCFF"/>
        <color rgb="FFF8696B"/>
      </colorScale>
    </cfRule>
  </conditionalFormatting>
  <conditionalFormatting sqref="O10">
    <cfRule type="colorScale" priority="2611">
      <colorScale>
        <cfvo type="min"/>
        <cfvo type="percentile" val="50"/>
        <cfvo type="max"/>
        <color rgb="FF63BE7B"/>
        <color rgb="FFFCFCFF"/>
        <color rgb="FFF8696B"/>
      </colorScale>
    </cfRule>
    <cfRule type="colorScale" priority="2612">
      <colorScale>
        <cfvo type="min"/>
        <cfvo type="percentile" val="50"/>
        <cfvo type="max"/>
        <color rgb="FF63BE7B"/>
        <color rgb="FFFCFCFF"/>
        <color rgb="FFF8696B"/>
      </colorScale>
    </cfRule>
  </conditionalFormatting>
  <conditionalFormatting sqref="O11">
    <cfRule type="colorScale" priority="2617">
      <colorScale>
        <cfvo type="min"/>
        <cfvo type="percentile" val="50"/>
        <cfvo type="max"/>
        <color rgb="FF63BE7B"/>
        <color rgb="FFFCFCFF"/>
        <color rgb="FFF8696B"/>
      </colorScale>
    </cfRule>
  </conditionalFormatting>
  <conditionalFormatting sqref="O12">
    <cfRule type="colorScale" priority="2582">
      <colorScale>
        <cfvo type="min"/>
        <cfvo type="percentile" val="50"/>
        <cfvo type="max"/>
        <color rgb="FF63BE7B"/>
        <color rgb="FFFCFCFF"/>
        <color rgb="FFF8696B"/>
      </colorScale>
    </cfRule>
    <cfRule type="colorScale" priority="2584">
      <colorScale>
        <cfvo type="min"/>
        <cfvo type="percentile" val="50"/>
        <cfvo type="max"/>
        <color rgb="FF63BE7B"/>
        <color rgb="FFFCFCFF"/>
        <color rgb="FFF8696B"/>
      </colorScale>
    </cfRule>
    <cfRule type="colorScale" priority="2586">
      <colorScale>
        <cfvo type="min"/>
        <cfvo type="percentile" val="50"/>
        <cfvo type="max"/>
        <color rgb="FF63BE7B"/>
        <color rgb="FFFCFCFF"/>
        <color rgb="FFF8696B"/>
      </colorScale>
    </cfRule>
    <cfRule type="colorScale" priority="2587">
      <colorScale>
        <cfvo type="min"/>
        <cfvo type="percentile" val="50"/>
        <cfvo type="max"/>
        <color rgb="FF63BE7B"/>
        <color rgb="FFFCFCFF"/>
        <color rgb="FFF8696B"/>
      </colorScale>
    </cfRule>
  </conditionalFormatting>
  <conditionalFormatting sqref="O13">
    <cfRule type="colorScale" priority="2565">
      <colorScale>
        <cfvo type="min"/>
        <cfvo type="percentile" val="50"/>
        <cfvo type="max"/>
        <color rgb="FF63BE7B"/>
        <color rgb="FFFCFCFF"/>
        <color rgb="FFF8696B"/>
      </colorScale>
    </cfRule>
    <cfRule type="colorScale" priority="2566">
      <colorScale>
        <cfvo type="min"/>
        <cfvo type="percentile" val="50"/>
        <cfvo type="max"/>
        <color rgb="FF63BE7B"/>
        <color rgb="FFFCFCFF"/>
        <color rgb="FFF8696B"/>
      </colorScale>
    </cfRule>
  </conditionalFormatting>
  <conditionalFormatting sqref="Q12:S12">
    <cfRule type="colorScale" priority="2581">
      <colorScale>
        <cfvo type="min"/>
        <cfvo type="max"/>
        <color rgb="FFFFEF9C"/>
        <color rgb="FF63BE7B"/>
      </colorScale>
    </cfRule>
    <cfRule type="colorScale" priority="2583">
      <colorScale>
        <cfvo type="min"/>
        <cfvo type="max"/>
        <color rgb="FFFFEF9C"/>
        <color rgb="FF63BE7B"/>
      </colorScale>
    </cfRule>
    <cfRule type="colorScale" priority="2585">
      <colorScale>
        <cfvo type="min"/>
        <cfvo type="max"/>
        <color rgb="FFFFEF9C"/>
        <color rgb="FF63BE7B"/>
      </colorScale>
    </cfRule>
    <cfRule type="colorScale" priority="2588">
      <colorScale>
        <cfvo type="min"/>
        <cfvo type="max"/>
        <color rgb="FFFFEF9C"/>
        <color rgb="FF63BE7B"/>
      </colorScale>
    </cfRule>
  </conditionalFormatting>
  <conditionalFormatting sqref="Q13:S13">
    <cfRule type="colorScale" priority="2564">
      <colorScale>
        <cfvo type="min"/>
        <cfvo type="max"/>
        <color rgb="FFFFEF9C"/>
        <color rgb="FF63BE7B"/>
      </colorScale>
    </cfRule>
  </conditionalFormatting>
  <conditionalFormatting sqref="Q10:W10">
    <cfRule type="colorScale" priority="2737">
      <colorScale>
        <cfvo type="min"/>
        <cfvo type="max"/>
        <color rgb="FFFFEF9C"/>
        <color rgb="FF63BE7B"/>
      </colorScale>
    </cfRule>
    <cfRule type="colorScale" priority="2738">
      <colorScale>
        <cfvo type="min"/>
        <cfvo type="max"/>
        <color rgb="FFFFEF9C"/>
        <color rgb="FF63BE7B"/>
      </colorScale>
    </cfRule>
  </conditionalFormatting>
  <conditionalFormatting sqref="Q11:W11">
    <cfRule type="colorScale" priority="2739">
      <colorScale>
        <cfvo type="min"/>
        <cfvo type="max"/>
        <color rgb="FFFFEF9C"/>
        <color rgb="FF63BE7B"/>
      </colorScale>
    </cfRule>
  </conditionalFormatting>
  <conditionalFormatting sqref="Q13:W13">
    <cfRule type="colorScale" priority="2740">
      <colorScale>
        <cfvo type="min"/>
        <cfvo type="max"/>
        <color rgb="FFFFEF9C"/>
        <color rgb="FF63BE7B"/>
      </colorScale>
    </cfRule>
  </conditionalFormatting>
  <conditionalFormatting sqref="T12">
    <cfRule type="colorScale" priority="2577">
      <colorScale>
        <cfvo type="min"/>
        <cfvo type="max"/>
        <color rgb="FFFFEF9C"/>
        <color rgb="FF63BE7B"/>
      </colorScale>
    </cfRule>
    <cfRule type="colorScale" priority="2578">
      <colorScale>
        <cfvo type="min"/>
        <cfvo type="max"/>
        <color rgb="FFFFEF9C"/>
        <color rgb="FF63BE7B"/>
      </colorScale>
    </cfRule>
    <cfRule type="colorScale" priority="2579">
      <colorScale>
        <cfvo type="min"/>
        <cfvo type="max"/>
        <color rgb="FFFFEF9C"/>
        <color rgb="FF63BE7B"/>
      </colorScale>
    </cfRule>
    <cfRule type="colorScale" priority="2580">
      <colorScale>
        <cfvo type="min"/>
        <cfvo type="max"/>
        <color rgb="FFFFEF9C"/>
        <color rgb="FF63BE7B"/>
      </colorScale>
    </cfRule>
  </conditionalFormatting>
  <conditionalFormatting sqref="T13">
    <cfRule type="colorScale" priority="2563">
      <colorScale>
        <cfvo type="min"/>
        <cfvo type="max"/>
        <color rgb="FFFFEF9C"/>
        <color rgb="FF63BE7B"/>
      </colorScale>
    </cfRule>
  </conditionalFormatting>
  <conditionalFormatting sqref="U12:W12">
    <cfRule type="colorScale" priority="2752">
      <colorScale>
        <cfvo type="min"/>
        <cfvo type="max"/>
        <color rgb="FFFFEF9C"/>
        <color rgb="FF63BE7B"/>
      </colorScale>
    </cfRule>
    <cfRule type="colorScale" priority="2753">
      <colorScale>
        <cfvo type="min"/>
        <cfvo type="max"/>
        <color rgb="FFFFEF9C"/>
        <color rgb="FF63BE7B"/>
      </colorScale>
    </cfRule>
    <cfRule type="colorScale" priority="2754">
      <colorScale>
        <cfvo type="min"/>
        <cfvo type="max"/>
        <color rgb="FFFFEF9C"/>
        <color rgb="FF63BE7B"/>
      </colorScale>
    </cfRule>
    <cfRule type="colorScale" priority="2755">
      <colorScale>
        <cfvo type="min"/>
        <cfvo type="max"/>
        <color rgb="FFFFEF9C"/>
        <color rgb="FF63BE7B"/>
      </colorScale>
    </cfRule>
  </conditionalFormatting>
  <conditionalFormatting sqref="U13:W13">
    <cfRule type="colorScale" priority="2759">
      <colorScale>
        <cfvo type="min"/>
        <cfvo type="max"/>
        <color rgb="FFFFEF9C"/>
        <color rgb="FF63BE7B"/>
      </colorScale>
    </cfRule>
  </conditionalFormatting>
  <conditionalFormatting sqref="D14">
    <cfRule type="colorScale" priority="2290">
      <colorScale>
        <cfvo type="min"/>
        <cfvo type="percentile" val="50"/>
        <cfvo type="max"/>
        <color rgb="FFF8696B"/>
        <color rgb="FFFCFCFF"/>
        <color rgb="FF63BE7B"/>
      </colorScale>
    </cfRule>
  </conditionalFormatting>
  <conditionalFormatting sqref="D14">
    <cfRule type="colorScale" priority="2310">
      <colorScale>
        <cfvo type="min"/>
        <cfvo type="percentile" val="50"/>
        <cfvo type="max"/>
        <color rgb="FFF8696B"/>
        <color rgb="FFFCFCFF"/>
        <color rgb="FF63BE7B"/>
      </colorScale>
    </cfRule>
  </conditionalFormatting>
  <conditionalFormatting sqref="D14">
    <cfRule type="colorScale" priority="2322">
      <colorScale>
        <cfvo type="min"/>
        <cfvo type="percentile" val="50"/>
        <cfvo type="max"/>
        <color rgb="FFF8696B"/>
        <color rgb="FFFCFCFF"/>
        <color rgb="FF63BE7B"/>
      </colorScale>
    </cfRule>
  </conditionalFormatting>
  <conditionalFormatting sqref="D14">
    <cfRule type="colorScale" priority="2252">
      <colorScale>
        <cfvo type="min"/>
        <cfvo type="percentile" val="50"/>
        <cfvo type="max"/>
        <color rgb="FFF8696B"/>
        <color rgb="FFFCFCFF"/>
        <color rgb="FF63BE7B"/>
      </colorScale>
    </cfRule>
  </conditionalFormatting>
  <conditionalFormatting sqref="D14">
    <cfRule type="colorScale" priority="2266">
      <colorScale>
        <cfvo type="min"/>
        <cfvo type="percentile" val="50"/>
        <cfvo type="max"/>
        <color rgb="FFF8696B"/>
        <color rgb="FFFCFCFF"/>
        <color rgb="FF63BE7B"/>
      </colorScale>
    </cfRule>
  </conditionalFormatting>
  <conditionalFormatting sqref="E14">
    <cfRule type="colorScale" priority="2291">
      <colorScale>
        <cfvo type="min"/>
        <cfvo type="max"/>
        <color rgb="FFFCFCFF"/>
        <color rgb="FF63BE7B"/>
      </colorScale>
    </cfRule>
  </conditionalFormatting>
  <conditionalFormatting sqref="E14">
    <cfRule type="colorScale" priority="2260">
      <colorScale>
        <cfvo type="min"/>
        <cfvo type="max"/>
        <color rgb="FFFCFCFF"/>
        <color rgb="FF63BE7B"/>
      </colorScale>
    </cfRule>
  </conditionalFormatting>
  <conditionalFormatting sqref="E14">
    <cfRule type="colorScale" priority="2323">
      <colorScale>
        <cfvo type="min"/>
        <cfvo type="percentile" val="50"/>
        <cfvo type="max"/>
        <color rgb="FFF8696B"/>
        <color rgb="FFFCFCFF"/>
        <color rgb="FF63BE7B"/>
      </colorScale>
    </cfRule>
    <cfRule type="colorScale" priority="2324">
      <colorScale>
        <cfvo type="min"/>
        <cfvo type="max"/>
        <color rgb="FFFCFCFF"/>
        <color rgb="FF63BE7B"/>
      </colorScale>
    </cfRule>
  </conditionalFormatting>
  <conditionalFormatting sqref="E14">
    <cfRule type="colorScale" priority="2343">
      <colorScale>
        <cfvo type="min"/>
        <cfvo type="percentile" val="50"/>
        <cfvo type="max"/>
        <color rgb="FFF8696B"/>
        <color rgb="FFFCFCFF"/>
        <color rgb="FF63BE7B"/>
      </colorScale>
    </cfRule>
  </conditionalFormatting>
  <conditionalFormatting sqref="E14">
    <cfRule type="colorScale" priority="2267">
      <colorScale>
        <cfvo type="min"/>
        <cfvo type="max"/>
        <color rgb="FFFCFCFF"/>
        <color rgb="FF63BE7B"/>
      </colorScale>
    </cfRule>
  </conditionalFormatting>
  <conditionalFormatting sqref="E14:N14 N15">
    <cfRule type="colorScale" priority="2256">
      <colorScale>
        <cfvo type="min"/>
        <cfvo type="max"/>
        <color rgb="FFFCFCFF"/>
        <color rgb="FF63BE7B"/>
      </colorScale>
    </cfRule>
    <cfRule type="colorScale" priority="2257">
      <colorScale>
        <cfvo type="min"/>
        <cfvo type="max"/>
        <color rgb="FFFCFCFF"/>
        <color rgb="FF63BE7B"/>
      </colorScale>
    </cfRule>
    <cfRule type="colorScale" priority="2258">
      <colorScale>
        <cfvo type="min"/>
        <cfvo type="percentile" val="50"/>
        <cfvo type="max"/>
        <color rgb="FFF8696B"/>
        <color rgb="FFFFEB84"/>
        <color rgb="FF63BE7B"/>
      </colorScale>
    </cfRule>
    <cfRule type="colorScale" priority="2259">
      <colorScale>
        <cfvo type="min"/>
        <cfvo type="max"/>
        <color rgb="FFFFEF9C"/>
        <color rgb="FF63BE7B"/>
      </colorScale>
    </cfRule>
  </conditionalFormatting>
  <conditionalFormatting sqref="F14">
    <cfRule type="colorScale" priority="2292">
      <colorScale>
        <cfvo type="min"/>
        <cfvo type="max"/>
        <color rgb="FFFCFCFF"/>
        <color rgb="FF63BE7B"/>
      </colorScale>
    </cfRule>
  </conditionalFormatting>
  <conditionalFormatting sqref="F14">
    <cfRule type="colorScale" priority="2261">
      <colorScale>
        <cfvo type="min"/>
        <cfvo type="max"/>
        <color rgb="FFFCFCFF"/>
        <color rgb="FF63BE7B"/>
      </colorScale>
    </cfRule>
  </conditionalFormatting>
  <conditionalFormatting sqref="F14">
    <cfRule type="colorScale" priority="2321">
      <colorScale>
        <cfvo type="min"/>
        <cfvo type="max"/>
        <color rgb="FFFCFCFF"/>
        <color rgb="FF63BE7B"/>
      </colorScale>
    </cfRule>
  </conditionalFormatting>
  <conditionalFormatting sqref="F14">
    <cfRule type="colorScale" priority="2325">
      <colorScale>
        <cfvo type="min"/>
        <cfvo type="percentile" val="50"/>
        <cfvo type="max"/>
        <color rgb="FFF8696B"/>
        <color rgb="FFFCFCFF"/>
        <color rgb="FF63BE7B"/>
      </colorScale>
    </cfRule>
    <cfRule type="colorScale" priority="2326">
      <colorScale>
        <cfvo type="min"/>
        <cfvo type="max"/>
        <color rgb="FFFCFCFF"/>
        <color rgb="FF63BE7B"/>
      </colorScale>
    </cfRule>
  </conditionalFormatting>
  <conditionalFormatting sqref="F14">
    <cfRule type="colorScale" priority="2344">
      <colorScale>
        <cfvo type="min"/>
        <cfvo type="percentile" val="50"/>
        <cfvo type="max"/>
        <color rgb="FFF8696B"/>
        <color rgb="FFFCFCFF"/>
        <color rgb="FF63BE7B"/>
      </colorScale>
    </cfRule>
  </conditionalFormatting>
  <conditionalFormatting sqref="F14">
    <cfRule type="colorScale" priority="2268">
      <colorScale>
        <cfvo type="min"/>
        <cfvo type="max"/>
        <color rgb="FFFCFCFF"/>
        <color rgb="FF63BE7B"/>
      </colorScale>
    </cfRule>
  </conditionalFormatting>
  <conditionalFormatting sqref="G14">
    <cfRule type="colorScale" priority="2293">
      <colorScale>
        <cfvo type="min"/>
        <cfvo type="max"/>
        <color rgb="FFFCFCFF"/>
        <color rgb="FF63BE7B"/>
      </colorScale>
    </cfRule>
  </conditionalFormatting>
  <conditionalFormatting sqref="G14">
    <cfRule type="colorScale" priority="2262">
      <colorScale>
        <cfvo type="min"/>
        <cfvo type="max"/>
        <color rgb="FFFCFCFF"/>
        <color rgb="FF63BE7B"/>
      </colorScale>
    </cfRule>
  </conditionalFormatting>
  <conditionalFormatting sqref="G14">
    <cfRule type="colorScale" priority="2327">
      <colorScale>
        <cfvo type="min"/>
        <cfvo type="percentile" val="50"/>
        <cfvo type="max"/>
        <color rgb="FFF8696B"/>
        <color rgb="FFFCFCFF"/>
        <color rgb="FF63BE7B"/>
      </colorScale>
    </cfRule>
    <cfRule type="colorScale" priority="2328">
      <colorScale>
        <cfvo type="min"/>
        <cfvo type="max"/>
        <color rgb="FFFCFCFF"/>
        <color rgb="FF63BE7B"/>
      </colorScale>
    </cfRule>
  </conditionalFormatting>
  <conditionalFormatting sqref="G14">
    <cfRule type="colorScale" priority="2251">
      <colorScale>
        <cfvo type="min"/>
        <cfvo type="max"/>
        <color rgb="FFFCFCFF"/>
        <color rgb="FF63BE7B"/>
      </colorScale>
    </cfRule>
    <cfRule type="colorScale" priority="2345">
      <colorScale>
        <cfvo type="min"/>
        <cfvo type="percentile" val="50"/>
        <cfvo type="max"/>
        <color rgb="FFF8696B"/>
        <color rgb="FFFCFCFF"/>
        <color rgb="FF63BE7B"/>
      </colorScale>
    </cfRule>
  </conditionalFormatting>
  <conditionalFormatting sqref="G14">
    <cfRule type="colorScale" priority="2269">
      <colorScale>
        <cfvo type="min"/>
        <cfvo type="max"/>
        <color rgb="FFFCFCFF"/>
        <color rgb="FF63BE7B"/>
      </colorScale>
    </cfRule>
  </conditionalFormatting>
  <conditionalFormatting sqref="H14">
    <cfRule type="colorScale" priority="2294">
      <colorScale>
        <cfvo type="min"/>
        <cfvo type="percentile" val="50"/>
        <cfvo type="max"/>
        <color rgb="FFF8696B"/>
        <color rgb="FFFCFCFF"/>
        <color rgb="FF63BE7B"/>
      </colorScale>
    </cfRule>
    <cfRule type="colorScale" priority="2295">
      <colorScale>
        <cfvo type="min"/>
        <cfvo type="max"/>
        <color rgb="FFFCFCFF"/>
        <color rgb="FF63BE7B"/>
      </colorScale>
    </cfRule>
    <cfRule type="colorScale" priority="2296">
      <colorScale>
        <cfvo type="min"/>
        <cfvo type="percentile" val="50"/>
        <cfvo type="max"/>
        <color rgb="FFF8696B"/>
        <color rgb="FFFCFCFF"/>
        <color rgb="FF63BE7B"/>
      </colorScale>
    </cfRule>
  </conditionalFormatting>
  <conditionalFormatting sqref="H14">
    <cfRule type="colorScale" priority="2263">
      <colorScale>
        <cfvo type="min"/>
        <cfvo type="percentile" val="50"/>
        <cfvo type="max"/>
        <color rgb="FFF8696B"/>
        <color rgb="FFFCFCFF"/>
        <color rgb="FF63BE7B"/>
      </colorScale>
    </cfRule>
  </conditionalFormatting>
  <conditionalFormatting sqref="H14">
    <cfRule type="colorScale" priority="2329">
      <colorScale>
        <cfvo type="min"/>
        <cfvo type="percentile" val="50"/>
        <cfvo type="max"/>
        <color rgb="FFF8696B"/>
        <color rgb="FFFCFCFF"/>
        <color rgb="FF63BE7B"/>
      </colorScale>
    </cfRule>
    <cfRule type="colorScale" priority="2330">
      <colorScale>
        <cfvo type="min"/>
        <cfvo type="max"/>
        <color rgb="FFFCFCFF"/>
        <color rgb="FF63BE7B"/>
      </colorScale>
    </cfRule>
  </conditionalFormatting>
  <conditionalFormatting sqref="H14">
    <cfRule type="colorScale" priority="2346">
      <colorScale>
        <cfvo type="min"/>
        <cfvo type="percentile" val="50"/>
        <cfvo type="max"/>
        <color rgb="FFF8696B"/>
        <color rgb="FFFCFCFF"/>
        <color rgb="FF63BE7B"/>
      </colorScale>
    </cfRule>
  </conditionalFormatting>
  <conditionalFormatting sqref="H14">
    <cfRule type="colorScale" priority="2270">
      <colorScale>
        <cfvo type="min"/>
        <cfvo type="percentile" val="50"/>
        <cfvo type="max"/>
        <color rgb="FFF8696B"/>
        <color rgb="FFFCFCFF"/>
        <color rgb="FF5A8AC6"/>
      </colorScale>
    </cfRule>
    <cfRule type="colorScale" priority="2271">
      <colorScale>
        <cfvo type="min"/>
        <cfvo type="percentile" val="50"/>
        <cfvo type="max"/>
        <color rgb="FFF8696B"/>
        <color rgb="FFFCFCFF"/>
        <color rgb="FF63BE7B"/>
      </colorScale>
    </cfRule>
    <cfRule type="colorScale" priority="2272">
      <colorScale>
        <cfvo type="min"/>
        <cfvo type="max"/>
        <color rgb="FFFCFCFF"/>
        <color rgb="FF63BE7B"/>
      </colorScale>
    </cfRule>
    <cfRule type="colorScale" priority="2273">
      <colorScale>
        <cfvo type="min"/>
        <cfvo type="percentile" val="50"/>
        <cfvo type="max"/>
        <color rgb="FFF8696B"/>
        <color rgb="FFFCFCFF"/>
        <color rgb="FF63BE7B"/>
      </colorScale>
    </cfRule>
  </conditionalFormatting>
  <conditionalFormatting sqref="I14">
    <cfRule type="colorScale" priority="2339">
      <colorScale>
        <cfvo type="min"/>
        <cfvo type="percentile" val="50"/>
        <cfvo type="max"/>
        <color rgb="FFF8696B"/>
        <color rgb="FFFCFCFF"/>
        <color rgb="FF63BE7B"/>
      </colorScale>
    </cfRule>
    <cfRule type="colorScale" priority="2340">
      <colorScale>
        <cfvo type="min"/>
        <cfvo type="max"/>
        <color rgb="FFFCFCFF"/>
        <color rgb="FF63BE7B"/>
      </colorScale>
    </cfRule>
  </conditionalFormatting>
  <conditionalFormatting sqref="I14">
    <cfRule type="colorScale" priority="2347">
      <colorScale>
        <cfvo type="min"/>
        <cfvo type="percentile" val="50"/>
        <cfvo type="max"/>
        <color rgb="FFF8696B"/>
        <color rgb="FFFCFCFF"/>
        <color rgb="FF63BE7B"/>
      </colorScale>
    </cfRule>
  </conditionalFormatting>
  <conditionalFormatting sqref="I14">
    <cfRule type="colorScale" priority="2331">
      <colorScale>
        <cfvo type="min"/>
        <cfvo type="percentile" val="50"/>
        <cfvo type="max"/>
        <color rgb="FFF8696B"/>
        <color rgb="FFFCFCFF"/>
        <color rgb="FF63BE7B"/>
      </colorScale>
    </cfRule>
    <cfRule type="colorScale" priority="2332">
      <colorScale>
        <cfvo type="min"/>
        <cfvo type="max"/>
        <color rgb="FFFCFCFF"/>
        <color rgb="FF63BE7B"/>
      </colorScale>
    </cfRule>
  </conditionalFormatting>
  <conditionalFormatting sqref="K14">
    <cfRule type="colorScale" priority="2341">
      <colorScale>
        <cfvo type="min"/>
        <cfvo type="percentile" val="50"/>
        <cfvo type="max"/>
        <color rgb="FFF8696B"/>
        <color rgb="FFFCFCFF"/>
        <color rgb="FF63BE7B"/>
      </colorScale>
    </cfRule>
  </conditionalFormatting>
  <conditionalFormatting sqref="K14">
    <cfRule type="colorScale" priority="2348">
      <colorScale>
        <cfvo type="min"/>
        <cfvo type="percentile" val="50"/>
        <cfvo type="max"/>
        <color rgb="FFF8696B"/>
        <color rgb="FFFCFCFF"/>
        <color rgb="FF63BE7B"/>
      </colorScale>
    </cfRule>
  </conditionalFormatting>
  <conditionalFormatting sqref="K14:L14">
    <cfRule type="colorScale" priority="2297">
      <colorScale>
        <cfvo type="min"/>
        <cfvo type="max"/>
        <color rgb="FFFCFCFF"/>
        <color rgb="FF63BE7B"/>
      </colorScale>
    </cfRule>
  </conditionalFormatting>
  <conditionalFormatting sqref="K14:L14">
    <cfRule type="colorScale" priority="2264">
      <colorScale>
        <cfvo type="min"/>
        <cfvo type="max"/>
        <color rgb="FFFCFCFF"/>
        <color rgb="FF63BE7B"/>
      </colorScale>
    </cfRule>
  </conditionalFormatting>
  <conditionalFormatting sqref="K14:L14">
    <cfRule type="colorScale" priority="2333">
      <colorScale>
        <cfvo type="min"/>
        <cfvo type="percentile" val="50"/>
        <cfvo type="max"/>
        <color rgb="FFF8696B"/>
        <color rgb="FFFCFCFF"/>
        <color rgb="FF63BE7B"/>
      </colorScale>
    </cfRule>
    <cfRule type="colorScale" priority="2334">
      <colorScale>
        <cfvo type="min"/>
        <cfvo type="max"/>
        <color rgb="FFFCFCFF"/>
        <color rgb="FF63BE7B"/>
      </colorScale>
    </cfRule>
  </conditionalFormatting>
  <conditionalFormatting sqref="K14:L14">
    <cfRule type="colorScale" priority="2274">
      <colorScale>
        <cfvo type="min"/>
        <cfvo type="max"/>
        <color rgb="FFFCFCFF"/>
        <color rgb="FF63BE7B"/>
      </colorScale>
    </cfRule>
  </conditionalFormatting>
  <conditionalFormatting sqref="L14">
    <cfRule type="colorScale" priority="2342">
      <colorScale>
        <cfvo type="min"/>
        <cfvo type="percentile" val="50"/>
        <cfvo type="max"/>
        <color rgb="FFF8696B"/>
        <color rgb="FFFCFCFF"/>
        <color rgb="FF63BE7B"/>
      </colorScale>
    </cfRule>
  </conditionalFormatting>
  <conditionalFormatting sqref="L14">
    <cfRule type="colorScale" priority="2349">
      <colorScale>
        <cfvo type="min"/>
        <cfvo type="percentile" val="50"/>
        <cfvo type="max"/>
        <color rgb="FFF8696B"/>
        <color rgb="FFFCFCFF"/>
        <color rgb="FF63BE7B"/>
      </colorScale>
    </cfRule>
  </conditionalFormatting>
  <conditionalFormatting sqref="I14">
    <cfRule type="colorScale" priority="2298">
      <colorScale>
        <cfvo type="min"/>
        <cfvo type="percentile" val="50"/>
        <cfvo type="max"/>
        <color rgb="FFF8696B"/>
        <color rgb="FFFCFCFF"/>
        <color rgb="FF63BE7B"/>
      </colorScale>
    </cfRule>
    <cfRule type="colorScale" priority="2299">
      <colorScale>
        <cfvo type="min"/>
        <cfvo type="max"/>
        <color rgb="FFFCFCFF"/>
        <color rgb="FF63BE7B"/>
      </colorScale>
    </cfRule>
    <cfRule type="colorScale" priority="2300">
      <colorScale>
        <cfvo type="min"/>
        <cfvo type="percentile" val="50"/>
        <cfvo type="max"/>
        <color rgb="FFF8696B"/>
        <color rgb="FFFCFCFF"/>
        <color rgb="FF63BE7B"/>
      </colorScale>
    </cfRule>
  </conditionalFormatting>
  <conditionalFormatting sqref="I14">
    <cfRule type="colorScale" priority="2311">
      <colorScale>
        <cfvo type="min"/>
        <cfvo type="percentile" val="50"/>
        <cfvo type="max"/>
        <color rgb="FFF8696B"/>
        <color rgb="FFFCFCFF"/>
        <color rgb="FF63BE7B"/>
      </colorScale>
    </cfRule>
  </conditionalFormatting>
  <conditionalFormatting sqref="I14">
    <cfRule type="colorScale" priority="2275">
      <colorScale>
        <cfvo type="min"/>
        <cfvo type="percentile" val="50"/>
        <cfvo type="max"/>
        <color rgb="FFF8696B"/>
        <color rgb="FFFCFCFF"/>
        <color rgb="FF5A8AC6"/>
      </colorScale>
    </cfRule>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fRule type="colorScale" priority="2278">
      <colorScale>
        <cfvo type="min"/>
        <cfvo type="percentile" val="50"/>
        <cfvo type="max"/>
        <color rgb="FFF8696B"/>
        <color rgb="FFFCFCFF"/>
        <color rgb="FF63BE7B"/>
      </colorScale>
    </cfRule>
  </conditionalFormatting>
  <conditionalFormatting sqref="O14">
    <cfRule type="colorScale" priority="2301">
      <colorScale>
        <cfvo type="min"/>
        <cfvo type="percentile" val="50"/>
        <cfvo type="max"/>
        <color rgb="FF63BE7B"/>
        <color rgb="FFFCFCFF"/>
        <color rgb="FFF8696B"/>
      </colorScale>
    </cfRule>
    <cfRule type="colorScale" priority="2302">
      <colorScale>
        <cfvo type="min"/>
        <cfvo type="percentile" val="50"/>
        <cfvo type="max"/>
        <color rgb="FF63BE7B"/>
        <color rgb="FFFCFCFF"/>
        <color rgb="FFF8696B"/>
      </colorScale>
    </cfRule>
  </conditionalFormatting>
  <conditionalFormatting sqref="O14">
    <cfRule type="colorScale" priority="2265">
      <colorScale>
        <cfvo type="min"/>
        <cfvo type="percentile" val="50"/>
        <cfvo type="max"/>
        <color rgb="FF63BE7B"/>
        <color rgb="FFFCFCFF"/>
        <color rgb="FFF8696B"/>
      </colorScale>
    </cfRule>
  </conditionalFormatting>
  <conditionalFormatting sqref="O14">
    <cfRule type="colorScale" priority="2250">
      <colorScale>
        <cfvo type="min"/>
        <cfvo type="percentile" val="50"/>
        <cfvo type="max"/>
        <color rgb="FF63BE7B"/>
        <color rgb="FFFCFCFF"/>
        <color rgb="FFF8696B"/>
      </colorScale>
    </cfRule>
  </conditionalFormatting>
  <conditionalFormatting sqref="O14">
    <cfRule type="colorScale" priority="2279">
      <colorScale>
        <cfvo type="min"/>
        <cfvo type="percentile" val="50"/>
        <cfvo type="max"/>
        <color rgb="FF63BE7B"/>
        <color rgb="FFFCFCFF"/>
        <color rgb="FFF8696B"/>
      </colorScale>
    </cfRule>
  </conditionalFormatting>
  <conditionalFormatting sqref="P14">
    <cfRule type="colorScale" priority="2303">
      <colorScale>
        <cfvo type="min"/>
        <cfvo type="percentile" val="50"/>
        <cfvo type="max"/>
        <color rgb="FF63BE7B"/>
        <color rgb="FFFCFCFF"/>
        <color rgb="FFF8696B"/>
      </colorScale>
    </cfRule>
  </conditionalFormatting>
  <conditionalFormatting sqref="P14">
    <cfRule type="colorScale" priority="2312">
      <colorScale>
        <cfvo type="min"/>
        <cfvo type="percentile" val="50"/>
        <cfvo type="max"/>
        <color rgb="FF63BE7B"/>
        <color rgb="FFFCFCFF"/>
        <color rgb="FFF8696B"/>
      </colorScale>
    </cfRule>
    <cfRule type="colorScale" priority="2313">
      <colorScale>
        <cfvo type="min"/>
        <cfvo type="max"/>
        <color rgb="FFFCFCFF"/>
        <color rgb="FFF8696B"/>
      </colorScale>
    </cfRule>
  </conditionalFormatting>
  <conditionalFormatting sqref="P14">
    <cfRule type="colorScale" priority="2249">
      <colorScale>
        <cfvo type="min"/>
        <cfvo type="percentile" val="50"/>
        <cfvo type="max"/>
        <color rgb="FF63BE7B"/>
        <color rgb="FFFCFCFF"/>
        <color rgb="FFF8696B"/>
      </colorScale>
    </cfRule>
  </conditionalFormatting>
  <conditionalFormatting sqref="P14">
    <cfRule type="colorScale" priority="2280">
      <colorScale>
        <cfvo type="min"/>
        <cfvo type="percentile" val="50"/>
        <cfvo type="max"/>
        <color rgb="FF63BE7B"/>
        <color rgb="FFFCFCFF"/>
        <color rgb="FFF8696B"/>
      </colorScale>
    </cfRule>
  </conditionalFormatting>
  <conditionalFormatting sqref="Q14">
    <cfRule type="colorScale" priority="2304">
      <colorScale>
        <cfvo type="min"/>
        <cfvo type="percentile" val="50"/>
        <cfvo type="max"/>
        <color rgb="FFF8696B"/>
        <color rgb="FFFCFCFF"/>
        <color rgb="FF63BE7B"/>
      </colorScale>
    </cfRule>
  </conditionalFormatting>
  <conditionalFormatting sqref="Q14">
    <cfRule type="colorScale" priority="2314">
      <colorScale>
        <cfvo type="min"/>
        <cfvo type="percentile" val="50"/>
        <cfvo type="max"/>
        <color rgb="FFF8696B"/>
        <color rgb="FFFCFCFF"/>
        <color rgb="FF63BE7B"/>
      </colorScale>
    </cfRule>
    <cfRule type="colorScale" priority="2315">
      <colorScale>
        <cfvo type="min"/>
        <cfvo type="max"/>
        <color rgb="FFFCFCFF"/>
        <color rgb="FF63BE7B"/>
      </colorScale>
    </cfRule>
  </conditionalFormatting>
  <conditionalFormatting sqref="Q14">
    <cfRule type="colorScale" priority="2248">
      <colorScale>
        <cfvo type="min"/>
        <cfvo type="percentile" val="50"/>
        <cfvo type="max"/>
        <color rgb="FFF8696B"/>
        <color rgb="FFFCFCFF"/>
        <color rgb="FF63BE7B"/>
      </colorScale>
    </cfRule>
  </conditionalFormatting>
  <conditionalFormatting sqref="Q14">
    <cfRule type="colorScale" priority="2281">
      <colorScale>
        <cfvo type="min"/>
        <cfvo type="max"/>
        <color rgb="FFFCFCFF"/>
        <color rgb="FF63BE7B"/>
      </colorScale>
    </cfRule>
    <cfRule type="colorScale" priority="2282">
      <colorScale>
        <cfvo type="min"/>
        <cfvo type="max"/>
        <color rgb="FFFFEF9C"/>
        <color rgb="FF63BE7B"/>
      </colorScale>
    </cfRule>
  </conditionalFormatting>
  <conditionalFormatting sqref="Q14:U14 W14">
    <cfRule type="colorScale" priority="2253">
      <colorScale>
        <cfvo type="min"/>
        <cfvo type="max"/>
        <color rgb="FFFFEF9C"/>
        <color rgb="FF63BE7B"/>
      </colorScale>
    </cfRule>
  </conditionalFormatting>
  <conditionalFormatting sqref="R14">
    <cfRule type="colorScale" priority="2247">
      <colorScale>
        <cfvo type="min"/>
        <cfvo type="max"/>
        <color rgb="FFFCFCFF"/>
        <color rgb="FF63BE7B"/>
      </colorScale>
    </cfRule>
  </conditionalFormatting>
  <conditionalFormatting sqref="R14:S14">
    <cfRule type="colorScale" priority="2305">
      <colorScale>
        <cfvo type="min"/>
        <cfvo type="max"/>
        <color rgb="FFFCFCFF"/>
        <color rgb="FF63BE7B"/>
      </colorScale>
    </cfRule>
  </conditionalFormatting>
  <conditionalFormatting sqref="R14:S14">
    <cfRule type="colorScale" priority="2316">
      <colorScale>
        <cfvo type="min"/>
        <cfvo type="max"/>
        <color rgb="FFFCFCFF"/>
        <color rgb="FF63BE7B"/>
      </colorScale>
    </cfRule>
  </conditionalFormatting>
  <conditionalFormatting sqref="R14:S14">
    <cfRule type="colorScale" priority="2335">
      <colorScale>
        <cfvo type="min"/>
        <cfvo type="percentile" val="50"/>
        <cfvo type="max"/>
        <color rgb="FFF8696B"/>
        <color rgb="FFFCFCFF"/>
        <color rgb="FF63BE7B"/>
      </colorScale>
    </cfRule>
    <cfRule type="colorScale" priority="2336">
      <colorScale>
        <cfvo type="min"/>
        <cfvo type="max"/>
        <color rgb="FFFCFCFF"/>
        <color rgb="FF63BE7B"/>
      </colorScale>
    </cfRule>
  </conditionalFormatting>
  <conditionalFormatting sqref="R14:S14">
    <cfRule type="colorScale" priority="2283">
      <colorScale>
        <cfvo type="min"/>
        <cfvo type="max"/>
        <color rgb="FFFCFCFF"/>
        <color rgb="FF63BE7B"/>
      </colorScale>
    </cfRule>
    <cfRule type="colorScale" priority="2284">
      <colorScale>
        <cfvo type="min"/>
        <cfvo type="max"/>
        <color rgb="FFFFEF9C"/>
        <color rgb="FF63BE7B"/>
      </colorScale>
    </cfRule>
  </conditionalFormatting>
  <conditionalFormatting sqref="S14">
    <cfRule type="colorScale" priority="2246">
      <colorScale>
        <cfvo type="min"/>
        <cfvo type="max"/>
        <color rgb="FFFCFCFF"/>
        <color rgb="FF63BE7B"/>
      </colorScale>
    </cfRule>
  </conditionalFormatting>
  <conditionalFormatting sqref="T14">
    <cfRule type="colorScale" priority="2306">
      <colorScale>
        <cfvo type="min"/>
        <cfvo type="max"/>
        <color rgb="FFFCFCFF"/>
        <color rgb="FF63BE7B"/>
      </colorScale>
    </cfRule>
  </conditionalFormatting>
  <conditionalFormatting sqref="T14">
    <cfRule type="colorScale" priority="2317">
      <colorScale>
        <cfvo type="min"/>
        <cfvo type="percentile" val="50"/>
        <cfvo type="max"/>
        <color rgb="FFF8696B"/>
        <color rgb="FFFCFCFF"/>
        <color rgb="FF63BE7B"/>
      </colorScale>
    </cfRule>
    <cfRule type="colorScale" priority="2318">
      <colorScale>
        <cfvo type="min"/>
        <cfvo type="max"/>
        <color rgb="FFFCFCFF"/>
        <color rgb="FF63BE7B"/>
      </colorScale>
    </cfRule>
  </conditionalFormatting>
  <conditionalFormatting sqref="T14">
    <cfRule type="colorScale" priority="2245">
      <colorScale>
        <cfvo type="min"/>
        <cfvo type="max"/>
        <color rgb="FFFCFCFF"/>
        <color rgb="FF63BE7B"/>
      </colorScale>
    </cfRule>
    <cfRule type="colorScale" priority="2337">
      <colorScale>
        <cfvo type="min"/>
        <cfvo type="percentile" val="50"/>
        <cfvo type="max"/>
        <color rgb="FFF8696B"/>
        <color rgb="FFFCFCFF"/>
        <color rgb="FF63BE7B"/>
      </colorScale>
    </cfRule>
  </conditionalFormatting>
  <conditionalFormatting sqref="T14">
    <cfRule type="colorScale" priority="2285">
      <colorScale>
        <cfvo type="min"/>
        <cfvo type="max"/>
        <color rgb="FFFCFCFF"/>
        <color rgb="FF63BE7B"/>
      </colorScale>
    </cfRule>
    <cfRule type="colorScale" priority="2286">
      <colorScale>
        <cfvo type="min"/>
        <cfvo type="max"/>
        <color rgb="FFFFEF9C"/>
        <color rgb="FF63BE7B"/>
      </colorScale>
    </cfRule>
  </conditionalFormatting>
  <conditionalFormatting sqref="U14 W14">
    <cfRule type="colorScale" priority="2254">
      <colorScale>
        <cfvo type="min"/>
        <cfvo type="max"/>
        <color rgb="FFFFEF9C"/>
        <color rgb="FF63BE7B"/>
      </colorScale>
    </cfRule>
    <cfRule type="colorScale" priority="2255">
      <colorScale>
        <cfvo type="min"/>
        <cfvo type="max"/>
        <color rgb="FFFFEF9C"/>
        <color rgb="FF63BE7B"/>
      </colorScale>
    </cfRule>
  </conditionalFormatting>
  <conditionalFormatting sqref="U14">
    <cfRule type="colorScale" priority="2307">
      <colorScale>
        <cfvo type="min"/>
        <cfvo type="max"/>
        <color rgb="FFFCFCFF"/>
        <color rgb="FF63BE7B"/>
      </colorScale>
    </cfRule>
  </conditionalFormatting>
  <conditionalFormatting sqref="U14">
    <cfRule type="colorScale" priority="2319">
      <colorScale>
        <cfvo type="min"/>
        <cfvo type="percentile" val="50"/>
        <cfvo type="max"/>
        <color rgb="FFF8696B"/>
        <color rgb="FFFCFCFF"/>
        <color rgb="FF63BE7B"/>
      </colorScale>
    </cfRule>
  </conditionalFormatting>
  <conditionalFormatting sqref="U14">
    <cfRule type="colorScale" priority="2244">
      <colorScale>
        <cfvo type="min"/>
        <cfvo type="max"/>
        <color rgb="FFFCFCFF"/>
        <color rgb="FF63BE7B"/>
      </colorScale>
    </cfRule>
    <cfRule type="colorScale" priority="2338">
      <colorScale>
        <cfvo type="min"/>
        <cfvo type="percentile" val="50"/>
        <cfvo type="max"/>
        <color rgb="FFF8696B"/>
        <color rgb="FFFCFCFF"/>
        <color rgb="FF63BE7B"/>
      </colorScale>
    </cfRule>
  </conditionalFormatting>
  <conditionalFormatting sqref="U14">
    <cfRule type="colorScale" priority="2287">
      <colorScale>
        <cfvo type="min"/>
        <cfvo type="max"/>
        <color rgb="FFFCFCFF"/>
        <color rgb="FF63BE7B"/>
      </colorScale>
    </cfRule>
  </conditionalFormatting>
  <conditionalFormatting sqref="V14">
    <cfRule type="colorScale" priority="2239">
      <colorScale>
        <cfvo type="min"/>
        <cfvo type="max"/>
        <color rgb="FFFFEF9C"/>
        <color rgb="FF63BE7B"/>
      </colorScale>
    </cfRule>
  </conditionalFormatting>
  <conditionalFormatting sqref="V14">
    <cfRule type="colorScale" priority="2235">
      <colorScale>
        <cfvo type="min"/>
        <cfvo type="percentile" val="50"/>
        <cfvo type="max"/>
        <color rgb="FF63BE7B"/>
        <color rgb="FFFCFCFF"/>
        <color rgb="FFF8696B"/>
      </colorScale>
    </cfRule>
    <cfRule type="colorScale" priority="2236">
      <colorScale>
        <cfvo type="min"/>
        <cfvo type="percentile" val="50"/>
        <cfvo type="max"/>
        <color rgb="FF63BE7B"/>
        <color rgb="FFFCFCFF"/>
        <color rgb="FFF8696B"/>
      </colorScale>
    </cfRule>
    <cfRule type="colorScale" priority="2237">
      <colorScale>
        <cfvo type="min"/>
        <cfvo type="max"/>
        <color rgb="FF63BE7B"/>
        <color rgb="FFFCFCFF"/>
      </colorScale>
    </cfRule>
    <cfRule type="colorScale" priority="2238">
      <colorScale>
        <cfvo type="min"/>
        <cfvo type="percentile" val="50"/>
        <cfvo type="max"/>
        <color rgb="FF63BE7B"/>
        <color rgb="FFFCFCFF"/>
        <color rgb="FFF8696B"/>
      </colorScale>
    </cfRule>
    <cfRule type="colorScale" priority="2240">
      <colorScale>
        <cfvo type="min"/>
        <cfvo type="max"/>
        <color rgb="FFFFEF9C"/>
        <color rgb="FF63BE7B"/>
      </colorScale>
    </cfRule>
    <cfRule type="colorScale" priority="2241">
      <colorScale>
        <cfvo type="min"/>
        <cfvo type="max"/>
        <color rgb="FFFFEF9C"/>
        <color rgb="FF63BE7B"/>
      </colorScale>
    </cfRule>
    <cfRule type="colorScale" priority="2242">
      <colorScale>
        <cfvo type="min"/>
        <cfvo type="max"/>
        <color rgb="FFFFEF9C"/>
        <color rgb="FF63BE7B"/>
      </colorScale>
    </cfRule>
  </conditionalFormatting>
  <conditionalFormatting sqref="W14">
    <cfRule type="colorScale" priority="2308">
      <colorScale>
        <cfvo type="min"/>
        <cfvo type="percentile" val="50"/>
        <cfvo type="max"/>
        <color rgb="FF63BE7B"/>
        <color rgb="FFFCFCFF"/>
        <color rgb="FFF8696B"/>
      </colorScale>
    </cfRule>
    <cfRule type="colorScale" priority="2309">
      <colorScale>
        <cfvo type="min"/>
        <cfvo type="max"/>
        <color rgb="FF63BE7B"/>
        <color rgb="FFFCFCFF"/>
      </colorScale>
    </cfRule>
  </conditionalFormatting>
  <conditionalFormatting sqref="W14">
    <cfRule type="colorScale" priority="2320">
      <colorScale>
        <cfvo type="min"/>
        <cfvo type="percentile" val="50"/>
        <cfvo type="max"/>
        <color rgb="FF63BE7B"/>
        <color rgb="FFFCFCFF"/>
        <color rgb="FFF8696B"/>
      </colorScale>
    </cfRule>
  </conditionalFormatting>
  <conditionalFormatting sqref="W14">
    <cfRule type="colorScale" priority="2243">
      <colorScale>
        <cfvo type="min"/>
        <cfvo type="percentile" val="50"/>
        <cfvo type="max"/>
        <color rgb="FF63BE7B"/>
        <color rgb="FFFCFCFF"/>
        <color rgb="FFF8696B"/>
      </colorScale>
    </cfRule>
  </conditionalFormatting>
  <conditionalFormatting sqref="W14">
    <cfRule type="colorScale" priority="2288">
      <colorScale>
        <cfvo type="min"/>
        <cfvo type="percentile" val="50"/>
        <cfvo type="max"/>
        <color rgb="FF63BE7B"/>
        <color rgb="FFFCFCFF"/>
        <color rgb="FFF8696B"/>
      </colorScale>
    </cfRule>
    <cfRule type="colorScale" priority="2289">
      <colorScale>
        <cfvo type="min"/>
        <cfvo type="max"/>
        <color rgb="FF63BE7B"/>
        <color rgb="FFFCFCFF"/>
      </colorScale>
    </cfRule>
  </conditionalFormatting>
  <conditionalFormatting sqref="J5:J6">
    <cfRule type="colorScale" priority="2110">
      <colorScale>
        <cfvo type="min"/>
        <cfvo type="max"/>
        <color rgb="FFFCFCFF"/>
        <color rgb="FF63BE7B"/>
      </colorScale>
    </cfRule>
    <cfRule type="colorScale" priority="2111">
      <colorScale>
        <cfvo type="min"/>
        <cfvo type="max"/>
        <color rgb="FFFCFCFF"/>
        <color rgb="FF63BE7B"/>
      </colorScale>
    </cfRule>
    <cfRule type="colorScale" priority="2112">
      <colorScale>
        <cfvo type="min"/>
        <cfvo type="max"/>
        <color rgb="FFFCFCFF"/>
        <color rgb="FF63BE7B"/>
      </colorScale>
    </cfRule>
  </conditionalFormatting>
  <conditionalFormatting sqref="J7">
    <cfRule type="colorScale" priority="2105">
      <colorScale>
        <cfvo type="min"/>
        <cfvo type="percentile" val="50"/>
        <cfvo type="max"/>
        <color rgb="FFF8696B"/>
        <color rgb="FFFCFCFF"/>
        <color rgb="FF63BE7B"/>
      </colorScale>
    </cfRule>
    <cfRule type="colorScale" priority="2106">
      <colorScale>
        <cfvo type="min"/>
        <cfvo type="max"/>
        <color rgb="FFFCFCFF"/>
        <color rgb="FF63BE7B"/>
      </colorScale>
    </cfRule>
    <cfRule type="colorScale" priority="2107">
      <colorScale>
        <cfvo type="min"/>
        <cfvo type="max"/>
        <color rgb="FFFCFCFF"/>
        <color rgb="FF63BE7B"/>
      </colorScale>
    </cfRule>
    <cfRule type="colorScale" priority="2108">
      <colorScale>
        <cfvo type="min"/>
        <cfvo type="max"/>
        <color rgb="FFFCFCFF"/>
        <color rgb="FF63BE7B"/>
      </colorScale>
    </cfRule>
    <cfRule type="colorScale" priority="2109">
      <colorScale>
        <cfvo type="min"/>
        <cfvo type="max"/>
        <color rgb="FFFCFCFF"/>
        <color rgb="FF63BE7B"/>
      </colorScale>
    </cfRule>
  </conditionalFormatting>
  <conditionalFormatting sqref="J8">
    <cfRule type="colorScale" priority="2098">
      <colorScale>
        <cfvo type="min"/>
        <cfvo type="max"/>
        <color rgb="FFFCFCFF"/>
        <color rgb="FF63BE7B"/>
      </colorScale>
    </cfRule>
    <cfRule type="colorScale" priority="2099">
      <colorScale>
        <cfvo type="min"/>
        <cfvo type="max"/>
        <color rgb="FFFCFCFF"/>
        <color rgb="FF63BE7B"/>
      </colorScale>
    </cfRule>
    <cfRule type="colorScale" priority="2100">
      <colorScale>
        <cfvo type="min"/>
        <cfvo type="max"/>
        <color rgb="FFFCFCFF"/>
        <color rgb="FF63BE7B"/>
      </colorScale>
    </cfRule>
    <cfRule type="colorScale" priority="2101">
      <colorScale>
        <cfvo type="min"/>
        <cfvo type="max"/>
        <color rgb="FFFCFCFF"/>
        <color rgb="FF63BE7B"/>
      </colorScale>
    </cfRule>
    <cfRule type="colorScale" priority="2102">
      <colorScale>
        <cfvo type="min"/>
        <cfvo type="percentile" val="50"/>
        <cfvo type="max"/>
        <color rgb="FFF8696B"/>
        <color rgb="FFFCFCFF"/>
        <color rgb="FF63BE7B"/>
      </colorScale>
    </cfRule>
    <cfRule type="colorScale" priority="2103">
      <colorScale>
        <cfvo type="min"/>
        <cfvo type="percentile" val="50"/>
        <cfvo type="max"/>
        <color rgb="FFF8696B"/>
        <color rgb="FFFCFCFF"/>
        <color rgb="FF63BE7B"/>
      </colorScale>
    </cfRule>
    <cfRule type="colorScale" priority="2104">
      <colorScale>
        <cfvo type="min"/>
        <cfvo type="max"/>
        <color rgb="FFFCFCFF"/>
        <color rgb="FF63BE7B"/>
      </colorScale>
    </cfRule>
  </conditionalFormatting>
  <conditionalFormatting sqref="J9">
    <cfRule type="colorScale" priority="2086">
      <colorScale>
        <cfvo type="min"/>
        <cfvo type="max"/>
        <color rgb="FFFCFCFF"/>
        <color rgb="FF63BE7B"/>
      </colorScale>
    </cfRule>
    <cfRule type="colorScale" priority="2087">
      <colorScale>
        <cfvo type="min"/>
        <cfvo type="max"/>
        <color rgb="FFFCFCFF"/>
        <color rgb="FF63BE7B"/>
      </colorScale>
    </cfRule>
    <cfRule type="colorScale" priority="2088">
      <colorScale>
        <cfvo type="min"/>
        <cfvo type="percentile" val="50"/>
        <cfvo type="max"/>
        <color rgb="FFF8696B"/>
        <color rgb="FFFCFCFF"/>
        <color rgb="FF63BE7B"/>
      </colorScale>
    </cfRule>
    <cfRule type="colorScale" priority="2089">
      <colorScale>
        <cfvo type="min"/>
        <cfvo type="max"/>
        <color rgb="FFFCFCFF"/>
        <color rgb="FF63BE7B"/>
      </colorScale>
    </cfRule>
    <cfRule type="colorScale" priority="2090">
      <colorScale>
        <cfvo type="min"/>
        <cfvo type="percentile" val="50"/>
        <cfvo type="max"/>
        <color rgb="FFF8696B"/>
        <color rgb="FFFCFCFF"/>
        <color rgb="FF63BE7B"/>
      </colorScale>
    </cfRule>
  </conditionalFormatting>
  <conditionalFormatting sqref="J10:J14">
    <cfRule type="colorScale" priority="2081">
      <colorScale>
        <cfvo type="min"/>
        <cfvo type="max"/>
        <color rgb="FFFCFCFF"/>
        <color rgb="FF63BE7B"/>
      </colorScale>
    </cfRule>
  </conditionalFormatting>
  <conditionalFormatting sqref="J14">
    <cfRule type="colorScale" priority="2064">
      <colorScale>
        <cfvo type="min"/>
        <cfvo type="max"/>
        <color rgb="FFFCFCFF"/>
        <color rgb="FF63BE7B"/>
      </colorScale>
    </cfRule>
  </conditionalFormatting>
  <conditionalFormatting sqref="J14">
    <cfRule type="colorScale" priority="2062">
      <colorScale>
        <cfvo type="min"/>
        <cfvo type="max"/>
        <color rgb="FFFCFCFF"/>
        <color rgb="FF63BE7B"/>
      </colorScale>
    </cfRule>
  </conditionalFormatting>
  <conditionalFormatting sqref="J14">
    <cfRule type="colorScale" priority="2065">
      <colorScale>
        <cfvo type="min"/>
        <cfvo type="percentile" val="50"/>
        <cfvo type="max"/>
        <color rgb="FFF8696B"/>
        <color rgb="FFFCFCFF"/>
        <color rgb="FF63BE7B"/>
      </colorScale>
    </cfRule>
    <cfRule type="colorScale" priority="2066">
      <colorScale>
        <cfvo type="min"/>
        <cfvo type="max"/>
        <color rgb="FFFCFCFF"/>
        <color rgb="FF63BE7B"/>
      </colorScale>
    </cfRule>
  </conditionalFormatting>
  <conditionalFormatting sqref="J14">
    <cfRule type="colorScale" priority="2061">
      <colorScale>
        <cfvo type="min"/>
        <cfvo type="max"/>
        <color rgb="FFFCFCFF"/>
        <color rgb="FF63BE7B"/>
      </colorScale>
    </cfRule>
    <cfRule type="colorScale" priority="2067">
      <colorScale>
        <cfvo type="min"/>
        <cfvo type="percentile" val="50"/>
        <cfvo type="max"/>
        <color rgb="FFF8696B"/>
        <color rgb="FFFCFCFF"/>
        <color rgb="FF63BE7B"/>
      </colorScale>
    </cfRule>
  </conditionalFormatting>
  <conditionalFormatting sqref="J14">
    <cfRule type="colorScale" priority="2063">
      <colorScale>
        <cfvo type="min"/>
        <cfvo type="max"/>
        <color rgb="FFFCFCFF"/>
        <color rgb="FF63BE7B"/>
      </colorScale>
    </cfRule>
  </conditionalFormatting>
  <conditionalFormatting sqref="M5:M6">
    <cfRule type="colorScale" priority="2052">
      <colorScale>
        <cfvo type="min"/>
        <cfvo type="max"/>
        <color rgb="FFFCFCFF"/>
        <color rgb="FF63BE7B"/>
      </colorScale>
    </cfRule>
    <cfRule type="colorScale" priority="2053">
      <colorScale>
        <cfvo type="min"/>
        <cfvo type="max"/>
        <color rgb="FFFCFCFF"/>
        <color rgb="FF63BE7B"/>
      </colorScale>
    </cfRule>
    <cfRule type="colorScale" priority="2054">
      <colorScale>
        <cfvo type="min"/>
        <cfvo type="max"/>
        <color rgb="FFFCFCFF"/>
        <color rgb="FF63BE7B"/>
      </colorScale>
    </cfRule>
  </conditionalFormatting>
  <conditionalFormatting sqref="M7:N7">
    <cfRule type="colorScale" priority="2047">
      <colorScale>
        <cfvo type="min"/>
        <cfvo type="percentile" val="50"/>
        <cfvo type="max"/>
        <color rgb="FFF8696B"/>
        <color rgb="FFFCFCFF"/>
        <color rgb="FF63BE7B"/>
      </colorScale>
    </cfRule>
    <cfRule type="colorScale" priority="2048">
      <colorScale>
        <cfvo type="min"/>
        <cfvo type="max"/>
        <color rgb="FFFCFCFF"/>
        <color rgb="FF63BE7B"/>
      </colorScale>
    </cfRule>
    <cfRule type="colorScale" priority="2049">
      <colorScale>
        <cfvo type="min"/>
        <cfvo type="max"/>
        <color rgb="FFFCFCFF"/>
        <color rgb="FF63BE7B"/>
      </colorScale>
    </cfRule>
    <cfRule type="colorScale" priority="2050">
      <colorScale>
        <cfvo type="min"/>
        <cfvo type="max"/>
        <color rgb="FFFCFCFF"/>
        <color rgb="FF63BE7B"/>
      </colorScale>
    </cfRule>
    <cfRule type="colorScale" priority="2051">
      <colorScale>
        <cfvo type="min"/>
        <cfvo type="max"/>
        <color rgb="FFFCFCFF"/>
        <color rgb="FF63BE7B"/>
      </colorScale>
    </cfRule>
  </conditionalFormatting>
  <conditionalFormatting sqref="M8:N8">
    <cfRule type="colorScale" priority="2040">
      <colorScale>
        <cfvo type="min"/>
        <cfvo type="max"/>
        <color rgb="FFFCFCFF"/>
        <color rgb="FF63BE7B"/>
      </colorScale>
    </cfRule>
    <cfRule type="colorScale" priority="2041">
      <colorScale>
        <cfvo type="min"/>
        <cfvo type="max"/>
        <color rgb="FFFCFCFF"/>
        <color rgb="FF63BE7B"/>
      </colorScale>
    </cfRule>
    <cfRule type="colorScale" priority="2042">
      <colorScale>
        <cfvo type="min"/>
        <cfvo type="max"/>
        <color rgb="FFFCFCFF"/>
        <color rgb="FF63BE7B"/>
      </colorScale>
    </cfRule>
    <cfRule type="colorScale" priority="2043">
      <colorScale>
        <cfvo type="min"/>
        <cfvo type="max"/>
        <color rgb="FFFCFCFF"/>
        <color rgb="FF63BE7B"/>
      </colorScale>
    </cfRule>
    <cfRule type="colorScale" priority="2044">
      <colorScale>
        <cfvo type="min"/>
        <cfvo type="percentile" val="50"/>
        <cfvo type="max"/>
        <color rgb="FFF8696B"/>
        <color rgb="FFFCFCFF"/>
        <color rgb="FF63BE7B"/>
      </colorScale>
    </cfRule>
    <cfRule type="colorScale" priority="2045">
      <colorScale>
        <cfvo type="min"/>
        <cfvo type="percentile" val="50"/>
        <cfvo type="max"/>
        <color rgb="FFF8696B"/>
        <color rgb="FFFCFCFF"/>
        <color rgb="FF63BE7B"/>
      </colorScale>
    </cfRule>
    <cfRule type="colorScale" priority="2046">
      <colorScale>
        <cfvo type="min"/>
        <cfvo type="max"/>
        <color rgb="FFFCFCFF"/>
        <color rgb="FF63BE7B"/>
      </colorScale>
    </cfRule>
  </conditionalFormatting>
  <conditionalFormatting sqref="M9:N9">
    <cfRule type="colorScale" priority="2028">
      <colorScale>
        <cfvo type="min"/>
        <cfvo type="max"/>
        <color rgb="FFFCFCFF"/>
        <color rgb="FF63BE7B"/>
      </colorScale>
    </cfRule>
    <cfRule type="colorScale" priority="2029">
      <colorScale>
        <cfvo type="min"/>
        <cfvo type="max"/>
        <color rgb="FFFCFCFF"/>
        <color rgb="FF63BE7B"/>
      </colorScale>
    </cfRule>
    <cfRule type="colorScale" priority="2030">
      <colorScale>
        <cfvo type="min"/>
        <cfvo type="percentile" val="50"/>
        <cfvo type="max"/>
        <color rgb="FFF8696B"/>
        <color rgb="FFFCFCFF"/>
        <color rgb="FF63BE7B"/>
      </colorScale>
    </cfRule>
    <cfRule type="colorScale" priority="2031">
      <colorScale>
        <cfvo type="min"/>
        <cfvo type="max"/>
        <color rgb="FFFCFCFF"/>
        <color rgb="FF63BE7B"/>
      </colorScale>
    </cfRule>
    <cfRule type="colorScale" priority="2032">
      <colorScale>
        <cfvo type="min"/>
        <cfvo type="percentile" val="50"/>
        <cfvo type="max"/>
        <color rgb="FFF8696B"/>
        <color rgb="FFFCFCFF"/>
        <color rgb="FF63BE7B"/>
      </colorScale>
    </cfRule>
  </conditionalFormatting>
  <conditionalFormatting sqref="M10:M14">
    <cfRule type="colorScale" priority="2023">
      <colorScale>
        <cfvo type="min"/>
        <cfvo type="max"/>
        <color rgb="FFFCFCFF"/>
        <color rgb="FF63BE7B"/>
      </colorScale>
    </cfRule>
  </conditionalFormatting>
  <conditionalFormatting sqref="M14:N14 N15">
    <cfRule type="colorScale" priority="2006">
      <colorScale>
        <cfvo type="min"/>
        <cfvo type="max"/>
        <color rgb="FFFCFCFF"/>
        <color rgb="FF63BE7B"/>
      </colorScale>
    </cfRule>
  </conditionalFormatting>
  <conditionalFormatting sqref="M14:N14">
    <cfRule type="colorScale" priority="2004">
      <colorScale>
        <cfvo type="min"/>
        <cfvo type="max"/>
        <color rgb="FFFCFCFF"/>
        <color rgb="FF63BE7B"/>
      </colorScale>
    </cfRule>
  </conditionalFormatting>
  <conditionalFormatting sqref="M14:N14 N15">
    <cfRule type="colorScale" priority="2007">
      <colorScale>
        <cfvo type="min"/>
        <cfvo type="percentile" val="50"/>
        <cfvo type="max"/>
        <color rgb="FFF8696B"/>
        <color rgb="FFFCFCFF"/>
        <color rgb="FF63BE7B"/>
      </colorScale>
    </cfRule>
    <cfRule type="colorScale" priority="2008">
      <colorScale>
        <cfvo type="min"/>
        <cfvo type="max"/>
        <color rgb="FFFCFCFF"/>
        <color rgb="FF63BE7B"/>
      </colorScale>
    </cfRule>
  </conditionalFormatting>
  <conditionalFormatting sqref="M14:N14 N15">
    <cfRule type="colorScale" priority="2003">
      <colorScale>
        <cfvo type="min"/>
        <cfvo type="max"/>
        <color rgb="FFFCFCFF"/>
        <color rgb="FF63BE7B"/>
      </colorScale>
    </cfRule>
    <cfRule type="colorScale" priority="2009">
      <colorScale>
        <cfvo type="min"/>
        <cfvo type="percentile" val="50"/>
        <cfvo type="max"/>
        <color rgb="FFF8696B"/>
        <color rgb="FFFCFCFF"/>
        <color rgb="FF63BE7B"/>
      </colorScale>
    </cfRule>
  </conditionalFormatting>
  <conditionalFormatting sqref="M14:N14">
    <cfRule type="colorScale" priority="2005">
      <colorScale>
        <cfvo type="min"/>
        <cfvo type="max"/>
        <color rgb="FFFCFCFF"/>
        <color rgb="FF63BE7B"/>
      </colorScale>
    </cfRule>
  </conditionalFormatting>
  <conditionalFormatting sqref="N5:N6">
    <cfRule type="colorScale" priority="1995">
      <colorScale>
        <cfvo type="min"/>
        <cfvo type="max"/>
        <color rgb="FFFCFCFF"/>
        <color rgb="FF63BE7B"/>
      </colorScale>
    </cfRule>
    <cfRule type="colorScale" priority="1996">
      <colorScale>
        <cfvo type="min"/>
        <cfvo type="max"/>
        <color rgb="FFFCFCFF"/>
        <color rgb="FF63BE7B"/>
      </colorScale>
    </cfRule>
    <cfRule type="colorScale" priority="1997">
      <colorScale>
        <cfvo type="min"/>
        <cfvo type="max"/>
        <color rgb="FFFCFCFF"/>
        <color rgb="FF63BE7B"/>
      </colorScale>
    </cfRule>
  </conditionalFormatting>
  <conditionalFormatting sqref="N10:N15">
    <cfRule type="colorScale" priority="1993">
      <colorScale>
        <cfvo type="min"/>
        <cfvo type="max"/>
        <color rgb="FFFCFCFF"/>
        <color rgb="FF63BE7B"/>
      </colorScale>
    </cfRule>
  </conditionalFormatting>
  <conditionalFormatting sqref="S22">
    <cfRule type="colorScale" priority="1932">
      <colorScale>
        <cfvo type="min"/>
        <cfvo type="max"/>
        <color rgb="FFFFEF9C"/>
        <color rgb="FF63BE7B"/>
      </colorScale>
    </cfRule>
    <cfRule type="colorScale" priority="1933">
      <colorScale>
        <cfvo type="min"/>
        <cfvo type="max"/>
        <color rgb="FFFFEF9C"/>
        <color rgb="FF63BE7B"/>
      </colorScale>
    </cfRule>
    <cfRule type="colorScale" priority="1934">
      <colorScale>
        <cfvo type="min"/>
        <cfvo type="max"/>
        <color rgb="FFFFEF9C"/>
        <color rgb="FF63BE7B"/>
      </colorScale>
    </cfRule>
    <cfRule type="colorScale" priority="1935">
      <colorScale>
        <cfvo type="min"/>
        <cfvo type="max"/>
        <color rgb="FFFFEF9C"/>
        <color rgb="FF63BE7B"/>
      </colorScale>
    </cfRule>
  </conditionalFormatting>
  <conditionalFormatting sqref="S23">
    <cfRule type="colorScale" priority="1925">
      <colorScale>
        <cfvo type="min"/>
        <cfvo type="max"/>
        <color rgb="FFFFEF9C"/>
        <color rgb="FF63BE7B"/>
      </colorScale>
    </cfRule>
  </conditionalFormatting>
  <conditionalFormatting sqref="S20">
    <cfRule type="colorScale" priority="1959">
      <colorScale>
        <cfvo type="min"/>
        <cfvo type="max"/>
        <color rgb="FFFFEF9C"/>
        <color rgb="FF63BE7B"/>
      </colorScale>
    </cfRule>
  </conditionalFormatting>
  <conditionalFormatting sqref="S21">
    <cfRule type="colorScale" priority="1947">
      <colorScale>
        <cfvo type="min"/>
        <cfvo type="max"/>
        <color rgb="FFFFEF9C"/>
        <color rgb="FF63BE7B"/>
      </colorScale>
    </cfRule>
    <cfRule type="colorScale" priority="1948">
      <colorScale>
        <cfvo type="min"/>
        <cfvo type="max"/>
        <color rgb="FFFFEF9C"/>
        <color rgb="FF63BE7B"/>
      </colorScale>
    </cfRule>
    <cfRule type="colorScale" priority="1949">
      <colorScale>
        <cfvo type="min"/>
        <cfvo type="max"/>
        <color rgb="FFFFEF9C"/>
        <color rgb="FF63BE7B"/>
      </colorScale>
    </cfRule>
  </conditionalFormatting>
  <conditionalFormatting sqref="S20:S23">
    <cfRule type="colorScale" priority="1923">
      <colorScale>
        <cfvo type="min"/>
        <cfvo type="max"/>
        <color rgb="FFFCFCFF"/>
        <color rgb="FF63BE7B"/>
      </colorScale>
    </cfRule>
    <cfRule type="colorScale" priority="1924">
      <colorScale>
        <cfvo type="min"/>
        <cfvo type="percentile" val="50"/>
        <cfvo type="max"/>
        <color rgb="FFF8696B"/>
        <color rgb="FFFCFCFF"/>
        <color rgb="FF63BE7B"/>
      </colorScale>
    </cfRule>
  </conditionalFormatting>
  <conditionalFormatting sqref="S20">
    <cfRule type="colorScale" priority="1961">
      <colorScale>
        <cfvo type="min"/>
        <cfvo type="max"/>
        <color rgb="FFFCFCFF"/>
        <color rgb="FF63BE7B"/>
      </colorScale>
    </cfRule>
    <cfRule type="colorScale" priority="1962">
      <colorScale>
        <cfvo type="min"/>
        <cfvo type="percentile" val="50"/>
        <cfvo type="max"/>
        <color rgb="FFF8696B"/>
        <color rgb="FFFCFCFF"/>
        <color rgb="FF63BE7B"/>
      </colorScale>
    </cfRule>
    <cfRule type="colorScale" priority="1963">
      <colorScale>
        <cfvo type="min"/>
        <cfvo type="max"/>
        <color rgb="FFFCFCFF"/>
        <color rgb="FF63BE7B"/>
      </colorScale>
    </cfRule>
  </conditionalFormatting>
  <conditionalFormatting sqref="S21">
    <cfRule type="colorScale" priority="1951">
      <colorScale>
        <cfvo type="min"/>
        <cfvo type="max"/>
        <color rgb="FFFCFCFF"/>
        <color rgb="FF63BE7B"/>
      </colorScale>
    </cfRule>
    <cfRule type="colorScale" priority="1952">
      <colorScale>
        <cfvo type="min"/>
        <cfvo type="percentile" val="50"/>
        <cfvo type="max"/>
        <color rgb="FFF8696B"/>
        <color rgb="FFFCFCFF"/>
        <color rgb="FF63BE7B"/>
      </colorScale>
    </cfRule>
    <cfRule type="colorScale" priority="1953">
      <colorScale>
        <cfvo type="min"/>
        <cfvo type="max"/>
        <color rgb="FFFCFCFF"/>
        <color rgb="FF63BE7B"/>
      </colorScale>
    </cfRule>
  </conditionalFormatting>
  <conditionalFormatting sqref="S22">
    <cfRule type="colorScale" priority="1939">
      <colorScale>
        <cfvo type="min"/>
        <cfvo type="max"/>
        <color rgb="FFFCFCFF"/>
        <color rgb="FF63BE7B"/>
      </colorScale>
    </cfRule>
    <cfRule type="colorScale" priority="1940">
      <colorScale>
        <cfvo type="min"/>
        <cfvo type="percentile" val="50"/>
        <cfvo type="max"/>
        <color rgb="FFF8696B"/>
        <color rgb="FFFCFCFF"/>
        <color rgb="FF63BE7B"/>
      </colorScale>
    </cfRule>
    <cfRule type="colorScale" priority="1941">
      <colorScale>
        <cfvo type="min"/>
        <cfvo type="max"/>
        <color rgb="FFFCFCFF"/>
        <color rgb="FF63BE7B"/>
      </colorScale>
    </cfRule>
  </conditionalFormatting>
  <conditionalFormatting sqref="S20">
    <cfRule type="colorScale" priority="1960">
      <colorScale>
        <cfvo type="min"/>
        <cfvo type="max"/>
        <color rgb="FFFFEF9C"/>
        <color rgb="FF63BE7B"/>
      </colorScale>
    </cfRule>
    <cfRule type="colorScale" priority="1964">
      <colorScale>
        <cfvo type="min"/>
        <cfvo type="percentile" val="50"/>
        <cfvo type="max"/>
        <color rgb="FFF8696B"/>
        <color rgb="FFFCFCFF"/>
        <color rgb="FF63BE7B"/>
      </colorScale>
    </cfRule>
    <cfRule type="colorScale" priority="1965">
      <colorScale>
        <cfvo type="min"/>
        <cfvo type="max"/>
        <color rgb="FFFCFCFF"/>
        <color rgb="FF63BE7B"/>
      </colorScale>
    </cfRule>
    <cfRule type="colorScale" priority="1966">
      <colorScale>
        <cfvo type="min"/>
        <cfvo type="max"/>
        <color rgb="FFFCFCFF"/>
        <color rgb="FF63BE7B"/>
      </colorScale>
    </cfRule>
    <cfRule type="colorScale" priority="1967">
      <colorScale>
        <cfvo type="min"/>
        <cfvo type="percentile" val="50"/>
        <cfvo type="max"/>
        <color rgb="FFF8696B"/>
        <color rgb="FFFCFCFF"/>
        <color rgb="FF63BE7B"/>
      </colorScale>
    </cfRule>
    <cfRule type="colorScale" priority="1968">
      <colorScale>
        <cfvo type="min"/>
        <cfvo type="max"/>
        <color rgb="FFFCFCFF"/>
        <color rgb="FF63BE7B"/>
      </colorScale>
    </cfRule>
  </conditionalFormatting>
  <conditionalFormatting sqref="S21">
    <cfRule type="colorScale" priority="1950">
      <colorScale>
        <cfvo type="min"/>
        <cfvo type="max"/>
        <color rgb="FFFFEF9C"/>
        <color rgb="FF63BE7B"/>
      </colorScale>
    </cfRule>
    <cfRule type="colorScale" priority="1954">
      <colorScale>
        <cfvo type="min"/>
        <cfvo type="percentile" val="50"/>
        <cfvo type="max"/>
        <color rgb="FFF8696B"/>
        <color rgb="FFFCFCFF"/>
        <color rgb="FF63BE7B"/>
      </colorScale>
    </cfRule>
    <cfRule type="colorScale" priority="1955">
      <colorScale>
        <cfvo type="min"/>
        <cfvo type="max"/>
        <color rgb="FFFCFCFF"/>
        <color rgb="FF63BE7B"/>
      </colorScale>
    </cfRule>
    <cfRule type="colorScale" priority="1956">
      <colorScale>
        <cfvo type="min"/>
        <cfvo type="max"/>
        <color rgb="FFFCFCFF"/>
        <color rgb="FF63BE7B"/>
      </colorScale>
    </cfRule>
    <cfRule type="colorScale" priority="1957">
      <colorScale>
        <cfvo type="min"/>
        <cfvo type="percentile" val="50"/>
        <cfvo type="max"/>
        <color rgb="FFF8696B"/>
        <color rgb="FFFCFCFF"/>
        <color rgb="FF63BE7B"/>
      </colorScale>
    </cfRule>
    <cfRule type="colorScale" priority="1958">
      <colorScale>
        <cfvo type="min"/>
        <cfvo type="max"/>
        <color rgb="FFFCFCFF"/>
        <color rgb="FF63BE7B"/>
      </colorScale>
    </cfRule>
  </conditionalFormatting>
  <conditionalFormatting sqref="S22">
    <cfRule type="colorScale" priority="1936">
      <colorScale>
        <cfvo type="min"/>
        <cfvo type="max"/>
        <color rgb="FFFFEF9C"/>
        <color rgb="FF63BE7B"/>
      </colorScale>
    </cfRule>
    <cfRule type="colorScale" priority="1937">
      <colorScale>
        <cfvo type="min"/>
        <cfvo type="max"/>
        <color rgb="FFFFEF9C"/>
        <color rgb="FF63BE7B"/>
      </colorScale>
    </cfRule>
    <cfRule type="colorScale" priority="1938">
      <colorScale>
        <cfvo type="min"/>
        <cfvo type="percentile" val="50"/>
        <cfvo type="max"/>
        <color rgb="FFF8696B"/>
        <color rgb="FFFFEB84"/>
        <color rgb="FF63BE7B"/>
      </colorScale>
    </cfRule>
    <cfRule type="colorScale" priority="1942">
      <colorScale>
        <cfvo type="min"/>
        <cfvo type="percentile" val="50"/>
        <cfvo type="max"/>
        <color rgb="FFF8696B"/>
        <color rgb="FFFCFCFF"/>
        <color rgb="FF63BE7B"/>
      </colorScale>
    </cfRule>
    <cfRule type="colorScale" priority="1943">
      <colorScale>
        <cfvo type="min"/>
        <cfvo type="max"/>
        <color rgb="FFFCFCFF"/>
        <color rgb="FF63BE7B"/>
      </colorScale>
    </cfRule>
    <cfRule type="colorScale" priority="1944">
      <colorScale>
        <cfvo type="min"/>
        <cfvo type="max"/>
        <color rgb="FFFCFCFF"/>
        <color rgb="FF63BE7B"/>
      </colorScale>
    </cfRule>
    <cfRule type="colorScale" priority="1945">
      <colorScale>
        <cfvo type="min"/>
        <cfvo type="percentile" val="50"/>
        <cfvo type="max"/>
        <color rgb="FFF8696B"/>
        <color rgb="FFFCFCFF"/>
        <color rgb="FF63BE7B"/>
      </colorScale>
    </cfRule>
    <cfRule type="colorScale" priority="1946">
      <colorScale>
        <cfvo type="min"/>
        <cfvo type="max"/>
        <color rgb="FFFCFCFF"/>
        <color rgb="FF63BE7B"/>
      </colorScale>
    </cfRule>
  </conditionalFormatting>
  <conditionalFormatting sqref="S23">
    <cfRule type="colorScale" priority="1926">
      <colorScale>
        <cfvo type="min"/>
        <cfvo type="max"/>
        <color rgb="FFFFEF9C"/>
        <color rgb="FF63BE7B"/>
      </colorScale>
    </cfRule>
    <cfRule type="colorScale" priority="1927">
      <colorScale>
        <cfvo type="min"/>
        <cfvo type="percentile" val="50"/>
        <cfvo type="max"/>
        <color rgb="FFF8696B"/>
        <color rgb="FFFCFCFF"/>
        <color rgb="FF63BE7B"/>
      </colorScale>
    </cfRule>
    <cfRule type="colorScale" priority="1928">
      <colorScale>
        <cfvo type="min"/>
        <cfvo type="max"/>
        <color rgb="FFFCFCFF"/>
        <color rgb="FF63BE7B"/>
      </colorScale>
    </cfRule>
    <cfRule type="colorScale" priority="1929">
      <colorScale>
        <cfvo type="min"/>
        <cfvo type="max"/>
        <color rgb="FFFCFCFF"/>
        <color rgb="FF63BE7B"/>
      </colorScale>
    </cfRule>
    <cfRule type="colorScale" priority="1930">
      <colorScale>
        <cfvo type="min"/>
        <cfvo type="percentile" val="50"/>
        <cfvo type="max"/>
        <color rgb="FFF8696B"/>
        <color rgb="FFFCFCFF"/>
        <color rgb="FF63BE7B"/>
      </colorScale>
    </cfRule>
    <cfRule type="colorScale" priority="1931">
      <colorScale>
        <cfvo type="min"/>
        <cfvo type="max"/>
        <color rgb="FFFCFCFF"/>
        <color rgb="FF63BE7B"/>
      </colorScale>
    </cfRule>
  </conditionalFormatting>
  <conditionalFormatting sqref="S29">
    <cfRule type="colorScale" priority="1884">
      <colorScale>
        <cfvo type="min"/>
        <cfvo type="max"/>
        <color rgb="FFFFEF9C"/>
        <color rgb="FF63BE7B"/>
      </colorScale>
    </cfRule>
    <cfRule type="colorScale" priority="1885">
      <colorScale>
        <cfvo type="min"/>
        <cfvo type="percentile" val="50"/>
        <cfvo type="max"/>
        <color rgb="FFF8696B"/>
        <color rgb="FFFFEB84"/>
        <color rgb="FF63BE7B"/>
      </colorScale>
    </cfRule>
    <cfRule type="colorScale" priority="1886">
      <colorScale>
        <cfvo type="min"/>
        <cfvo type="max"/>
        <color rgb="FFFFEF9C"/>
        <color rgb="FF63BE7B"/>
      </colorScale>
    </cfRule>
    <cfRule type="colorScale" priority="1887">
      <colorScale>
        <cfvo type="min"/>
        <cfvo type="max"/>
        <color rgb="FFFFEF9C"/>
        <color rgb="FF63BE7B"/>
      </colorScale>
    </cfRule>
    <cfRule type="colorScale" priority="1888">
      <colorScale>
        <cfvo type="min"/>
        <cfvo type="max"/>
        <color rgb="FFFFEF9C"/>
        <color rgb="FF63BE7B"/>
      </colorScale>
    </cfRule>
    <cfRule type="colorScale" priority="1889">
      <colorScale>
        <cfvo type="min"/>
        <cfvo type="max"/>
        <color rgb="FFFFEF9C"/>
        <color rgb="FF63BE7B"/>
      </colorScale>
    </cfRule>
    <cfRule type="colorScale" priority="1890">
      <colorScale>
        <cfvo type="min"/>
        <cfvo type="max"/>
        <color rgb="FFFFEF9C"/>
        <color rgb="FF63BE7B"/>
      </colorScale>
    </cfRule>
  </conditionalFormatting>
  <conditionalFormatting sqref="S30">
    <cfRule type="colorScale" priority="1883">
      <colorScale>
        <cfvo type="min"/>
        <cfvo type="max"/>
        <color rgb="FFFFEF9C"/>
        <color rgb="FF63BE7B"/>
      </colorScale>
    </cfRule>
  </conditionalFormatting>
  <conditionalFormatting sqref="S31">
    <cfRule type="colorScale" priority="1880">
      <colorScale>
        <cfvo type="min"/>
        <cfvo type="max"/>
        <color rgb="FFFFEF9C"/>
        <color rgb="FF63BE7B"/>
      </colorScale>
    </cfRule>
    <cfRule type="colorScale" priority="1881">
      <colorScale>
        <cfvo type="min"/>
        <cfvo type="max"/>
        <color rgb="FFFFEF9C"/>
        <color rgb="FF63BE7B"/>
      </colorScale>
    </cfRule>
    <cfRule type="colorScale" priority="1882">
      <colorScale>
        <cfvo type="min"/>
        <cfvo type="max"/>
        <color rgb="FFFFEF9C"/>
        <color rgb="FF63BE7B"/>
      </colorScale>
    </cfRule>
  </conditionalFormatting>
  <conditionalFormatting sqref="S32">
    <cfRule type="colorScale" priority="1878">
      <colorScale>
        <cfvo type="min"/>
        <cfvo type="max"/>
        <color rgb="FFFFEF9C"/>
        <color rgb="FF63BE7B"/>
      </colorScale>
    </cfRule>
    <cfRule type="colorScale" priority="1879">
      <colorScale>
        <cfvo type="min"/>
        <cfvo type="max"/>
        <color rgb="FFFFEF9C"/>
        <color rgb="FF63BE7B"/>
      </colorScale>
    </cfRule>
  </conditionalFormatting>
  <conditionalFormatting sqref="S33">
    <cfRule type="colorScale" priority="1874">
      <colorScale>
        <cfvo type="min"/>
        <cfvo type="max"/>
        <color rgb="FFFFEF9C"/>
        <color rgb="FF63BE7B"/>
      </colorScale>
    </cfRule>
    <cfRule type="colorScale" priority="1875">
      <colorScale>
        <cfvo type="min"/>
        <cfvo type="max"/>
        <color rgb="FFFFEF9C"/>
        <color rgb="FF63BE7B"/>
      </colorScale>
    </cfRule>
    <cfRule type="colorScale" priority="1876">
      <colorScale>
        <cfvo type="min"/>
        <cfvo type="max"/>
        <color rgb="FFFFEF9C"/>
        <color rgb="FF63BE7B"/>
      </colorScale>
    </cfRule>
    <cfRule type="colorScale" priority="1877">
      <colorScale>
        <cfvo type="min"/>
        <cfvo type="max"/>
        <color rgb="FFFFEF9C"/>
        <color rgb="FF63BE7B"/>
      </colorScale>
    </cfRule>
  </conditionalFormatting>
  <conditionalFormatting sqref="S34">
    <cfRule type="colorScale" priority="1870">
      <colorScale>
        <cfvo type="min"/>
        <cfvo type="max"/>
        <color rgb="FFFFEF9C"/>
        <color rgb="FF63BE7B"/>
      </colorScale>
    </cfRule>
    <cfRule type="colorScale" priority="1871">
      <colorScale>
        <cfvo type="min"/>
        <cfvo type="max"/>
        <color rgb="FFFFEF9C"/>
        <color rgb="FF63BE7B"/>
      </colorScale>
    </cfRule>
    <cfRule type="colorScale" priority="1872">
      <colorScale>
        <cfvo type="min"/>
        <cfvo type="max"/>
        <color rgb="FFFFEF9C"/>
        <color rgb="FF63BE7B"/>
      </colorScale>
    </cfRule>
    <cfRule type="colorScale" priority="1873">
      <colorScale>
        <cfvo type="min"/>
        <cfvo type="max"/>
        <color rgb="FFFFEF9C"/>
        <color rgb="FF63BE7B"/>
      </colorScale>
    </cfRule>
  </conditionalFormatting>
  <conditionalFormatting sqref="S35">
    <cfRule type="colorScale" priority="1866">
      <colorScale>
        <cfvo type="min"/>
        <cfvo type="max"/>
        <color rgb="FFFFEF9C"/>
        <color rgb="FF63BE7B"/>
      </colorScale>
    </cfRule>
    <cfRule type="colorScale" priority="1867">
      <colorScale>
        <cfvo type="min"/>
        <cfvo type="max"/>
        <color rgb="FFFFEF9C"/>
        <color rgb="FF63BE7B"/>
      </colorScale>
    </cfRule>
    <cfRule type="colorScale" priority="1868">
      <colorScale>
        <cfvo type="min"/>
        <cfvo type="max"/>
        <color rgb="FFFFEF9C"/>
        <color rgb="FF63BE7B"/>
      </colorScale>
    </cfRule>
    <cfRule type="colorScale" priority="1869">
      <colorScale>
        <cfvo type="min"/>
        <cfvo type="max"/>
        <color rgb="FFFFEF9C"/>
        <color rgb="FF63BE7B"/>
      </colorScale>
    </cfRule>
  </conditionalFormatting>
  <conditionalFormatting sqref="S36">
    <cfRule type="colorScale" priority="1865">
      <colorScale>
        <cfvo type="min"/>
        <cfvo type="max"/>
        <color rgb="FFFFEF9C"/>
        <color rgb="FF63BE7B"/>
      </colorScale>
    </cfRule>
  </conditionalFormatting>
  <conditionalFormatting sqref="S39">
    <cfRule type="colorScale" priority="1910">
      <colorScale>
        <cfvo type="min"/>
        <cfvo type="max"/>
        <color rgb="FFFFEF9C"/>
        <color rgb="FF63BE7B"/>
      </colorScale>
    </cfRule>
  </conditionalFormatting>
  <conditionalFormatting sqref="S24">
    <cfRule type="colorScale" priority="1896">
      <colorScale>
        <cfvo type="min"/>
        <cfvo type="max"/>
        <color rgb="FFFFEF9C"/>
        <color rgb="FF63BE7B"/>
      </colorScale>
    </cfRule>
  </conditionalFormatting>
  <conditionalFormatting sqref="S25">
    <cfRule type="colorScale" priority="1897">
      <colorScale>
        <cfvo type="min"/>
        <cfvo type="max"/>
        <color rgb="FFFFEF9C"/>
        <color rgb="FF63BE7B"/>
      </colorScale>
    </cfRule>
    <cfRule type="colorScale" priority="1898">
      <colorScale>
        <cfvo type="min"/>
        <cfvo type="max"/>
        <color rgb="FFFFEF9C"/>
        <color rgb="FF63BE7B"/>
      </colorScale>
    </cfRule>
    <cfRule type="colorScale" priority="1899">
      <colorScale>
        <cfvo type="min"/>
        <cfvo type="max"/>
        <color rgb="FFFFEF9C"/>
        <color rgb="FF63BE7B"/>
      </colorScale>
    </cfRule>
  </conditionalFormatting>
  <conditionalFormatting sqref="S26">
    <cfRule type="colorScale" priority="1900">
      <colorScale>
        <cfvo type="min"/>
        <cfvo type="max"/>
        <color rgb="FFFFEF9C"/>
        <color rgb="FF63BE7B"/>
      </colorScale>
    </cfRule>
  </conditionalFormatting>
  <conditionalFormatting sqref="S27">
    <cfRule type="colorScale" priority="1901">
      <colorScale>
        <cfvo type="min"/>
        <cfvo type="max"/>
        <color rgb="FFFFEF9C"/>
        <color rgb="FF63BE7B"/>
      </colorScale>
    </cfRule>
    <cfRule type="colorScale" priority="1902">
      <colorScale>
        <cfvo type="min"/>
        <cfvo type="max"/>
        <color rgb="FFFFEF9C"/>
        <color rgb="FF63BE7B"/>
      </colorScale>
    </cfRule>
  </conditionalFormatting>
  <conditionalFormatting sqref="S28">
    <cfRule type="colorScale" priority="1903">
      <colorScale>
        <cfvo type="min"/>
        <cfvo type="max"/>
        <color rgb="FFFFEF9C"/>
        <color rgb="FF63BE7B"/>
      </colorScale>
    </cfRule>
  </conditionalFormatting>
  <conditionalFormatting sqref="S30">
    <cfRule type="colorScale" priority="1904">
      <colorScale>
        <cfvo type="min"/>
        <cfvo type="max"/>
        <color rgb="FFFFEF9C"/>
        <color rgb="FF63BE7B"/>
      </colorScale>
    </cfRule>
  </conditionalFormatting>
  <conditionalFormatting sqref="S36">
    <cfRule type="colorScale" priority="1905">
      <colorScale>
        <cfvo type="min"/>
        <cfvo type="max"/>
        <color rgb="FFFFEF9C"/>
        <color rgb="FF63BE7B"/>
      </colorScale>
    </cfRule>
  </conditionalFormatting>
  <conditionalFormatting sqref="S37">
    <cfRule type="colorScale" priority="1906">
      <colorScale>
        <cfvo type="min"/>
        <cfvo type="max"/>
        <color rgb="FFFFEF9C"/>
        <color rgb="FF63BE7B"/>
      </colorScale>
    </cfRule>
    <cfRule type="colorScale" priority="1907">
      <colorScale>
        <cfvo type="min"/>
        <cfvo type="max"/>
        <color rgb="FFFFEF9C"/>
        <color rgb="FF63BE7B"/>
      </colorScale>
    </cfRule>
    <cfRule type="colorScale" priority="1908">
      <colorScale>
        <cfvo type="min"/>
        <cfvo type="max"/>
        <color rgb="FFFFEF9C"/>
        <color rgb="FF63BE7B"/>
      </colorScale>
    </cfRule>
  </conditionalFormatting>
  <conditionalFormatting sqref="S38">
    <cfRule type="colorScale" priority="1909">
      <colorScale>
        <cfvo type="min"/>
        <cfvo type="max"/>
        <color rgb="FFFFEF9C"/>
        <color rgb="FF63BE7B"/>
      </colorScale>
    </cfRule>
  </conditionalFormatting>
  <conditionalFormatting sqref="S40">
    <cfRule type="colorScale" priority="1858">
      <colorScale>
        <cfvo type="min"/>
        <cfvo type="max"/>
        <color rgb="FFFFEF9C"/>
        <color rgb="FF63BE7B"/>
      </colorScale>
    </cfRule>
  </conditionalFormatting>
  <conditionalFormatting sqref="S40">
    <cfRule type="colorScale" priority="1849">
      <colorScale>
        <cfvo type="min"/>
        <cfvo type="max"/>
        <color rgb="FFFCFCFF"/>
        <color rgb="FF63BE7B"/>
      </colorScale>
    </cfRule>
    <cfRule type="colorScale" priority="1850">
      <colorScale>
        <cfvo type="min"/>
        <cfvo type="percentile" val="50"/>
        <cfvo type="max"/>
        <color rgb="FFF8696B"/>
        <color rgb="FFFCFCFF"/>
        <color rgb="FF63BE7B"/>
      </colorScale>
    </cfRule>
  </conditionalFormatting>
  <conditionalFormatting sqref="S24:S28">
    <cfRule type="colorScale" priority="1891">
      <colorScale>
        <cfvo type="min"/>
        <cfvo type="max"/>
        <color rgb="FFFFEF9C"/>
        <color rgb="FF63BE7B"/>
      </colorScale>
    </cfRule>
  </conditionalFormatting>
  <conditionalFormatting sqref="S24:S30">
    <cfRule type="colorScale" priority="1892">
      <colorScale>
        <cfvo type="min"/>
        <cfvo type="max"/>
        <color rgb="FFFFEF9C"/>
        <color rgb="FF63BE7B"/>
      </colorScale>
    </cfRule>
  </conditionalFormatting>
  <conditionalFormatting sqref="S38">
    <cfRule type="colorScale" priority="1893">
      <colorScale>
        <cfvo type="min"/>
        <cfvo type="max"/>
        <color rgb="FFFCFCFF"/>
        <color rgb="FF63BE7B"/>
      </colorScale>
    </cfRule>
    <cfRule type="colorScale" priority="1894">
      <colorScale>
        <cfvo type="min"/>
        <cfvo type="max"/>
        <color rgb="FFFCFCFF"/>
        <color rgb="FF63BE7B"/>
      </colorScale>
    </cfRule>
    <cfRule type="colorScale" priority="1895">
      <colorScale>
        <cfvo type="min"/>
        <cfvo type="max"/>
        <color rgb="FFFFEF9C"/>
        <color rgb="FF63BE7B"/>
      </colorScale>
    </cfRule>
  </conditionalFormatting>
  <conditionalFormatting sqref="S39">
    <cfRule type="colorScale" priority="1859">
      <colorScale>
        <cfvo type="min"/>
        <cfvo type="max"/>
        <color rgb="FFFFEF9C"/>
        <color rgb="FF63BE7B"/>
      </colorScale>
    </cfRule>
    <cfRule type="colorScale" priority="1860">
      <colorScale>
        <cfvo type="min"/>
        <cfvo type="percentile" val="50"/>
        <cfvo type="max"/>
        <color rgb="FFF8696B"/>
        <color rgb="FFFCFCFF"/>
        <color rgb="FF63BE7B"/>
      </colorScale>
    </cfRule>
    <cfRule type="colorScale" priority="1861">
      <colorScale>
        <cfvo type="min"/>
        <cfvo type="max"/>
        <color rgb="FFFCFCFF"/>
        <color rgb="FF63BE7B"/>
      </colorScale>
    </cfRule>
    <cfRule type="colorScale" priority="1862">
      <colorScale>
        <cfvo type="min"/>
        <cfvo type="max"/>
        <color rgb="FFFCFCFF"/>
        <color rgb="FF63BE7B"/>
      </colorScale>
    </cfRule>
    <cfRule type="colorScale" priority="1863">
      <colorScale>
        <cfvo type="min"/>
        <cfvo type="percentile" val="50"/>
        <cfvo type="max"/>
        <color rgb="FFF8696B"/>
        <color rgb="FFFCFCFF"/>
        <color rgb="FF63BE7B"/>
      </colorScale>
    </cfRule>
    <cfRule type="colorScale" priority="1864">
      <colorScale>
        <cfvo type="min"/>
        <cfvo type="max"/>
        <color rgb="FFFCFCFF"/>
        <color rgb="FF63BE7B"/>
      </colorScale>
    </cfRule>
  </conditionalFormatting>
  <conditionalFormatting sqref="S40">
    <cfRule type="colorScale" priority="1851">
      <colorScale>
        <cfvo type="min"/>
        <cfvo type="max"/>
        <color rgb="FFFFEF9C"/>
        <color rgb="FF63BE7B"/>
      </colorScale>
    </cfRule>
    <cfRule type="colorScale" priority="1852">
      <colorScale>
        <cfvo type="min"/>
        <cfvo type="max"/>
        <color rgb="FFFFEF9C"/>
        <color rgb="FF63BE7B"/>
      </colorScale>
    </cfRule>
    <cfRule type="colorScale" priority="1853">
      <colorScale>
        <cfvo type="min"/>
        <cfvo type="percentile" val="50"/>
        <cfvo type="max"/>
        <color rgb="FFF8696B"/>
        <color rgb="FFFCFCFF"/>
        <color rgb="FF63BE7B"/>
      </colorScale>
    </cfRule>
    <cfRule type="colorScale" priority="1854">
      <colorScale>
        <cfvo type="min"/>
        <cfvo type="max"/>
        <color rgb="FFFCFCFF"/>
        <color rgb="FF63BE7B"/>
      </colorScale>
    </cfRule>
    <cfRule type="colorScale" priority="1855">
      <colorScale>
        <cfvo type="min"/>
        <cfvo type="max"/>
        <color rgb="FFFCFCFF"/>
        <color rgb="FF63BE7B"/>
      </colorScale>
    </cfRule>
    <cfRule type="colorScale" priority="1856">
      <colorScale>
        <cfvo type="min"/>
        <cfvo type="percentile" val="50"/>
        <cfvo type="max"/>
        <color rgb="FFF8696B"/>
        <color rgb="FFFCFCFF"/>
        <color rgb="FF63BE7B"/>
      </colorScale>
    </cfRule>
    <cfRule type="colorScale" priority="1857">
      <colorScale>
        <cfvo type="min"/>
        <cfvo type="max"/>
        <color rgb="FFFCFCFF"/>
        <color rgb="FF63BE7B"/>
      </colorScale>
    </cfRule>
  </conditionalFormatting>
  <conditionalFormatting sqref="S37">
    <cfRule type="colorScale" priority="1911">
      <colorScale>
        <cfvo type="min"/>
        <cfvo type="max"/>
        <color rgb="FFFFEF9C"/>
        <color rgb="FF63BE7B"/>
      </colorScale>
    </cfRule>
  </conditionalFormatting>
  <conditionalFormatting sqref="S31:S35">
    <cfRule type="colorScale" priority="1912">
      <colorScale>
        <cfvo type="min"/>
        <cfvo type="max"/>
        <color rgb="FFFFEF9C"/>
        <color rgb="FF63BE7B"/>
      </colorScale>
    </cfRule>
  </conditionalFormatting>
  <conditionalFormatting sqref="S31:S36">
    <cfRule type="colorScale" priority="1913">
      <colorScale>
        <cfvo type="min"/>
        <cfvo type="max"/>
        <color rgb="FFFFEF9C"/>
        <color rgb="FF63BE7B"/>
      </colorScale>
    </cfRule>
    <cfRule type="colorScale" priority="1914">
      <colorScale>
        <cfvo type="min"/>
        <cfvo type="percentile" val="50"/>
        <cfvo type="max"/>
        <color rgb="FFF8696B"/>
        <color rgb="FFFFEB84"/>
        <color rgb="FF63BE7B"/>
      </colorScale>
    </cfRule>
  </conditionalFormatting>
  <conditionalFormatting sqref="S24:S38">
    <cfRule type="colorScale" priority="1915">
      <colorScale>
        <cfvo type="min"/>
        <cfvo type="max"/>
        <color rgb="FFFCFCFF"/>
        <color rgb="FF63BE7B"/>
      </colorScale>
    </cfRule>
    <cfRule type="colorScale" priority="1916">
      <colorScale>
        <cfvo type="min"/>
        <cfvo type="percentile" val="50"/>
        <cfvo type="max"/>
        <color rgb="FFF8696B"/>
        <color rgb="FFFCFCFF"/>
        <color rgb="FF63BE7B"/>
      </colorScale>
    </cfRule>
  </conditionalFormatting>
  <conditionalFormatting sqref="S24:S40">
    <cfRule type="colorScale" priority="1917">
      <colorScale>
        <cfvo type="min"/>
        <cfvo type="max"/>
        <color rgb="FFFCFCFF"/>
        <color rgb="FF63BE7B"/>
      </colorScale>
    </cfRule>
  </conditionalFormatting>
  <conditionalFormatting sqref="S24:S37">
    <cfRule type="colorScale" priority="1918">
      <colorScale>
        <cfvo type="min"/>
        <cfvo type="percentile" val="50"/>
        <cfvo type="max"/>
        <color rgb="FFF8696B"/>
        <color rgb="FFFCFCFF"/>
        <color rgb="FF63BE7B"/>
      </colorScale>
    </cfRule>
    <cfRule type="colorScale" priority="1919">
      <colorScale>
        <cfvo type="min"/>
        <cfvo type="max"/>
        <color rgb="FFFCFCFF"/>
        <color rgb="FF63BE7B"/>
      </colorScale>
    </cfRule>
    <cfRule type="colorScale" priority="1920">
      <colorScale>
        <cfvo type="min"/>
        <cfvo type="max"/>
        <color rgb="FFFCFCFF"/>
        <color rgb="FF63BE7B"/>
      </colorScale>
    </cfRule>
  </conditionalFormatting>
  <conditionalFormatting sqref="S24:S38">
    <cfRule type="colorScale" priority="1921">
      <colorScale>
        <cfvo type="min"/>
        <cfvo type="percentile" val="50"/>
        <cfvo type="max"/>
        <color rgb="FFF8696B"/>
        <color rgb="FFFCFCFF"/>
        <color rgb="FF63BE7B"/>
      </colorScale>
    </cfRule>
    <cfRule type="colorScale" priority="1922">
      <colorScale>
        <cfvo type="min"/>
        <cfvo type="max"/>
        <color rgb="FFFCFCFF"/>
        <color rgb="FF63BE7B"/>
      </colorScale>
    </cfRule>
  </conditionalFormatting>
  <conditionalFormatting sqref="S41">
    <cfRule type="colorScale" priority="1842">
      <colorScale>
        <cfvo type="min"/>
        <cfvo type="max"/>
        <color rgb="FFFFEF9C"/>
        <color rgb="FF63BE7B"/>
      </colorScale>
    </cfRule>
  </conditionalFormatting>
  <conditionalFormatting sqref="S41">
    <cfRule type="colorScale" priority="1841">
      <colorScale>
        <cfvo type="min"/>
        <cfvo type="max"/>
        <color rgb="FFFCFCFF"/>
        <color rgb="FF63BE7B"/>
      </colorScale>
    </cfRule>
  </conditionalFormatting>
  <conditionalFormatting sqref="S41">
    <cfRule type="colorScale" priority="1845">
      <colorScale>
        <cfvo type="min"/>
        <cfvo type="max"/>
        <color rgb="FFFCFCFF"/>
        <color rgb="FF63BE7B"/>
      </colorScale>
    </cfRule>
  </conditionalFormatting>
  <conditionalFormatting sqref="S41">
    <cfRule type="colorScale" priority="1846">
      <colorScale>
        <cfvo type="min"/>
        <cfvo type="max"/>
        <color rgb="FFFCFCFF"/>
        <color rgb="FF63BE7B"/>
      </colorScale>
    </cfRule>
  </conditionalFormatting>
  <conditionalFormatting sqref="S41">
    <cfRule type="colorScale" priority="1847">
      <colorScale>
        <cfvo type="min"/>
        <cfvo type="percentile" val="50"/>
        <cfvo type="max"/>
        <color rgb="FFF8696B"/>
        <color rgb="FFFCFCFF"/>
        <color rgb="FF63BE7B"/>
      </colorScale>
    </cfRule>
    <cfRule type="colorScale" priority="1848">
      <colorScale>
        <cfvo type="min"/>
        <cfvo type="max"/>
        <color rgb="FFFCFCFF"/>
        <color rgb="FF63BE7B"/>
      </colorScale>
    </cfRule>
  </conditionalFormatting>
  <conditionalFormatting sqref="S41">
    <cfRule type="colorScale" priority="1843">
      <colorScale>
        <cfvo type="min"/>
        <cfvo type="max"/>
        <color rgb="FFFCFCFF"/>
        <color rgb="FF63BE7B"/>
      </colorScale>
    </cfRule>
    <cfRule type="colorScale" priority="1844">
      <colorScale>
        <cfvo type="min"/>
        <cfvo type="max"/>
        <color rgb="FFFFEF9C"/>
        <color rgb="FF63BE7B"/>
      </colorScale>
    </cfRule>
  </conditionalFormatting>
  <conditionalFormatting sqref="S42:S43">
    <cfRule type="colorScale" priority="1834">
      <colorScale>
        <cfvo type="min"/>
        <cfvo type="max"/>
        <color rgb="FFFFEF9C"/>
        <color rgb="FF63BE7B"/>
      </colorScale>
    </cfRule>
  </conditionalFormatting>
  <conditionalFormatting sqref="S42">
    <cfRule type="colorScale" priority="1835">
      <colorScale>
        <cfvo type="min"/>
        <cfvo type="max"/>
        <color rgb="FFFFEF9C"/>
        <color rgb="FF63BE7B"/>
      </colorScale>
    </cfRule>
  </conditionalFormatting>
  <conditionalFormatting sqref="S42">
    <cfRule type="colorScale" priority="1836">
      <colorScale>
        <cfvo type="min"/>
        <cfvo type="percentile" val="50"/>
        <cfvo type="max"/>
        <color rgb="FFF8696B"/>
        <color rgb="FFFCFCFF"/>
        <color rgb="FF63BE7B"/>
      </colorScale>
    </cfRule>
    <cfRule type="colorScale" priority="1837">
      <colorScale>
        <cfvo type="min"/>
        <cfvo type="max"/>
        <color rgb="FFFCFCFF"/>
        <color rgb="FF63BE7B"/>
      </colorScale>
    </cfRule>
    <cfRule type="colorScale" priority="1838">
      <colorScale>
        <cfvo type="min"/>
        <cfvo type="max"/>
        <color rgb="FFFCFCFF"/>
        <color rgb="FF63BE7B"/>
      </colorScale>
    </cfRule>
  </conditionalFormatting>
  <conditionalFormatting sqref="S42">
    <cfRule type="colorScale" priority="1839">
      <colorScale>
        <cfvo type="min"/>
        <cfvo type="percentile" val="50"/>
        <cfvo type="max"/>
        <color rgb="FFF8696B"/>
        <color rgb="FFFCFCFF"/>
        <color rgb="FF63BE7B"/>
      </colorScale>
    </cfRule>
    <cfRule type="colorScale" priority="1840">
      <colorScale>
        <cfvo type="min"/>
        <cfvo type="max"/>
        <color rgb="FFFCFCFF"/>
        <color rgb="FF63BE7B"/>
      </colorScale>
    </cfRule>
  </conditionalFormatting>
  <conditionalFormatting sqref="S24:S43">
    <cfRule type="colorScale" priority="1833">
      <colorScale>
        <cfvo type="min"/>
        <cfvo type="max"/>
        <color rgb="FFFCFCFF"/>
        <color rgb="FF63BE7B"/>
      </colorScale>
    </cfRule>
  </conditionalFormatting>
  <conditionalFormatting sqref="S20:S43">
    <cfRule type="colorScale" priority="1825">
      <colorScale>
        <cfvo type="min"/>
        <cfvo type="percentile" val="50"/>
        <cfvo type="max"/>
        <color rgb="FFF8696B"/>
        <color rgb="FFFCFCFF"/>
        <color rgb="FF63BE7B"/>
      </colorScale>
    </cfRule>
    <cfRule type="colorScale" priority="1832">
      <colorScale>
        <cfvo type="min"/>
        <cfvo type="max"/>
        <color rgb="FFFCFCFF"/>
        <color rgb="FF63BE7B"/>
      </colorScale>
    </cfRule>
  </conditionalFormatting>
  <conditionalFormatting sqref="S43">
    <cfRule type="colorScale" priority="1826">
      <colorScale>
        <cfvo type="min"/>
        <cfvo type="max"/>
        <color rgb="FFFFEF9C"/>
        <color rgb="FF63BE7B"/>
      </colorScale>
    </cfRule>
  </conditionalFormatting>
  <conditionalFormatting sqref="S43">
    <cfRule type="colorScale" priority="1827">
      <colorScale>
        <cfvo type="min"/>
        <cfvo type="percentile" val="50"/>
        <cfvo type="max"/>
        <color rgb="FFF8696B"/>
        <color rgb="FFFCFCFF"/>
        <color rgb="FF63BE7B"/>
      </colorScale>
    </cfRule>
    <cfRule type="colorScale" priority="1828">
      <colorScale>
        <cfvo type="min"/>
        <cfvo type="max"/>
        <color rgb="FFFCFCFF"/>
        <color rgb="FF63BE7B"/>
      </colorScale>
    </cfRule>
    <cfRule type="colorScale" priority="1829">
      <colorScale>
        <cfvo type="min"/>
        <cfvo type="max"/>
        <color rgb="FFFCFCFF"/>
        <color rgb="FF63BE7B"/>
      </colorScale>
    </cfRule>
  </conditionalFormatting>
  <conditionalFormatting sqref="S43">
    <cfRule type="colorScale" priority="1830">
      <colorScale>
        <cfvo type="min"/>
        <cfvo type="percentile" val="50"/>
        <cfvo type="max"/>
        <color rgb="FFF8696B"/>
        <color rgb="FFFCFCFF"/>
        <color rgb="FF63BE7B"/>
      </colorScale>
    </cfRule>
    <cfRule type="colorScale" priority="1831">
      <colorScale>
        <cfvo type="min"/>
        <cfvo type="max"/>
        <color rgb="FFFCFCFF"/>
        <color rgb="FF63BE7B"/>
      </colorScale>
    </cfRule>
  </conditionalFormatting>
  <conditionalFormatting sqref="D2:D3 D5:D8">
    <cfRule type="colorScale" priority="3493">
      <colorScale>
        <cfvo type="min"/>
        <cfvo type="percentile" val="50"/>
        <cfvo type="max"/>
        <color rgb="FFF8696B"/>
        <color rgb="FFFCFCFF"/>
        <color rgb="FF63BE7B"/>
      </colorScale>
    </cfRule>
  </conditionalFormatting>
  <conditionalFormatting sqref="E12:E13">
    <cfRule type="colorScale" priority="36893">
      <colorScale>
        <cfvo type="min"/>
        <cfvo type="max"/>
        <color rgb="FFFCFCFF"/>
        <color rgb="FF63BE7B"/>
      </colorScale>
    </cfRule>
  </conditionalFormatting>
  <conditionalFormatting sqref="F12:F13">
    <cfRule type="colorScale" priority="36894">
      <colorScale>
        <cfvo type="min"/>
        <cfvo type="max"/>
        <color rgb="FFFCFCFF"/>
        <color rgb="FF63BE7B"/>
      </colorScale>
    </cfRule>
  </conditionalFormatting>
  <conditionalFormatting sqref="G12:G13">
    <cfRule type="colorScale" priority="36895">
      <colorScale>
        <cfvo type="min"/>
        <cfvo type="max"/>
        <color rgb="FFFCFCFF"/>
        <color rgb="FF63BE7B"/>
      </colorScale>
    </cfRule>
  </conditionalFormatting>
  <conditionalFormatting sqref="K12:L13">
    <cfRule type="colorScale" priority="36896">
      <colorScale>
        <cfvo type="min"/>
        <cfvo type="max"/>
        <color rgb="FFFCFCFF"/>
        <color rgb="FF63BE7B"/>
      </colorScale>
    </cfRule>
  </conditionalFormatting>
  <conditionalFormatting sqref="O12:O13">
    <cfRule type="colorScale" priority="36897">
      <colorScale>
        <cfvo type="min"/>
        <cfvo type="percentile" val="50"/>
        <cfvo type="max"/>
        <color rgb="FF63BE7B"/>
        <color rgb="FFFCFCFF"/>
        <color rgb="FFF8696B"/>
      </colorScale>
    </cfRule>
  </conditionalFormatting>
  <conditionalFormatting sqref="J12:J13">
    <cfRule type="colorScale" priority="36901">
      <colorScale>
        <cfvo type="min"/>
        <cfvo type="max"/>
        <color rgb="FFFCFCFF"/>
        <color rgb="FF63BE7B"/>
      </colorScale>
    </cfRule>
  </conditionalFormatting>
  <conditionalFormatting sqref="M12:M13">
    <cfRule type="colorScale" priority="36902">
      <colorScale>
        <cfvo type="min"/>
        <cfvo type="max"/>
        <color rgb="FFFCFCFF"/>
        <color rgb="FF63BE7B"/>
      </colorScale>
    </cfRule>
  </conditionalFormatting>
  <conditionalFormatting sqref="N12:N13">
    <cfRule type="colorScale" priority="36903">
      <colorScale>
        <cfvo type="min"/>
        <cfvo type="max"/>
        <color rgb="FFFCFCFF"/>
        <color rgb="FF63BE7B"/>
      </colorScale>
    </cfRule>
  </conditionalFormatting>
  <conditionalFormatting sqref="E12">
    <cfRule type="colorScale" priority="36944">
      <colorScale>
        <cfvo type="min"/>
        <cfvo type="max"/>
        <color rgb="FFFCFCFF"/>
        <color rgb="FF63BE7B"/>
      </colorScale>
    </cfRule>
  </conditionalFormatting>
  <conditionalFormatting sqref="F12">
    <cfRule type="colorScale" priority="36945">
      <colorScale>
        <cfvo type="min"/>
        <cfvo type="max"/>
        <color rgb="FFFCFCFF"/>
        <color rgb="FF63BE7B"/>
      </colorScale>
    </cfRule>
  </conditionalFormatting>
  <conditionalFormatting sqref="G12">
    <cfRule type="colorScale" priority="36946">
      <colorScale>
        <cfvo type="min"/>
        <cfvo type="max"/>
        <color rgb="FFFCFCFF"/>
        <color rgb="FF63BE7B"/>
      </colorScale>
    </cfRule>
  </conditionalFormatting>
  <conditionalFormatting sqref="H12">
    <cfRule type="colorScale" priority="36947">
      <colorScale>
        <cfvo type="min"/>
        <cfvo type="max"/>
        <color rgb="FFFCFCFF"/>
        <color rgb="FF63BE7B"/>
      </colorScale>
    </cfRule>
  </conditionalFormatting>
  <conditionalFormatting sqref="H12:H13">
    <cfRule type="colorScale" priority="36948">
      <colorScale>
        <cfvo type="min"/>
        <cfvo type="percentile" val="50"/>
        <cfvo type="max"/>
        <color rgb="FFF8696B"/>
        <color rgb="FFFCFCFF"/>
        <color rgb="FF63BE7B"/>
      </colorScale>
    </cfRule>
    <cfRule type="colorScale" priority="36949">
      <colorScale>
        <cfvo type="min"/>
        <cfvo type="max"/>
        <color rgb="FFFCFCFF"/>
        <color rgb="FF63BE7B"/>
      </colorScale>
    </cfRule>
  </conditionalFormatting>
  <conditionalFormatting sqref="K12:L12">
    <cfRule type="colorScale" priority="36950">
      <colorScale>
        <cfvo type="min"/>
        <cfvo type="max"/>
        <color rgb="FFFCFCFF"/>
        <color rgb="FF63BE7B"/>
      </colorScale>
    </cfRule>
  </conditionalFormatting>
  <conditionalFormatting sqref="I12">
    <cfRule type="colorScale" priority="36951">
      <colorScale>
        <cfvo type="min"/>
        <cfvo type="max"/>
        <color rgb="FFFCFCFF"/>
        <color rgb="FF63BE7B"/>
      </colorScale>
    </cfRule>
  </conditionalFormatting>
  <conditionalFormatting sqref="I12:I13">
    <cfRule type="colorScale" priority="36952">
      <colorScale>
        <cfvo type="min"/>
        <cfvo type="percentile" val="50"/>
        <cfvo type="max"/>
        <color rgb="FFF8696B"/>
        <color rgb="FFFCFCFF"/>
        <color rgb="FF63BE7B"/>
      </colorScale>
    </cfRule>
    <cfRule type="colorScale" priority="36953">
      <colorScale>
        <cfvo type="min"/>
        <cfvo type="max"/>
        <color rgb="FFFCFCFF"/>
        <color rgb="FF63BE7B"/>
      </colorScale>
    </cfRule>
  </conditionalFormatting>
  <conditionalFormatting sqref="O12">
    <cfRule type="colorScale" priority="36954">
      <colorScale>
        <cfvo type="min"/>
        <cfvo type="percentile" val="50"/>
        <cfvo type="max"/>
        <color rgb="FF63BE7B"/>
        <color rgb="FFFCFCFF"/>
        <color rgb="FFF8696B"/>
      </colorScale>
    </cfRule>
  </conditionalFormatting>
  <conditionalFormatting sqref="Q12">
    <cfRule type="colorScale" priority="36955">
      <colorScale>
        <cfvo type="min"/>
        <cfvo type="max"/>
        <color rgb="FFFFEF9C"/>
        <color rgb="FF63BE7B"/>
      </colorScale>
    </cfRule>
  </conditionalFormatting>
  <conditionalFormatting sqref="Q12:Q13">
    <cfRule type="colorScale" priority="36956">
      <colorScale>
        <cfvo type="min"/>
        <cfvo type="max"/>
        <color rgb="FFFFEF9C"/>
        <color rgb="FF63BE7B"/>
      </colorScale>
    </cfRule>
    <cfRule type="colorScale" priority="36957">
      <colorScale>
        <cfvo type="min"/>
        <cfvo type="percentile" val="50"/>
        <cfvo type="max"/>
        <color rgb="FFF8696B"/>
        <color rgb="FFFFEB84"/>
        <color rgb="FF63BE7B"/>
      </colorScale>
    </cfRule>
  </conditionalFormatting>
  <conditionalFormatting sqref="R12:S12">
    <cfRule type="colorScale" priority="36958">
      <colorScale>
        <cfvo type="min"/>
        <cfvo type="max"/>
        <color rgb="FFFFEF9C"/>
        <color rgb="FF63BE7B"/>
      </colorScale>
    </cfRule>
  </conditionalFormatting>
  <conditionalFormatting sqref="R12:S13">
    <cfRule type="colorScale" priority="36959">
      <colorScale>
        <cfvo type="min"/>
        <cfvo type="max"/>
        <color rgb="FFFFEF9C"/>
        <color rgb="FF63BE7B"/>
      </colorScale>
    </cfRule>
    <cfRule type="colorScale" priority="36960">
      <colorScale>
        <cfvo type="min"/>
        <cfvo type="percentile" val="50"/>
        <cfvo type="max"/>
        <color rgb="FFF8696B"/>
        <color rgb="FFFFEB84"/>
        <color rgb="FF63BE7B"/>
      </colorScale>
    </cfRule>
  </conditionalFormatting>
  <conditionalFormatting sqref="T12">
    <cfRule type="colorScale" priority="36961">
      <colorScale>
        <cfvo type="min"/>
        <cfvo type="max"/>
        <color rgb="FFFFEF9C"/>
        <color rgb="FF63BE7B"/>
      </colorScale>
    </cfRule>
  </conditionalFormatting>
  <conditionalFormatting sqref="T12:T13">
    <cfRule type="colorScale" priority="36962">
      <colorScale>
        <cfvo type="min"/>
        <cfvo type="max"/>
        <color rgb="FFFFEF9C"/>
        <color rgb="FF63BE7B"/>
      </colorScale>
    </cfRule>
    <cfRule type="colorScale" priority="36963">
      <colorScale>
        <cfvo type="min"/>
        <cfvo type="percentile" val="50"/>
        <cfvo type="max"/>
        <color rgb="FFF8696B"/>
        <color rgb="FFFCFCFF"/>
        <color rgb="FF63BE7B"/>
      </colorScale>
    </cfRule>
  </conditionalFormatting>
  <conditionalFormatting sqref="U12:W12">
    <cfRule type="colorScale" priority="36964">
      <colorScale>
        <cfvo type="min"/>
        <cfvo type="max"/>
        <color rgb="FFFFEF9C"/>
        <color rgb="FF63BE7B"/>
      </colorScale>
    </cfRule>
  </conditionalFormatting>
  <conditionalFormatting sqref="U12:W13">
    <cfRule type="colorScale" priority="36965">
      <colorScale>
        <cfvo type="min"/>
        <cfvo type="max"/>
        <color rgb="FFFFEF9C"/>
        <color rgb="FF63BE7B"/>
      </colorScale>
    </cfRule>
    <cfRule type="colorScale" priority="36966">
      <colorScale>
        <cfvo type="min"/>
        <cfvo type="max"/>
        <color rgb="FFFFEF9C"/>
        <color rgb="FF63BE7B"/>
      </colorScale>
    </cfRule>
  </conditionalFormatting>
  <conditionalFormatting sqref="J12">
    <cfRule type="colorScale" priority="36967">
      <colorScale>
        <cfvo type="min"/>
        <cfvo type="max"/>
        <color rgb="FFFCFCFF"/>
        <color rgb="FF63BE7B"/>
      </colorScale>
    </cfRule>
  </conditionalFormatting>
  <conditionalFormatting sqref="M12">
    <cfRule type="colorScale" priority="36968">
      <colorScale>
        <cfvo type="min"/>
        <cfvo type="max"/>
        <color rgb="FFFCFCFF"/>
        <color rgb="FF63BE7B"/>
      </colorScale>
    </cfRule>
  </conditionalFormatting>
  <conditionalFormatting sqref="N12:N13">
    <cfRule type="colorScale" priority="36969">
      <colorScale>
        <cfvo type="min"/>
        <cfvo type="max"/>
        <color rgb="FFFCFCFF"/>
        <color rgb="FF63BE7B"/>
      </colorScale>
    </cfRule>
  </conditionalFormatting>
  <conditionalFormatting sqref="V12:V13 U10:W11">
    <cfRule type="colorScale" priority="36972">
      <colorScale>
        <cfvo type="min"/>
        <cfvo type="max"/>
        <color rgb="FFFFEF9C"/>
        <color rgb="FF63BE7B"/>
      </colorScale>
    </cfRule>
  </conditionalFormatting>
  <conditionalFormatting sqref="V12:V13">
    <cfRule type="colorScale" priority="37130">
      <colorScale>
        <cfvo type="min"/>
        <cfvo type="max"/>
        <color rgb="FFFFEF9C"/>
        <color rgb="FF63BE7B"/>
      </colorScale>
    </cfRule>
  </conditionalFormatting>
  <conditionalFormatting sqref="E10:E11">
    <cfRule type="colorScale" priority="37270">
      <colorScale>
        <cfvo type="min"/>
        <cfvo type="max"/>
        <color rgb="FFFCFCFF"/>
        <color rgb="FF63BE7B"/>
      </colorScale>
    </cfRule>
  </conditionalFormatting>
  <conditionalFormatting sqref="F10:F11">
    <cfRule type="colorScale" priority="37271">
      <colorScale>
        <cfvo type="min"/>
        <cfvo type="max"/>
        <color rgb="FFFCFCFF"/>
        <color rgb="FF63BE7B"/>
      </colorScale>
    </cfRule>
  </conditionalFormatting>
  <conditionalFormatting sqref="G10:G11">
    <cfRule type="colorScale" priority="37272">
      <colorScale>
        <cfvo type="min"/>
        <cfvo type="max"/>
        <color rgb="FFFCFCFF"/>
        <color rgb="FF63BE7B"/>
      </colorScale>
    </cfRule>
  </conditionalFormatting>
  <conditionalFormatting sqref="H10:H11">
    <cfRule type="colorScale" priority="37273">
      <colorScale>
        <cfvo type="min"/>
        <cfvo type="max"/>
        <color rgb="FFFCFCFF"/>
        <color rgb="FF63BE7B"/>
      </colorScale>
    </cfRule>
  </conditionalFormatting>
  <conditionalFormatting sqref="K10:L11">
    <cfRule type="colorScale" priority="37274">
      <colorScale>
        <cfvo type="min"/>
        <cfvo type="max"/>
        <color rgb="FFFCFCFF"/>
        <color rgb="FF63BE7B"/>
      </colorScale>
    </cfRule>
  </conditionalFormatting>
  <conditionalFormatting sqref="O10:O11">
    <cfRule type="colorScale" priority="37275">
      <colorScale>
        <cfvo type="min"/>
        <cfvo type="percentile" val="50"/>
        <cfvo type="max"/>
        <color rgb="FF63BE7B"/>
        <color rgb="FFFCFCFF"/>
        <color rgb="FFF8696B"/>
      </colorScale>
    </cfRule>
  </conditionalFormatting>
  <conditionalFormatting sqref="Q10:Q11">
    <cfRule type="colorScale" priority="37276">
      <colorScale>
        <cfvo type="min"/>
        <cfvo type="max"/>
        <color rgb="FFFFEF9C"/>
        <color rgb="FF63BE7B"/>
      </colorScale>
    </cfRule>
  </conditionalFormatting>
  <conditionalFormatting sqref="R10:S11">
    <cfRule type="colorScale" priority="37277">
      <colorScale>
        <cfvo type="min"/>
        <cfvo type="max"/>
        <color rgb="FFFFEF9C"/>
        <color rgb="FF63BE7B"/>
      </colorScale>
    </cfRule>
  </conditionalFormatting>
  <conditionalFormatting sqref="T10:T11">
    <cfRule type="colorScale" priority="37278">
      <colorScale>
        <cfvo type="min"/>
        <cfvo type="max"/>
        <color rgb="FFFFEF9C"/>
        <color rgb="FF63BE7B"/>
      </colorScale>
    </cfRule>
  </conditionalFormatting>
  <conditionalFormatting sqref="I10:I11">
    <cfRule type="colorScale" priority="37279">
      <colorScale>
        <cfvo type="min"/>
        <cfvo type="max"/>
        <color rgb="FFFCFCFF"/>
        <color rgb="FF63BE7B"/>
      </colorScale>
    </cfRule>
  </conditionalFormatting>
  <conditionalFormatting sqref="J10:J11">
    <cfRule type="colorScale" priority="37283">
      <colorScale>
        <cfvo type="min"/>
        <cfvo type="max"/>
        <color rgb="FFFCFCFF"/>
        <color rgb="FF63BE7B"/>
      </colorScale>
    </cfRule>
  </conditionalFormatting>
  <conditionalFormatting sqref="M10:M11">
    <cfRule type="colorScale" priority="37284">
      <colorScale>
        <cfvo type="min"/>
        <cfvo type="max"/>
        <color rgb="FFFCFCFF"/>
        <color rgb="FF63BE7B"/>
      </colorScale>
    </cfRule>
  </conditionalFormatting>
  <conditionalFormatting sqref="N10:N11">
    <cfRule type="colorScale" priority="37285">
      <colorScale>
        <cfvo type="min"/>
        <cfvo type="max"/>
        <color rgb="FFFCFCFF"/>
        <color rgb="FF63BE7B"/>
      </colorScale>
    </cfRule>
  </conditionalFormatting>
  <conditionalFormatting sqref="H10:H11">
    <cfRule type="colorScale" priority="37286">
      <colorScale>
        <cfvo type="min"/>
        <cfvo type="percentile" val="50"/>
        <cfvo type="max"/>
        <color rgb="FFF8696B"/>
        <color rgb="FFFCFCFF"/>
        <color rgb="FF63BE7B"/>
      </colorScale>
    </cfRule>
  </conditionalFormatting>
  <conditionalFormatting sqref="I10:I11">
    <cfRule type="colorScale" priority="37287">
      <colorScale>
        <cfvo type="min"/>
        <cfvo type="percentile" val="50"/>
        <cfvo type="max"/>
        <color rgb="FFF8696B"/>
        <color rgb="FFFCFCFF"/>
        <color rgb="FF63BE7B"/>
      </colorScale>
    </cfRule>
  </conditionalFormatting>
  <conditionalFormatting sqref="D10:D14">
    <cfRule type="colorScale" priority="37288">
      <colorScale>
        <cfvo type="min"/>
        <cfvo type="percentile" val="50"/>
        <cfvo type="max"/>
        <color rgb="FFF8696B"/>
        <color rgb="FFFCFCFF"/>
        <color rgb="FF63BE7B"/>
      </colorScale>
    </cfRule>
  </conditionalFormatting>
  <conditionalFormatting sqref="I10:I14">
    <cfRule type="colorScale" priority="37295">
      <colorScale>
        <cfvo type="min"/>
        <cfvo type="percentile" val="50"/>
        <cfvo type="max"/>
        <color rgb="FFF8696B"/>
        <color rgb="FFFCFCFF"/>
        <color rgb="FF63BE7B"/>
      </colorScale>
    </cfRule>
    <cfRule type="colorScale" priority="37296">
      <colorScale>
        <cfvo type="min"/>
        <cfvo type="max"/>
        <color rgb="FFFCFCFF"/>
        <color rgb="FF63BE7B"/>
      </colorScale>
    </cfRule>
  </conditionalFormatting>
  <conditionalFormatting sqref="K10:K14">
    <cfRule type="colorScale" priority="37297">
      <colorScale>
        <cfvo type="min"/>
        <cfvo type="percentile" val="50"/>
        <cfvo type="max"/>
        <color rgb="FFF8696B"/>
        <color rgb="FFFCFCFF"/>
        <color rgb="FF63BE7B"/>
      </colorScale>
    </cfRule>
  </conditionalFormatting>
  <conditionalFormatting sqref="L10:L14">
    <cfRule type="colorScale" priority="37298">
      <colorScale>
        <cfvo type="min"/>
        <cfvo type="percentile" val="50"/>
        <cfvo type="max"/>
        <color rgb="FFF8696B"/>
        <color rgb="FFFCFCFF"/>
        <color rgb="FF63BE7B"/>
      </colorScale>
    </cfRule>
  </conditionalFormatting>
  <conditionalFormatting sqref="P10:P14">
    <cfRule type="colorScale" priority="37299">
      <colorScale>
        <cfvo type="min"/>
        <cfvo type="percentile" val="50"/>
        <cfvo type="max"/>
        <color rgb="FF63BE7B"/>
        <color rgb="FFFCFCFF"/>
        <color rgb="FFF8696B"/>
      </colorScale>
    </cfRule>
  </conditionalFormatting>
  <conditionalFormatting sqref="Q10:Q14">
    <cfRule type="colorScale" priority="37300">
      <colorScale>
        <cfvo type="min"/>
        <cfvo type="percentile" val="50"/>
        <cfvo type="max"/>
        <color rgb="FFF8696B"/>
        <color rgb="FFFCFCFF"/>
        <color rgb="FF63BE7B"/>
      </colorScale>
    </cfRule>
  </conditionalFormatting>
  <conditionalFormatting sqref="R10:R14">
    <cfRule type="colorScale" priority="37301">
      <colorScale>
        <cfvo type="min"/>
        <cfvo type="max"/>
        <color rgb="FFFCFCFF"/>
        <color rgb="FF63BE7B"/>
      </colorScale>
    </cfRule>
  </conditionalFormatting>
  <conditionalFormatting sqref="S10:S14">
    <cfRule type="colorScale" priority="37302">
      <colorScale>
        <cfvo type="min"/>
        <cfvo type="max"/>
        <color rgb="FFFCFCFF"/>
        <color rgb="FF63BE7B"/>
      </colorScale>
    </cfRule>
    <cfRule type="colorScale" priority="37303">
      <colorScale>
        <cfvo type="min"/>
        <cfvo type="percentile" val="50"/>
        <cfvo type="max"/>
        <color rgb="FFF8696B"/>
        <color rgb="FFFCFCFF"/>
        <color rgb="FF63BE7B"/>
      </colorScale>
    </cfRule>
  </conditionalFormatting>
  <conditionalFormatting sqref="T10:T14">
    <cfRule type="colorScale" priority="37304">
      <colorScale>
        <cfvo type="min"/>
        <cfvo type="max"/>
        <color rgb="FFFCFCFF"/>
        <color rgb="FF63BE7B"/>
      </colorScale>
    </cfRule>
  </conditionalFormatting>
  <conditionalFormatting sqref="V10:V14">
    <cfRule type="colorScale" priority="37305">
      <colorScale>
        <cfvo type="min"/>
        <cfvo type="percentile" val="50"/>
        <cfvo type="max"/>
        <color rgb="FF63BE7B"/>
        <color rgb="FFFCFCFF"/>
        <color rgb="FFF8696B"/>
      </colorScale>
    </cfRule>
  </conditionalFormatting>
  <conditionalFormatting sqref="W10:W14">
    <cfRule type="colorScale" priority="37306">
      <colorScale>
        <cfvo type="min"/>
        <cfvo type="percentile" val="50"/>
        <cfvo type="max"/>
        <color rgb="FF63BE7B"/>
        <color rgb="FFFCFCFF"/>
        <color rgb="FFF8696B"/>
      </colorScale>
    </cfRule>
  </conditionalFormatting>
  <conditionalFormatting sqref="D10:D13">
    <cfRule type="colorScale" priority="37308">
      <colorScale>
        <cfvo type="min"/>
        <cfvo type="percentile" val="50"/>
        <cfvo type="max"/>
        <color rgb="FFF8696B"/>
        <color rgb="FFFCFCFF"/>
        <color rgb="FF63BE7B"/>
      </colorScale>
    </cfRule>
  </conditionalFormatting>
  <conditionalFormatting sqref="U10:W13">
    <cfRule type="colorScale" priority="37310">
      <colorScale>
        <cfvo type="min"/>
        <cfvo type="max"/>
        <color rgb="FFFFEF9C"/>
        <color rgb="FF63BE7B"/>
      </colorScale>
    </cfRule>
  </conditionalFormatting>
  <conditionalFormatting sqref="F10:F13">
    <cfRule type="colorScale" priority="37311">
      <colorScale>
        <cfvo type="min"/>
        <cfvo type="max"/>
        <color rgb="FFFCFCFF"/>
        <color rgb="FF63BE7B"/>
      </colorScale>
    </cfRule>
  </conditionalFormatting>
  <conditionalFormatting sqref="G10:G13">
    <cfRule type="colorScale" priority="37312">
      <colorScale>
        <cfvo type="min"/>
        <cfvo type="max"/>
        <color rgb="FFFCFCFF"/>
        <color rgb="FF63BE7B"/>
      </colorScale>
    </cfRule>
  </conditionalFormatting>
  <conditionalFormatting sqref="H10:H13">
    <cfRule type="colorScale" priority="37313">
      <colorScale>
        <cfvo type="min"/>
        <cfvo type="percentile" val="50"/>
        <cfvo type="max"/>
        <color rgb="FFF8696B"/>
        <color rgb="FFFCFCFF"/>
        <color rgb="FF63BE7B"/>
      </colorScale>
    </cfRule>
    <cfRule type="colorScale" priority="37314">
      <colorScale>
        <cfvo type="min"/>
        <cfvo type="max"/>
        <color rgb="FFFCFCFF"/>
        <color rgb="FF63BE7B"/>
      </colorScale>
    </cfRule>
    <cfRule type="colorScale" priority="37315">
      <colorScale>
        <cfvo type="min"/>
        <cfvo type="percentile" val="50"/>
        <cfvo type="max"/>
        <color rgb="FFF8696B"/>
        <color rgb="FFFCFCFF"/>
        <color rgb="FF63BE7B"/>
      </colorScale>
    </cfRule>
  </conditionalFormatting>
  <conditionalFormatting sqref="O10:O13">
    <cfRule type="colorScale" priority="37316">
      <colorScale>
        <cfvo type="min"/>
        <cfvo type="percentile" val="50"/>
        <cfvo type="max"/>
        <color rgb="FF63BE7B"/>
        <color rgb="FFFCFCFF"/>
        <color rgb="FFF8696B"/>
      </colorScale>
    </cfRule>
  </conditionalFormatting>
  <conditionalFormatting sqref="J10:J13">
    <cfRule type="colorScale" priority="37317">
      <colorScale>
        <cfvo type="min"/>
        <cfvo type="max"/>
        <color rgb="FFFCFCFF"/>
        <color rgb="FF63BE7B"/>
      </colorScale>
    </cfRule>
  </conditionalFormatting>
  <conditionalFormatting sqref="M10:M13">
    <cfRule type="colorScale" priority="37318">
      <colorScale>
        <cfvo type="min"/>
        <cfvo type="max"/>
        <color rgb="FFFCFCFF"/>
        <color rgb="FF63BE7B"/>
      </colorScale>
    </cfRule>
  </conditionalFormatting>
  <conditionalFormatting sqref="H10:H13">
    <cfRule type="colorScale" priority="37319">
      <colorScale>
        <cfvo type="min"/>
        <cfvo type="percentile" val="50"/>
        <cfvo type="max"/>
        <color rgb="FFF8696B"/>
        <color rgb="FFFCFCFF"/>
        <color rgb="FF5A8AC6"/>
      </colorScale>
    </cfRule>
  </conditionalFormatting>
  <conditionalFormatting sqref="E10:E13">
    <cfRule type="colorScale" priority="37320">
      <colorScale>
        <cfvo type="min"/>
        <cfvo type="max"/>
        <color rgb="FFFCFCFF"/>
        <color rgb="FF63BE7B"/>
      </colorScale>
    </cfRule>
  </conditionalFormatting>
  <conditionalFormatting sqref="E10:E13">
    <cfRule type="colorScale" priority="37321">
      <colorScale>
        <cfvo type="min"/>
        <cfvo type="percentile" val="50"/>
        <cfvo type="max"/>
        <color rgb="FFF8696B"/>
        <color rgb="FFFCFCFF"/>
        <color rgb="FF63BE7B"/>
      </colorScale>
    </cfRule>
    <cfRule type="colorScale" priority="37322">
      <colorScale>
        <cfvo type="min"/>
        <cfvo type="max"/>
        <color rgb="FFFCFCFF"/>
        <color rgb="FF63BE7B"/>
      </colorScale>
    </cfRule>
    <cfRule type="colorScale" priority="37323">
      <colorScale>
        <cfvo type="min"/>
        <cfvo type="percentile" val="50"/>
        <cfvo type="max"/>
        <color rgb="FFF8696B"/>
        <color rgb="FFFCFCFF"/>
        <color rgb="FF63BE7B"/>
      </colorScale>
    </cfRule>
  </conditionalFormatting>
  <conditionalFormatting sqref="F10:F13">
    <cfRule type="colorScale" priority="37324">
      <colorScale>
        <cfvo type="min"/>
        <cfvo type="max"/>
        <color rgb="FFFCFCFF"/>
        <color rgb="FF63BE7B"/>
      </colorScale>
    </cfRule>
    <cfRule type="colorScale" priority="37325">
      <colorScale>
        <cfvo type="min"/>
        <cfvo type="percentile" val="50"/>
        <cfvo type="max"/>
        <color rgb="FFF8696B"/>
        <color rgb="FFFCFCFF"/>
        <color rgb="FF63BE7B"/>
      </colorScale>
    </cfRule>
    <cfRule type="colorScale" priority="37326">
      <colorScale>
        <cfvo type="min"/>
        <cfvo type="max"/>
        <color rgb="FFFCFCFF"/>
        <color rgb="FF63BE7B"/>
      </colorScale>
    </cfRule>
    <cfRule type="colorScale" priority="37327">
      <colorScale>
        <cfvo type="min"/>
        <cfvo type="percentile" val="50"/>
        <cfvo type="max"/>
        <color rgb="FFF8696B"/>
        <color rgb="FFFCFCFF"/>
        <color rgb="FF63BE7B"/>
      </colorScale>
    </cfRule>
  </conditionalFormatting>
  <conditionalFormatting sqref="G10:G13">
    <cfRule type="colorScale" priority="37328">
      <colorScale>
        <cfvo type="min"/>
        <cfvo type="max"/>
        <color rgb="FFFCFCFF"/>
        <color rgb="FF63BE7B"/>
      </colorScale>
    </cfRule>
    <cfRule type="colorScale" priority="37329">
      <colorScale>
        <cfvo type="min"/>
        <cfvo type="percentile" val="50"/>
        <cfvo type="max"/>
        <color rgb="FFF8696B"/>
        <color rgb="FFFCFCFF"/>
        <color rgb="FF63BE7B"/>
      </colorScale>
    </cfRule>
    <cfRule type="colorScale" priority="37330">
      <colorScale>
        <cfvo type="min"/>
        <cfvo type="percentile" val="50"/>
        <cfvo type="max"/>
        <color rgb="FFF8696B"/>
        <color rgb="FFFCFCFF"/>
        <color rgb="FF63BE7B"/>
      </colorScale>
    </cfRule>
  </conditionalFormatting>
  <conditionalFormatting sqref="H10:H13">
    <cfRule type="colorScale" priority="37331">
      <colorScale>
        <cfvo type="min"/>
        <cfvo type="max"/>
        <color rgb="FFFCFCFF"/>
        <color rgb="FF63BE7B"/>
      </colorScale>
    </cfRule>
  </conditionalFormatting>
  <conditionalFormatting sqref="I10:I13">
    <cfRule type="colorScale" priority="37332">
      <colorScale>
        <cfvo type="min"/>
        <cfvo type="percentile" val="50"/>
        <cfvo type="max"/>
        <color rgb="FFF8696B"/>
        <color rgb="FFFCFCFF"/>
        <color rgb="FF63BE7B"/>
      </colorScale>
    </cfRule>
    <cfRule type="colorScale" priority="37333">
      <colorScale>
        <cfvo type="min"/>
        <cfvo type="max"/>
        <color rgb="FFFCFCFF"/>
        <color rgb="FF63BE7B"/>
      </colorScale>
    </cfRule>
    <cfRule type="colorScale" priority="37334">
      <colorScale>
        <cfvo type="min"/>
        <cfvo type="percentile" val="50"/>
        <cfvo type="max"/>
        <color rgb="FFF8696B"/>
        <color rgb="FFFCFCFF"/>
        <color rgb="FF63BE7B"/>
      </colorScale>
    </cfRule>
  </conditionalFormatting>
  <conditionalFormatting sqref="I10:I13">
    <cfRule type="colorScale" priority="37335">
      <colorScale>
        <cfvo type="min"/>
        <cfvo type="max"/>
        <color rgb="FFFCFCFF"/>
        <color rgb="FF63BE7B"/>
      </colorScale>
    </cfRule>
  </conditionalFormatting>
  <conditionalFormatting sqref="I10:I13">
    <cfRule type="colorScale" priority="37336">
      <colorScale>
        <cfvo type="min"/>
        <cfvo type="percentile" val="50"/>
        <cfvo type="max"/>
        <color rgb="FFF8696B"/>
        <color rgb="FFFCFCFF"/>
        <color rgb="FF63BE7B"/>
      </colorScale>
    </cfRule>
    <cfRule type="colorScale" priority="37337">
      <colorScale>
        <cfvo type="min"/>
        <cfvo type="percentile" val="50"/>
        <cfvo type="max"/>
        <color rgb="FFF8696B"/>
        <color rgb="FFFCFCFF"/>
        <color rgb="FF5A8AC6"/>
      </colorScale>
    </cfRule>
    <cfRule type="colorScale" priority="37338">
      <colorScale>
        <cfvo type="min"/>
        <cfvo type="percentile" val="50"/>
        <cfvo type="max"/>
        <color rgb="FFF8696B"/>
        <color rgb="FFFCFCFF"/>
        <color rgb="FF63BE7B"/>
      </colorScale>
    </cfRule>
    <cfRule type="colorScale" priority="37339">
      <colorScale>
        <cfvo type="min"/>
        <cfvo type="percentile" val="50"/>
        <cfvo type="max"/>
        <color rgb="FFF8696B"/>
        <color rgb="FFFCFCFF"/>
        <color rgb="FF63BE7B"/>
      </colorScale>
    </cfRule>
    <cfRule type="colorScale" priority="37340">
      <colorScale>
        <cfvo type="min"/>
        <cfvo type="max"/>
        <color rgb="FFFCFCFF"/>
        <color rgb="FF63BE7B"/>
      </colorScale>
    </cfRule>
    <cfRule type="colorScale" priority="37341">
      <colorScale>
        <cfvo type="min"/>
        <cfvo type="percentile" val="50"/>
        <cfvo type="max"/>
        <color rgb="FFF8696B"/>
        <color rgb="FFFCFCFF"/>
        <color rgb="FF63BE7B"/>
      </colorScale>
    </cfRule>
  </conditionalFormatting>
  <conditionalFormatting sqref="I10:I13">
    <cfRule type="colorScale" priority="37342">
      <colorScale>
        <cfvo type="min"/>
        <cfvo type="percentile" val="50"/>
        <cfvo type="max"/>
        <color rgb="FFF8696B"/>
        <color rgb="FFFCFCFF"/>
        <color rgb="FF63BE7B"/>
      </colorScale>
    </cfRule>
    <cfRule type="colorScale" priority="37343">
      <colorScale>
        <cfvo type="min"/>
        <cfvo type="max"/>
        <color rgb="FFFCFCFF"/>
        <color rgb="FF63BE7B"/>
      </colorScale>
    </cfRule>
  </conditionalFormatting>
  <conditionalFormatting sqref="K10:K13">
    <cfRule type="colorScale" priority="37344">
      <colorScale>
        <cfvo type="min"/>
        <cfvo type="percentile" val="50"/>
        <cfvo type="max"/>
        <color rgb="FFF8696B"/>
        <color rgb="FFFCFCFF"/>
        <color rgb="FF63BE7B"/>
      </colorScale>
    </cfRule>
  </conditionalFormatting>
  <conditionalFormatting sqref="K10:K13">
    <cfRule type="colorScale" priority="37345">
      <colorScale>
        <cfvo type="min"/>
        <cfvo type="max"/>
        <color rgb="FFFCFCFF"/>
        <color rgb="FF63BE7B"/>
      </colorScale>
    </cfRule>
    <cfRule type="colorScale" priority="37346">
      <colorScale>
        <cfvo type="min"/>
        <cfvo type="percentile" val="50"/>
        <cfvo type="max"/>
        <color rgb="FFF8696B"/>
        <color rgb="FFFCFCFF"/>
        <color rgb="FF63BE7B"/>
      </colorScale>
    </cfRule>
  </conditionalFormatting>
  <conditionalFormatting sqref="K10:L13">
    <cfRule type="colorScale" priority="37347">
      <colorScale>
        <cfvo type="min"/>
        <cfvo type="max"/>
        <color rgb="FFFCFCFF"/>
        <color rgb="FF63BE7B"/>
      </colorScale>
    </cfRule>
  </conditionalFormatting>
  <conditionalFormatting sqref="K10:L13">
    <cfRule type="colorScale" priority="37348">
      <colorScale>
        <cfvo type="min"/>
        <cfvo type="percentile" val="50"/>
        <cfvo type="max"/>
        <color rgb="FFF8696B"/>
        <color rgb="FFFCFCFF"/>
        <color rgb="FF63BE7B"/>
      </colorScale>
    </cfRule>
    <cfRule type="colorScale" priority="37349">
      <colorScale>
        <cfvo type="min"/>
        <cfvo type="max"/>
        <color rgb="FFFCFCFF"/>
        <color rgb="FF63BE7B"/>
      </colorScale>
    </cfRule>
  </conditionalFormatting>
  <conditionalFormatting sqref="L10:L13">
    <cfRule type="colorScale" priority="37350">
      <colorScale>
        <cfvo type="min"/>
        <cfvo type="percentile" val="50"/>
        <cfvo type="max"/>
        <color rgb="FFF8696B"/>
        <color rgb="FFFCFCFF"/>
        <color rgb="FF63BE7B"/>
      </colorScale>
    </cfRule>
  </conditionalFormatting>
  <conditionalFormatting sqref="L10:L13">
    <cfRule type="colorScale" priority="37351">
      <colorScale>
        <cfvo type="min"/>
        <cfvo type="max"/>
        <color rgb="FFFCFCFF"/>
        <color rgb="FF63BE7B"/>
      </colorScale>
    </cfRule>
    <cfRule type="colorScale" priority="37352">
      <colorScale>
        <cfvo type="min"/>
        <cfvo type="percentile" val="50"/>
        <cfvo type="max"/>
        <color rgb="FFF8696B"/>
        <color rgb="FFFCFCFF"/>
        <color rgb="FF63BE7B"/>
      </colorScale>
    </cfRule>
  </conditionalFormatting>
  <conditionalFormatting sqref="P10:P13">
    <cfRule type="colorScale" priority="37353">
      <colorScale>
        <cfvo type="min"/>
        <cfvo type="percentile" val="50"/>
        <cfvo type="max"/>
        <color rgb="FF63BE7B"/>
        <color rgb="FFFCFCFF"/>
        <color rgb="FFF8696B"/>
      </colorScale>
    </cfRule>
    <cfRule type="colorScale" priority="37354">
      <colorScale>
        <cfvo type="min"/>
        <cfvo type="percentile" val="50"/>
        <cfvo type="max"/>
        <color rgb="FF63BE7B"/>
        <color rgb="FFFCFCFF"/>
        <color rgb="FFF8696B"/>
      </colorScale>
    </cfRule>
    <cfRule type="colorScale" priority="37355">
      <colorScale>
        <cfvo type="min"/>
        <cfvo type="max"/>
        <color rgb="FFFCFCFF"/>
        <color rgb="FFF8696B"/>
      </colorScale>
    </cfRule>
  </conditionalFormatting>
  <conditionalFormatting sqref="P10:P13">
    <cfRule type="colorScale" priority="37356">
      <colorScale>
        <cfvo type="min"/>
        <cfvo type="percentile" val="50"/>
        <cfvo type="max"/>
        <color rgb="FF63BE7B"/>
        <color rgb="FFFCFCFF"/>
        <color rgb="FFF8696B"/>
      </colorScale>
    </cfRule>
  </conditionalFormatting>
  <conditionalFormatting sqref="Q10:Q13">
    <cfRule type="colorScale" priority="37357">
      <colorScale>
        <cfvo type="min"/>
        <cfvo type="percentile" val="50"/>
        <cfvo type="max"/>
        <color rgb="FFF8696B"/>
        <color rgb="FFFCFCFF"/>
        <color rgb="FF63BE7B"/>
      </colorScale>
    </cfRule>
    <cfRule type="colorScale" priority="37358">
      <colorScale>
        <cfvo type="min"/>
        <cfvo type="max"/>
        <color rgb="FFFFEF9C"/>
        <color rgb="FF63BE7B"/>
      </colorScale>
    </cfRule>
    <cfRule type="colorScale" priority="37359">
      <colorScale>
        <cfvo type="min"/>
        <cfvo type="max"/>
        <color rgb="FFFCFCFF"/>
        <color rgb="FF63BE7B"/>
      </colorScale>
    </cfRule>
    <cfRule type="colorScale" priority="37360">
      <colorScale>
        <cfvo type="min"/>
        <cfvo type="max"/>
        <color rgb="FFFCFCFF"/>
        <color rgb="FF63BE7B"/>
      </colorScale>
    </cfRule>
    <cfRule type="colorScale" priority="37361">
      <colorScale>
        <cfvo type="min"/>
        <cfvo type="percentile" val="50"/>
        <cfvo type="max"/>
        <color rgb="FFF8696B"/>
        <color rgb="FFFCFCFF"/>
        <color rgb="FF63BE7B"/>
      </colorScale>
    </cfRule>
  </conditionalFormatting>
  <conditionalFormatting sqref="Q10:Q13">
    <cfRule type="colorScale" priority="37362">
      <colorScale>
        <cfvo type="min"/>
        <cfvo type="percentile" val="50"/>
        <cfvo type="max"/>
        <color rgb="FFF8696B"/>
        <color rgb="FFFCFCFF"/>
        <color rgb="FF63BE7B"/>
      </colorScale>
    </cfRule>
    <cfRule type="colorScale" priority="37363">
      <colorScale>
        <cfvo type="min"/>
        <cfvo type="max"/>
        <color rgb="FFFCFCFF"/>
        <color rgb="FF63BE7B"/>
      </colorScale>
    </cfRule>
  </conditionalFormatting>
  <conditionalFormatting sqref="Q10:Q13">
    <cfRule type="colorScale" priority="37364">
      <colorScale>
        <cfvo type="min"/>
        <cfvo type="percentile" val="50"/>
        <cfvo type="max"/>
        <color rgb="FFF8696B"/>
        <color rgb="FFFCFCFF"/>
        <color rgb="FF63BE7B"/>
      </colorScale>
    </cfRule>
  </conditionalFormatting>
  <conditionalFormatting sqref="R10:R13">
    <cfRule type="colorScale" priority="37365">
      <colorScale>
        <cfvo type="min"/>
        <cfvo type="max"/>
        <color rgb="FFFCFCFF"/>
        <color rgb="FF63BE7B"/>
      </colorScale>
    </cfRule>
    <cfRule type="colorScale" priority="37366">
      <colorScale>
        <cfvo type="min"/>
        <cfvo type="percentile" val="50"/>
        <cfvo type="max"/>
        <color rgb="FFF8696B"/>
        <color rgb="FFFCFCFF"/>
        <color rgb="FF63BE7B"/>
      </colorScale>
    </cfRule>
  </conditionalFormatting>
  <conditionalFormatting sqref="R10:R13">
    <cfRule type="colorScale" priority="37367">
      <colorScale>
        <cfvo type="min"/>
        <cfvo type="max"/>
        <color rgb="FFFCFCFF"/>
        <color rgb="FF63BE7B"/>
      </colorScale>
    </cfRule>
  </conditionalFormatting>
  <conditionalFormatting sqref="R10:S13">
    <cfRule type="colorScale" priority="37368">
      <colorScale>
        <cfvo type="min"/>
        <cfvo type="percentile" val="50"/>
        <cfvo type="max"/>
        <color rgb="FFF8696B"/>
        <color rgb="FFFCFCFF"/>
        <color rgb="FF63BE7B"/>
      </colorScale>
    </cfRule>
    <cfRule type="colorScale" priority="37369">
      <colorScale>
        <cfvo type="min"/>
        <cfvo type="max"/>
        <color rgb="FFFCFCFF"/>
        <color rgb="FF63BE7B"/>
      </colorScale>
    </cfRule>
    <cfRule type="colorScale" priority="37370">
      <colorScale>
        <cfvo type="min"/>
        <cfvo type="max"/>
        <color rgb="FFFCFCFF"/>
        <color rgb="FF63BE7B"/>
      </colorScale>
    </cfRule>
  </conditionalFormatting>
  <conditionalFormatting sqref="R10:S13">
    <cfRule type="colorScale" priority="37371">
      <colorScale>
        <cfvo type="min"/>
        <cfvo type="percentile" val="50"/>
        <cfvo type="max"/>
        <color rgb="FFF8696B"/>
        <color rgb="FFFCFCFF"/>
        <color rgb="FF63BE7B"/>
      </colorScale>
    </cfRule>
    <cfRule type="colorScale" priority="37372">
      <colorScale>
        <cfvo type="min"/>
        <cfvo type="max"/>
        <color rgb="FFFCFCFF"/>
        <color rgb="FF63BE7B"/>
      </colorScale>
    </cfRule>
  </conditionalFormatting>
  <conditionalFormatting sqref="S10:S13">
    <cfRule type="colorScale" priority="37373">
      <colorScale>
        <cfvo type="min"/>
        <cfvo type="max"/>
        <color rgb="FFFCFCFF"/>
        <color rgb="FF63BE7B"/>
      </colorScale>
    </cfRule>
    <cfRule type="colorScale" priority="37374">
      <colorScale>
        <cfvo type="min"/>
        <cfvo type="percentile" val="50"/>
        <cfvo type="max"/>
        <color rgb="FFF8696B"/>
        <color rgb="FFFCFCFF"/>
        <color rgb="FF63BE7B"/>
      </colorScale>
    </cfRule>
  </conditionalFormatting>
  <conditionalFormatting sqref="S10:S13">
    <cfRule type="colorScale" priority="37375">
      <colorScale>
        <cfvo type="min"/>
        <cfvo type="max"/>
        <color rgb="FFFCFCFF"/>
        <color rgb="FF63BE7B"/>
      </colorScale>
    </cfRule>
  </conditionalFormatting>
  <conditionalFormatting sqref="T10:T13">
    <cfRule type="colorScale" priority="37376">
      <colorScale>
        <cfvo type="min"/>
        <cfvo type="percentile" val="50"/>
        <cfvo type="max"/>
        <color rgb="FFF8696B"/>
        <color rgb="FFFCFCFF"/>
        <color rgb="FF63BE7B"/>
      </colorScale>
    </cfRule>
    <cfRule type="colorScale" priority="37377">
      <colorScale>
        <cfvo type="min"/>
        <cfvo type="max"/>
        <color rgb="FFFCFCFF"/>
        <color rgb="FF63BE7B"/>
      </colorScale>
    </cfRule>
    <cfRule type="colorScale" priority="37378">
      <colorScale>
        <cfvo type="min"/>
        <cfvo type="max"/>
        <color rgb="FFFCFCFF"/>
        <color rgb="FF63BE7B"/>
      </colorScale>
    </cfRule>
    <cfRule type="colorScale" priority="37379">
      <colorScale>
        <cfvo type="min"/>
        <cfvo type="max"/>
        <color rgb="FFFCFCFF"/>
        <color rgb="FF63BE7B"/>
      </colorScale>
    </cfRule>
  </conditionalFormatting>
  <conditionalFormatting sqref="T10:T13">
    <cfRule type="colorScale" priority="37380">
      <colorScale>
        <cfvo type="min"/>
        <cfvo type="max"/>
        <color rgb="FFFCFCFF"/>
        <color rgb="FF63BE7B"/>
      </colorScale>
    </cfRule>
    <cfRule type="colorScale" priority="37381">
      <colorScale>
        <cfvo type="min"/>
        <cfvo type="percentile" val="50"/>
        <cfvo type="max"/>
        <color rgb="FFF8696B"/>
        <color rgb="FFFCFCFF"/>
        <color rgb="FF63BE7B"/>
      </colorScale>
    </cfRule>
  </conditionalFormatting>
  <conditionalFormatting sqref="T10:T13">
    <cfRule type="colorScale" priority="37382">
      <colorScale>
        <cfvo type="min"/>
        <cfvo type="max"/>
        <color rgb="FFFCFCFF"/>
        <color rgb="FF63BE7B"/>
      </colorScale>
    </cfRule>
  </conditionalFormatting>
  <conditionalFormatting sqref="U10:U13">
    <cfRule type="colorScale" priority="37383">
      <colorScale>
        <cfvo type="min"/>
        <cfvo type="percentile" val="50"/>
        <cfvo type="max"/>
        <color rgb="FFF8696B"/>
        <color rgb="FFFCFCFF"/>
        <color rgb="FF63BE7B"/>
      </colorScale>
    </cfRule>
    <cfRule type="colorScale" priority="37384">
      <colorScale>
        <cfvo type="min"/>
        <cfvo type="max"/>
        <color rgb="FFFCFCFF"/>
        <color rgb="FF63BE7B"/>
      </colorScale>
    </cfRule>
  </conditionalFormatting>
  <conditionalFormatting sqref="U10:U13">
    <cfRule type="colorScale" priority="37385">
      <colorScale>
        <cfvo type="min"/>
        <cfvo type="max"/>
        <color rgb="FFFCFCFF"/>
        <color rgb="FF63BE7B"/>
      </colorScale>
    </cfRule>
    <cfRule type="colorScale" priority="37386">
      <colorScale>
        <cfvo type="min"/>
        <cfvo type="percentile" val="50"/>
        <cfvo type="max"/>
        <color rgb="FFF8696B"/>
        <color rgb="FFFCFCFF"/>
        <color rgb="FF63BE7B"/>
      </colorScale>
    </cfRule>
  </conditionalFormatting>
  <conditionalFormatting sqref="U10:U13">
    <cfRule type="colorScale" priority="37387">
      <colorScale>
        <cfvo type="min"/>
        <cfvo type="max"/>
        <color rgb="FFFCFCFF"/>
        <color rgb="FF63BE7B"/>
      </colorScale>
    </cfRule>
  </conditionalFormatting>
  <conditionalFormatting sqref="V10:V13">
    <cfRule type="colorScale" priority="37389">
      <colorScale>
        <cfvo type="min"/>
        <cfvo type="percentile" val="50"/>
        <cfvo type="max"/>
        <color rgb="FF63BE7B"/>
        <color rgb="FFFCFCFF"/>
        <color rgb="FFF8696B"/>
      </colorScale>
    </cfRule>
    <cfRule type="colorScale" priority="37390">
      <colorScale>
        <cfvo type="min"/>
        <cfvo type="percentile" val="50"/>
        <cfvo type="max"/>
        <color rgb="FF63BE7B"/>
        <color rgb="FFFCFCFF"/>
        <color rgb="FFF8696B"/>
      </colorScale>
    </cfRule>
    <cfRule type="colorScale" priority="37391">
      <colorScale>
        <cfvo type="min"/>
        <cfvo type="max"/>
        <color rgb="FF63BE7B"/>
        <color rgb="FFFCFCFF"/>
      </colorScale>
    </cfRule>
    <cfRule type="colorScale" priority="37392">
      <colorScale>
        <cfvo type="min"/>
        <cfvo type="percentile" val="50"/>
        <cfvo type="max"/>
        <color rgb="FF63BE7B"/>
        <color rgb="FFFCFCFF"/>
        <color rgb="FFF8696B"/>
      </colorScale>
    </cfRule>
  </conditionalFormatting>
  <conditionalFormatting sqref="V10:V13">
    <cfRule type="colorScale" priority="37393">
      <colorScale>
        <cfvo type="min"/>
        <cfvo type="percentile" val="50"/>
        <cfvo type="max"/>
        <color rgb="FF63BE7B"/>
        <color rgb="FFFCFCFF"/>
        <color rgb="FFF8696B"/>
      </colorScale>
    </cfRule>
  </conditionalFormatting>
  <conditionalFormatting sqref="V10:V13">
    <cfRule type="colorScale" priority="37394">
      <colorScale>
        <cfvo type="min"/>
        <cfvo type="max"/>
        <color rgb="FFFFEF9C"/>
        <color rgb="FF63BE7B"/>
      </colorScale>
    </cfRule>
  </conditionalFormatting>
  <conditionalFormatting sqref="W10:W13">
    <cfRule type="colorScale" priority="37395">
      <colorScale>
        <cfvo type="min"/>
        <cfvo type="percentile" val="50"/>
        <cfvo type="max"/>
        <color rgb="FF63BE7B"/>
        <color rgb="FFFCFCFF"/>
        <color rgb="FFF8696B"/>
      </colorScale>
    </cfRule>
    <cfRule type="colorScale" priority="37396">
      <colorScale>
        <cfvo type="min"/>
        <cfvo type="max"/>
        <color rgb="FF63BE7B"/>
        <color rgb="FFFCFCFF"/>
      </colorScale>
    </cfRule>
    <cfRule type="colorScale" priority="37397">
      <colorScale>
        <cfvo type="min"/>
        <cfvo type="percentile" val="50"/>
        <cfvo type="max"/>
        <color rgb="FF63BE7B"/>
        <color rgb="FFFCFCFF"/>
        <color rgb="FFF8696B"/>
      </colorScale>
    </cfRule>
  </conditionalFormatting>
  <conditionalFormatting sqref="W10:W13">
    <cfRule type="colorScale" priority="37398">
      <colorScale>
        <cfvo type="min"/>
        <cfvo type="percentile" val="50"/>
        <cfvo type="max"/>
        <color rgb="FF63BE7B"/>
        <color rgb="FFFCFCFF"/>
        <color rgb="FFF8696B"/>
      </colorScale>
    </cfRule>
  </conditionalFormatting>
  <conditionalFormatting sqref="J10:J13">
    <cfRule type="colorScale" priority="37399">
      <colorScale>
        <cfvo type="min"/>
        <cfvo type="max"/>
        <color rgb="FFFCFCFF"/>
        <color rgb="FF63BE7B"/>
      </colorScale>
    </cfRule>
    <cfRule type="colorScale" priority="37400">
      <colorScale>
        <cfvo type="min"/>
        <cfvo type="percentile" val="50"/>
        <cfvo type="max"/>
        <color rgb="FFF8696B"/>
        <color rgb="FFFCFCFF"/>
        <color rgb="FF63BE7B"/>
      </colorScale>
    </cfRule>
    <cfRule type="colorScale" priority="37401">
      <colorScale>
        <cfvo type="min"/>
        <cfvo type="percentile" val="50"/>
        <cfvo type="max"/>
        <color rgb="FFF8696B"/>
        <color rgb="FFFCFCFF"/>
        <color rgb="FF63BE7B"/>
      </colorScale>
    </cfRule>
  </conditionalFormatting>
  <conditionalFormatting sqref="M10:M13">
    <cfRule type="colorScale" priority="37402">
      <colorScale>
        <cfvo type="min"/>
        <cfvo type="max"/>
        <color rgb="FFFCFCFF"/>
        <color rgb="FF63BE7B"/>
      </colorScale>
    </cfRule>
    <cfRule type="colorScale" priority="37403">
      <colorScale>
        <cfvo type="min"/>
        <cfvo type="percentile" val="50"/>
        <cfvo type="max"/>
        <color rgb="FFF8696B"/>
        <color rgb="FFFCFCFF"/>
        <color rgb="FF63BE7B"/>
      </colorScale>
    </cfRule>
    <cfRule type="colorScale" priority="37404">
      <colorScale>
        <cfvo type="min"/>
        <cfvo type="percentile" val="50"/>
        <cfvo type="max"/>
        <color rgb="FFF8696B"/>
        <color rgb="FFFCFCFF"/>
        <color rgb="FF63BE7B"/>
      </colorScale>
    </cfRule>
  </conditionalFormatting>
  <conditionalFormatting sqref="N10:N13">
    <cfRule type="colorScale" priority="37405">
      <colorScale>
        <cfvo type="min"/>
        <cfvo type="max"/>
        <color rgb="FFFCFCFF"/>
        <color rgb="FF63BE7B"/>
      </colorScale>
    </cfRule>
  </conditionalFormatting>
  <conditionalFormatting sqref="N10:N13">
    <cfRule type="colorScale" priority="37406">
      <colorScale>
        <cfvo type="min"/>
        <cfvo type="max"/>
        <color rgb="FFFCFCFF"/>
        <color rgb="FF63BE7B"/>
      </colorScale>
    </cfRule>
    <cfRule type="colorScale" priority="37407">
      <colorScale>
        <cfvo type="min"/>
        <cfvo type="percentile" val="50"/>
        <cfvo type="max"/>
        <color rgb="FFF8696B"/>
        <color rgb="FFFCFCFF"/>
        <color rgb="FF63BE7B"/>
      </colorScale>
    </cfRule>
    <cfRule type="colorScale" priority="37408">
      <colorScale>
        <cfvo type="min"/>
        <cfvo type="percentile" val="50"/>
        <cfvo type="max"/>
        <color rgb="FFF8696B"/>
        <color rgb="FFFCFCFF"/>
        <color rgb="FF63BE7B"/>
      </colorScale>
    </cfRule>
  </conditionalFormatting>
  <conditionalFormatting sqref="H10:H14">
    <cfRule type="colorScale" priority="37411">
      <colorScale>
        <cfvo type="min"/>
        <cfvo type="percentile" val="50"/>
        <cfvo type="max"/>
        <color rgb="FFF8696B"/>
        <color rgb="FFFCFCFF"/>
        <color rgb="FF63BE7B"/>
      </colorScale>
    </cfRule>
    <cfRule type="colorScale" priority="37412">
      <colorScale>
        <cfvo type="min"/>
        <cfvo type="max"/>
        <color rgb="FFFCFCFF"/>
        <color rgb="FF63BE7B"/>
      </colorScale>
    </cfRule>
  </conditionalFormatting>
  <conditionalFormatting sqref="U10:U14">
    <cfRule type="colorScale" priority="37413">
      <colorScale>
        <cfvo type="min"/>
        <cfvo type="percentile" val="50"/>
        <cfvo type="max"/>
        <color rgb="FFF8696B"/>
        <color rgb="FFFCFCFF"/>
        <color rgb="FF63BE7B"/>
      </colorScale>
    </cfRule>
  </conditionalFormatting>
  <conditionalFormatting sqref="D2:D3 D5:D7">
    <cfRule type="colorScale" priority="37682">
      <colorScale>
        <cfvo type="min"/>
        <cfvo type="percentile" val="50"/>
        <cfvo type="max"/>
        <color rgb="FFF8696B"/>
        <color rgb="FFFCFCFF"/>
        <color rgb="FF63BE7B"/>
      </colorScale>
    </cfRule>
  </conditionalFormatting>
  <conditionalFormatting sqref="D2:D3">
    <cfRule type="colorScale" priority="37684">
      <colorScale>
        <cfvo type="min"/>
        <cfvo type="percentile" val="50"/>
        <cfvo type="max"/>
        <color rgb="FFF8696B"/>
        <color rgb="FFFCFCFF"/>
        <color rgb="FF63BE7B"/>
      </colorScale>
    </cfRule>
  </conditionalFormatting>
  <conditionalFormatting sqref="E2:E3">
    <cfRule type="colorScale" priority="37694">
      <colorScale>
        <cfvo type="min"/>
        <cfvo type="max"/>
        <color rgb="FFFCFCFF"/>
        <color rgb="FF63BE7B"/>
      </colorScale>
    </cfRule>
  </conditionalFormatting>
  <conditionalFormatting sqref="E3:N3 N2:N3">
    <cfRule type="colorScale" priority="37697">
      <colorScale>
        <cfvo type="min"/>
        <cfvo type="max"/>
        <color rgb="FFFCFCFF"/>
        <color rgb="FF63BE7B"/>
      </colorScale>
    </cfRule>
    <cfRule type="colorScale" priority="37698">
      <colorScale>
        <cfvo type="min"/>
        <cfvo type="max"/>
        <color rgb="FFFCFCFF"/>
        <color rgb="FF63BE7B"/>
      </colorScale>
    </cfRule>
    <cfRule type="colorScale" priority="37699">
      <colorScale>
        <cfvo type="min"/>
        <cfvo type="percentile" val="50"/>
        <cfvo type="max"/>
        <color rgb="FFF8696B"/>
        <color rgb="FFFFEB84"/>
        <color rgb="FF63BE7B"/>
      </colorScale>
    </cfRule>
    <cfRule type="colorScale" priority="37700">
      <colorScale>
        <cfvo type="min"/>
        <cfvo type="max"/>
        <color rgb="FFFFEF9C"/>
        <color rgb="FF63BE7B"/>
      </colorScale>
    </cfRule>
  </conditionalFormatting>
  <conditionalFormatting sqref="F2:F3">
    <cfRule type="colorScale" priority="37710">
      <colorScale>
        <cfvo type="min"/>
        <cfvo type="max"/>
        <color rgb="FFFCFCFF"/>
        <color rgb="FF63BE7B"/>
      </colorScale>
    </cfRule>
  </conditionalFormatting>
  <conditionalFormatting sqref="G2:G3">
    <cfRule type="colorScale" priority="37722">
      <colorScale>
        <cfvo type="min"/>
        <cfvo type="max"/>
        <color rgb="FFFCFCFF"/>
        <color rgb="FF63BE7B"/>
      </colorScale>
    </cfRule>
  </conditionalFormatting>
  <conditionalFormatting sqref="H2:H3">
    <cfRule type="colorScale" priority="37732">
      <colorScale>
        <cfvo type="min"/>
        <cfvo type="percentile" val="50"/>
        <cfvo type="max"/>
        <color rgb="FFF8696B"/>
        <color rgb="FFFCFCFF"/>
        <color rgb="FF5A8AC6"/>
      </colorScale>
    </cfRule>
    <cfRule type="colorScale" priority="37733">
      <colorScale>
        <cfvo type="min"/>
        <cfvo type="percentile" val="50"/>
        <cfvo type="max"/>
        <color rgb="FFF8696B"/>
        <color rgb="FFFCFCFF"/>
        <color rgb="FF63BE7B"/>
      </colorScale>
    </cfRule>
    <cfRule type="colorScale" priority="37734">
      <colorScale>
        <cfvo type="min"/>
        <cfvo type="max"/>
        <color rgb="FFFCFCFF"/>
        <color rgb="FF63BE7B"/>
      </colorScale>
    </cfRule>
    <cfRule type="colorScale" priority="37735">
      <colorScale>
        <cfvo type="min"/>
        <cfvo type="percentile" val="50"/>
        <cfvo type="max"/>
        <color rgb="FFF8696B"/>
        <color rgb="FFFCFCFF"/>
        <color rgb="FF63BE7B"/>
      </colorScale>
    </cfRule>
  </conditionalFormatting>
  <conditionalFormatting sqref="K2:K3 K5:K7">
    <cfRule type="colorScale" priority="37746">
      <colorScale>
        <cfvo type="min"/>
        <cfvo type="percentile" val="50"/>
        <cfvo type="max"/>
        <color rgb="FFF8696B"/>
        <color rgb="FFFCFCFF"/>
        <color rgb="FF63BE7B"/>
      </colorScale>
    </cfRule>
  </conditionalFormatting>
  <conditionalFormatting sqref="K2:L3">
    <cfRule type="colorScale" priority="37753">
      <colorScale>
        <cfvo type="min"/>
        <cfvo type="max"/>
        <color rgb="FFFCFCFF"/>
        <color rgb="FF63BE7B"/>
      </colorScale>
    </cfRule>
  </conditionalFormatting>
  <conditionalFormatting sqref="L2:L3 L5:L7">
    <cfRule type="colorScale" priority="37756">
      <colorScale>
        <cfvo type="min"/>
        <cfvo type="percentile" val="50"/>
        <cfvo type="max"/>
        <color rgb="FFF8696B"/>
        <color rgb="FFFCFCFF"/>
        <color rgb="FF63BE7B"/>
      </colorScale>
    </cfRule>
  </conditionalFormatting>
  <conditionalFormatting sqref="I2:I3">
    <cfRule type="colorScale" priority="37759">
      <colorScale>
        <cfvo type="min"/>
        <cfvo type="percentile" val="50"/>
        <cfvo type="max"/>
        <color rgb="FFF8696B"/>
        <color rgb="FFFCFCFF"/>
        <color rgb="FF5A8AC6"/>
      </colorScale>
    </cfRule>
    <cfRule type="colorScale" priority="37760">
      <colorScale>
        <cfvo type="min"/>
        <cfvo type="percentile" val="50"/>
        <cfvo type="max"/>
        <color rgb="FFF8696B"/>
        <color rgb="FFFCFCFF"/>
        <color rgb="FF63BE7B"/>
      </colorScale>
    </cfRule>
    <cfRule type="colorScale" priority="37761">
      <colorScale>
        <cfvo type="min"/>
        <cfvo type="max"/>
        <color rgb="FFFCFCFF"/>
        <color rgb="FF63BE7B"/>
      </colorScale>
    </cfRule>
    <cfRule type="colorScale" priority="37762">
      <colorScale>
        <cfvo type="min"/>
        <cfvo type="percentile" val="50"/>
        <cfvo type="max"/>
        <color rgb="FFF8696B"/>
        <color rgb="FFFCFCFF"/>
        <color rgb="FF63BE7B"/>
      </colorScale>
    </cfRule>
  </conditionalFormatting>
  <conditionalFormatting sqref="O2:O3">
    <cfRule type="colorScale" priority="37770">
      <colorScale>
        <cfvo type="min"/>
        <cfvo type="percentile" val="50"/>
        <cfvo type="max"/>
        <color rgb="FF63BE7B"/>
        <color rgb="FFFCFCFF"/>
        <color rgb="FFF8696B"/>
      </colorScale>
    </cfRule>
  </conditionalFormatting>
  <conditionalFormatting sqref="P2:P3">
    <cfRule type="colorScale" priority="37777">
      <colorScale>
        <cfvo type="min"/>
        <cfvo type="percentile" val="50"/>
        <cfvo type="max"/>
        <color rgb="FF63BE7B"/>
        <color rgb="FFFCFCFF"/>
        <color rgb="FFF8696B"/>
      </colorScale>
    </cfRule>
  </conditionalFormatting>
  <conditionalFormatting sqref="Q2:Q3">
    <cfRule type="colorScale" priority="37783">
      <colorScale>
        <cfvo type="min"/>
        <cfvo type="max"/>
        <color rgb="FFFCFCFF"/>
        <color rgb="FF63BE7B"/>
      </colorScale>
    </cfRule>
    <cfRule type="colorScale" priority="37784">
      <colorScale>
        <cfvo type="min"/>
        <cfvo type="max"/>
        <color rgb="FFFFEF9C"/>
        <color rgb="FF63BE7B"/>
      </colorScale>
    </cfRule>
  </conditionalFormatting>
  <conditionalFormatting sqref="Q2:Q3">
    <cfRule type="colorScale" priority="37787">
      <colorScale>
        <cfvo type="min"/>
        <cfvo type="max"/>
        <color rgb="FFFFEF9C"/>
        <color rgb="FF63BE7B"/>
      </colorScale>
    </cfRule>
  </conditionalFormatting>
  <conditionalFormatting sqref="Q3:U3 W3">
    <cfRule type="colorScale" priority="37788">
      <colorScale>
        <cfvo type="min"/>
        <cfvo type="max"/>
        <color rgb="FFFFEF9C"/>
        <color rgb="FF63BE7B"/>
      </colorScale>
    </cfRule>
  </conditionalFormatting>
  <conditionalFormatting sqref="R2:S3">
    <cfRule type="colorScale" priority="37797">
      <colorScale>
        <cfvo type="min"/>
        <cfvo type="max"/>
        <color rgb="FFFCFCFF"/>
        <color rgb="FF63BE7B"/>
      </colorScale>
    </cfRule>
    <cfRule type="colorScale" priority="37798">
      <colorScale>
        <cfvo type="min"/>
        <cfvo type="max"/>
        <color rgb="FFFFEF9C"/>
        <color rgb="FF63BE7B"/>
      </colorScale>
    </cfRule>
  </conditionalFormatting>
  <conditionalFormatting sqref="R2:S3">
    <cfRule type="colorScale" priority="37801">
      <colorScale>
        <cfvo type="min"/>
        <cfvo type="max"/>
        <color rgb="FFFFEF9C"/>
        <color rgb="FF63BE7B"/>
      </colorScale>
    </cfRule>
  </conditionalFormatting>
  <conditionalFormatting sqref="T2:T3">
    <cfRule type="colorScale" priority="37810">
      <colorScale>
        <cfvo type="min"/>
        <cfvo type="max"/>
        <color rgb="FFFCFCFF"/>
        <color rgb="FF63BE7B"/>
      </colorScale>
    </cfRule>
    <cfRule type="colorScale" priority="37811">
      <colorScale>
        <cfvo type="min"/>
        <cfvo type="max"/>
        <color rgb="FFFFEF9C"/>
        <color rgb="FF63BE7B"/>
      </colorScale>
    </cfRule>
  </conditionalFormatting>
  <conditionalFormatting sqref="T2:T3">
    <cfRule type="colorScale" priority="37814">
      <colorScale>
        <cfvo type="min"/>
        <cfvo type="max"/>
        <color rgb="FFFFEF9C"/>
        <color rgb="FF63BE7B"/>
      </colorScale>
    </cfRule>
  </conditionalFormatting>
  <conditionalFormatting sqref="U2:U3">
    <cfRule type="colorScale" priority="37820">
      <colorScale>
        <cfvo type="min"/>
        <cfvo type="max"/>
        <color rgb="FFFCFCFF"/>
        <color rgb="FF63BE7B"/>
      </colorScale>
    </cfRule>
  </conditionalFormatting>
  <conditionalFormatting sqref="U3 W3">
    <cfRule type="colorScale" priority="37822">
      <colorScale>
        <cfvo type="min"/>
        <cfvo type="max"/>
        <color rgb="FFFFEF9C"/>
        <color rgb="FF63BE7B"/>
      </colorScale>
    </cfRule>
    <cfRule type="colorScale" priority="37823">
      <colorScale>
        <cfvo type="min"/>
        <cfvo type="max"/>
        <color rgb="FFFFEF9C"/>
        <color rgb="FF63BE7B"/>
      </colorScale>
    </cfRule>
  </conditionalFormatting>
  <conditionalFormatting sqref="W2:W3">
    <cfRule type="colorScale" priority="37845">
      <colorScale>
        <cfvo type="min"/>
        <cfvo type="percentile" val="50"/>
        <cfvo type="max"/>
        <color rgb="FF63BE7B"/>
        <color rgb="FFFCFCFF"/>
        <color rgb="FFF8696B"/>
      </colorScale>
    </cfRule>
    <cfRule type="colorScale" priority="37846">
      <colorScale>
        <cfvo type="min"/>
        <cfvo type="max"/>
        <color rgb="FF63BE7B"/>
        <color rgb="FFFCFCFF"/>
      </colorScale>
    </cfRule>
  </conditionalFormatting>
  <conditionalFormatting sqref="J2:J3">
    <cfRule type="colorScale" priority="37858">
      <colorScale>
        <cfvo type="min"/>
        <cfvo type="max"/>
        <color rgb="FFFCFCFF"/>
        <color rgb="FF63BE7B"/>
      </colorScale>
    </cfRule>
  </conditionalFormatting>
  <conditionalFormatting sqref="M2:N3">
    <cfRule type="colorScale" priority="37870">
      <colorScale>
        <cfvo type="min"/>
        <cfvo type="max"/>
        <color rgb="FFFCFCFF"/>
        <color rgb="FF63BE7B"/>
      </colorScale>
    </cfRule>
  </conditionalFormatting>
  <conditionalFormatting sqref="M2:M3">
    <cfRule type="colorScale" priority="37872">
      <colorScale>
        <cfvo type="min"/>
        <cfvo type="max"/>
        <color rgb="FFFCFCFF"/>
        <color rgb="FF63BE7B"/>
      </colorScale>
    </cfRule>
  </conditionalFormatting>
  <conditionalFormatting sqref="N2:N3">
    <cfRule type="colorScale" priority="37882">
      <colorScale>
        <cfvo type="min"/>
        <cfvo type="max"/>
        <color rgb="FFFCFCFF"/>
        <color rgb="FF63BE7B"/>
      </colorScale>
    </cfRule>
  </conditionalFormatting>
  <conditionalFormatting sqref="M5:M14 M3">
    <cfRule type="colorScale" priority="38020">
      <colorScale>
        <cfvo type="min"/>
        <cfvo type="max"/>
        <color rgb="FFFCFCFF"/>
        <color rgb="FF63BE7B"/>
      </colorScale>
    </cfRule>
  </conditionalFormatting>
  <conditionalFormatting sqref="N2:N3 N5:N15">
    <cfRule type="colorScale" priority="38022">
      <colorScale>
        <cfvo type="min"/>
        <cfvo type="max"/>
        <color rgb="FFFCFCFF"/>
        <color rgb="FF63BE7B"/>
      </colorScale>
    </cfRule>
    <cfRule type="colorScale" priority="38023">
      <colorScale>
        <cfvo type="min"/>
        <cfvo type="percentile" val="50"/>
        <cfvo type="max"/>
        <color rgb="FFF8696B"/>
        <color rgb="FFFCFCFF"/>
        <color rgb="FF63BE7B"/>
      </colorScale>
    </cfRule>
  </conditionalFormatting>
  <conditionalFormatting sqref="D2:D3 D5:D6">
    <cfRule type="colorScale" priority="38063">
      <colorScale>
        <cfvo type="min"/>
        <cfvo type="percentile" val="50"/>
        <cfvo type="max"/>
        <color rgb="FFF8696B"/>
        <color rgb="FFFCFCFF"/>
        <color rgb="FF63BE7B"/>
      </colorScale>
    </cfRule>
  </conditionalFormatting>
  <conditionalFormatting sqref="E2:E3 E5:E6">
    <cfRule type="colorScale" priority="38065">
      <colorScale>
        <cfvo type="min"/>
        <cfvo type="percentile" val="50"/>
        <cfvo type="max"/>
        <color rgb="FFF8696B"/>
        <color rgb="FFFCFCFF"/>
        <color rgb="FF63BE7B"/>
      </colorScale>
    </cfRule>
    <cfRule type="colorScale" priority="38066">
      <colorScale>
        <cfvo type="min"/>
        <cfvo type="max"/>
        <color rgb="FFFCFCFF"/>
        <color rgb="FF63BE7B"/>
      </colorScale>
    </cfRule>
  </conditionalFormatting>
  <conditionalFormatting sqref="E2:E3 E5:E7">
    <cfRule type="colorScale" priority="38067">
      <colorScale>
        <cfvo type="min"/>
        <cfvo type="percentile" val="50"/>
        <cfvo type="max"/>
        <color rgb="FFF8696B"/>
        <color rgb="FFFCFCFF"/>
        <color rgb="FF63BE7B"/>
      </colorScale>
    </cfRule>
  </conditionalFormatting>
  <conditionalFormatting sqref="F2:F3 F5">
    <cfRule type="colorScale" priority="38069">
      <colorScale>
        <cfvo type="min"/>
        <cfvo type="max"/>
        <color rgb="FFFCFCFF"/>
        <color rgb="FF63BE7B"/>
      </colorScale>
    </cfRule>
  </conditionalFormatting>
  <conditionalFormatting sqref="F2:F3 F5:F6">
    <cfRule type="colorScale" priority="38070">
      <colorScale>
        <cfvo type="min"/>
        <cfvo type="percentile" val="50"/>
        <cfvo type="max"/>
        <color rgb="FFF8696B"/>
        <color rgb="FFFCFCFF"/>
        <color rgb="FF63BE7B"/>
      </colorScale>
    </cfRule>
    <cfRule type="colorScale" priority="38071">
      <colorScale>
        <cfvo type="min"/>
        <cfvo type="max"/>
        <color rgb="FFFCFCFF"/>
        <color rgb="FF63BE7B"/>
      </colorScale>
    </cfRule>
  </conditionalFormatting>
  <conditionalFormatting sqref="F2:F3 F5:F7">
    <cfRule type="colorScale" priority="38072">
      <colorScale>
        <cfvo type="min"/>
        <cfvo type="percentile" val="50"/>
        <cfvo type="max"/>
        <color rgb="FFF8696B"/>
        <color rgb="FFFCFCFF"/>
        <color rgb="FF63BE7B"/>
      </colorScale>
    </cfRule>
  </conditionalFormatting>
  <conditionalFormatting sqref="G2:G3 G5:G6">
    <cfRule type="colorScale" priority="38074">
      <colorScale>
        <cfvo type="min"/>
        <cfvo type="percentile" val="50"/>
        <cfvo type="max"/>
        <color rgb="FFF8696B"/>
        <color rgb="FFFCFCFF"/>
        <color rgb="FF63BE7B"/>
      </colorScale>
    </cfRule>
    <cfRule type="colorScale" priority="38075">
      <colorScale>
        <cfvo type="min"/>
        <cfvo type="max"/>
        <color rgb="FFFCFCFF"/>
        <color rgb="FF63BE7B"/>
      </colorScale>
    </cfRule>
  </conditionalFormatting>
  <conditionalFormatting sqref="G2:G3 G5:G7">
    <cfRule type="colorScale" priority="38076">
      <colorScale>
        <cfvo type="min"/>
        <cfvo type="max"/>
        <color rgb="FFFCFCFF"/>
        <color rgb="FF63BE7B"/>
      </colorScale>
    </cfRule>
    <cfRule type="colorScale" priority="38077">
      <colorScale>
        <cfvo type="min"/>
        <cfvo type="percentile" val="50"/>
        <cfvo type="max"/>
        <color rgb="FFF8696B"/>
        <color rgb="FFFCFCFF"/>
        <color rgb="FF63BE7B"/>
      </colorScale>
    </cfRule>
  </conditionalFormatting>
  <conditionalFormatting sqref="H2:H3">
    <cfRule type="colorScale" priority="38078">
      <colorScale>
        <cfvo type="min"/>
        <cfvo type="percentile" val="50"/>
        <cfvo type="max"/>
        <color rgb="FFF8696B"/>
        <color rgb="FFFCFCFF"/>
        <color rgb="FF63BE7B"/>
      </colorScale>
    </cfRule>
  </conditionalFormatting>
  <conditionalFormatting sqref="H2:H3 H5:H6">
    <cfRule type="colorScale" priority="38079">
      <colorScale>
        <cfvo type="min"/>
        <cfvo type="percentile" val="50"/>
        <cfvo type="max"/>
        <color rgb="FFF8696B"/>
        <color rgb="FFFCFCFF"/>
        <color rgb="FF63BE7B"/>
      </colorScale>
    </cfRule>
    <cfRule type="colorScale" priority="38080">
      <colorScale>
        <cfvo type="min"/>
        <cfvo type="max"/>
        <color rgb="FFFCFCFF"/>
        <color rgb="FF63BE7B"/>
      </colorScale>
    </cfRule>
  </conditionalFormatting>
  <conditionalFormatting sqref="H2:H3 H5:H7">
    <cfRule type="colorScale" priority="38081">
      <colorScale>
        <cfvo type="min"/>
        <cfvo type="percentile" val="50"/>
        <cfvo type="max"/>
        <color rgb="FFF8696B"/>
        <color rgb="FFFCFCFF"/>
        <color rgb="FF63BE7B"/>
      </colorScale>
    </cfRule>
  </conditionalFormatting>
  <conditionalFormatting sqref="I2:I3 I5:I6">
    <cfRule type="colorScale" priority="38082">
      <colorScale>
        <cfvo type="min"/>
        <cfvo type="percentile" val="50"/>
        <cfvo type="max"/>
        <color rgb="FFF8696B"/>
        <color rgb="FFFCFCFF"/>
        <color rgb="FF63BE7B"/>
      </colorScale>
    </cfRule>
    <cfRule type="colorScale" priority="38083">
      <colorScale>
        <cfvo type="min"/>
        <cfvo type="max"/>
        <color rgb="FFFCFCFF"/>
        <color rgb="FF63BE7B"/>
      </colorScale>
    </cfRule>
  </conditionalFormatting>
  <conditionalFormatting sqref="I2:I3 I5:I7">
    <cfRule type="colorScale" priority="38084">
      <colorScale>
        <cfvo type="min"/>
        <cfvo type="percentile" val="50"/>
        <cfvo type="max"/>
        <color rgb="FFF8696B"/>
        <color rgb="FFFCFCFF"/>
        <color rgb="FF63BE7B"/>
      </colorScale>
    </cfRule>
  </conditionalFormatting>
  <conditionalFormatting sqref="K2:K3 K5:K6">
    <cfRule type="colorScale" priority="38085">
      <colorScale>
        <cfvo type="min"/>
        <cfvo type="percentile" val="50"/>
        <cfvo type="max"/>
        <color rgb="FFF8696B"/>
        <color rgb="FFFCFCFF"/>
        <color rgb="FF63BE7B"/>
      </colorScale>
    </cfRule>
  </conditionalFormatting>
  <conditionalFormatting sqref="K2:L3 K5:L6">
    <cfRule type="colorScale" priority="38087">
      <colorScale>
        <cfvo type="min"/>
        <cfvo type="percentile" val="50"/>
        <cfvo type="max"/>
        <color rgb="FFF8696B"/>
        <color rgb="FFFCFCFF"/>
        <color rgb="FF63BE7B"/>
      </colorScale>
    </cfRule>
    <cfRule type="colorScale" priority="38088">
      <colorScale>
        <cfvo type="min"/>
        <cfvo type="max"/>
        <color rgb="FFFCFCFF"/>
        <color rgb="FF63BE7B"/>
      </colorScale>
    </cfRule>
  </conditionalFormatting>
  <conditionalFormatting sqref="L2:L3 L5:L6">
    <cfRule type="colorScale" priority="38089">
      <colorScale>
        <cfvo type="min"/>
        <cfvo type="percentile" val="50"/>
        <cfvo type="max"/>
        <color rgb="FFF8696B"/>
        <color rgb="FFFCFCFF"/>
        <color rgb="FF63BE7B"/>
      </colorScale>
    </cfRule>
  </conditionalFormatting>
  <conditionalFormatting sqref="I2:I3">
    <cfRule type="colorScale" priority="38090">
      <colorScale>
        <cfvo type="min"/>
        <cfvo type="percentile" val="50"/>
        <cfvo type="max"/>
        <color rgb="FFF8696B"/>
        <color rgb="FFFCFCFF"/>
        <color rgb="FF63BE7B"/>
      </colorScale>
    </cfRule>
  </conditionalFormatting>
  <conditionalFormatting sqref="O2:O3 O5:O7">
    <cfRule type="colorScale" priority="38092">
      <colorScale>
        <cfvo type="min"/>
        <cfvo type="percentile" val="50"/>
        <cfvo type="max"/>
        <color rgb="FF63BE7B"/>
        <color rgb="FFFCFCFF"/>
        <color rgb="FFF8696B"/>
      </colorScale>
    </cfRule>
  </conditionalFormatting>
  <conditionalFormatting sqref="P2:P3">
    <cfRule type="colorScale" priority="38093">
      <colorScale>
        <cfvo type="min"/>
        <cfvo type="percentile" val="50"/>
        <cfvo type="max"/>
        <color rgb="FF63BE7B"/>
        <color rgb="FFFCFCFF"/>
        <color rgb="FFF8696B"/>
      </colorScale>
    </cfRule>
    <cfRule type="colorScale" priority="38094">
      <colorScale>
        <cfvo type="min"/>
        <cfvo type="max"/>
        <color rgb="FFFCFCFF"/>
        <color rgb="FFF8696B"/>
      </colorScale>
    </cfRule>
  </conditionalFormatting>
  <conditionalFormatting sqref="P2:P3 P5:P7">
    <cfRule type="colorScale" priority="38095">
      <colorScale>
        <cfvo type="min"/>
        <cfvo type="percentile" val="50"/>
        <cfvo type="max"/>
        <color rgb="FF63BE7B"/>
        <color rgb="FFFCFCFF"/>
        <color rgb="FFF8696B"/>
      </colorScale>
    </cfRule>
  </conditionalFormatting>
  <conditionalFormatting sqref="Q2:Q3">
    <cfRule type="colorScale" priority="38096">
      <colorScale>
        <cfvo type="min"/>
        <cfvo type="percentile" val="50"/>
        <cfvo type="max"/>
        <color rgb="FFF8696B"/>
        <color rgb="FFFCFCFF"/>
        <color rgb="FF63BE7B"/>
      </colorScale>
    </cfRule>
    <cfRule type="colorScale" priority="38097">
      <colorScale>
        <cfvo type="min"/>
        <cfvo type="max"/>
        <color rgb="FFFCFCFF"/>
        <color rgb="FF63BE7B"/>
      </colorScale>
    </cfRule>
  </conditionalFormatting>
  <conditionalFormatting sqref="Q2:Q3 Q5:Q7">
    <cfRule type="colorScale" priority="38098">
      <colorScale>
        <cfvo type="min"/>
        <cfvo type="percentile" val="50"/>
        <cfvo type="max"/>
        <color rgb="FFF8696B"/>
        <color rgb="FFFCFCFF"/>
        <color rgb="FF63BE7B"/>
      </colorScale>
    </cfRule>
  </conditionalFormatting>
  <conditionalFormatting sqref="R2:R3 R5:R7">
    <cfRule type="colorScale" priority="38100">
      <colorScale>
        <cfvo type="min"/>
        <cfvo type="max"/>
        <color rgb="FFFCFCFF"/>
        <color rgb="FF63BE7B"/>
      </colorScale>
    </cfRule>
  </conditionalFormatting>
  <conditionalFormatting sqref="R2:S3">
    <cfRule type="colorScale" priority="38101">
      <colorScale>
        <cfvo type="min"/>
        <cfvo type="max"/>
        <color rgb="FFFCFCFF"/>
        <color rgb="FF63BE7B"/>
      </colorScale>
    </cfRule>
  </conditionalFormatting>
  <conditionalFormatting sqref="R2:S3 R5:S7">
    <cfRule type="colorScale" priority="38102">
      <colorScale>
        <cfvo type="min"/>
        <cfvo type="percentile" val="50"/>
        <cfvo type="max"/>
        <color rgb="FFF8696B"/>
        <color rgb="FFFCFCFF"/>
        <color rgb="FF63BE7B"/>
      </colorScale>
    </cfRule>
    <cfRule type="colorScale" priority="38103">
      <colorScale>
        <cfvo type="min"/>
        <cfvo type="max"/>
        <color rgb="FFFCFCFF"/>
        <color rgb="FF63BE7B"/>
      </colorScale>
    </cfRule>
  </conditionalFormatting>
  <conditionalFormatting sqref="S2:S3 S5:S7">
    <cfRule type="colorScale" priority="38104">
      <colorScale>
        <cfvo type="min"/>
        <cfvo type="max"/>
        <color rgb="FFFCFCFF"/>
        <color rgb="FF63BE7B"/>
      </colorScale>
    </cfRule>
  </conditionalFormatting>
  <conditionalFormatting sqref="T2:T3">
    <cfRule type="colorScale" priority="38105">
      <colorScale>
        <cfvo type="min"/>
        <cfvo type="percentile" val="50"/>
        <cfvo type="max"/>
        <color rgb="FFF8696B"/>
        <color rgb="FFFCFCFF"/>
        <color rgb="FF63BE7B"/>
      </colorScale>
    </cfRule>
    <cfRule type="colorScale" priority="38106">
      <colorScale>
        <cfvo type="min"/>
        <cfvo type="max"/>
        <color rgb="FFFCFCFF"/>
        <color rgb="FF63BE7B"/>
      </colorScale>
    </cfRule>
  </conditionalFormatting>
  <conditionalFormatting sqref="T2:T3 T5:T7">
    <cfRule type="colorScale" priority="38107">
      <colorScale>
        <cfvo type="min"/>
        <cfvo type="max"/>
        <color rgb="FFFCFCFF"/>
        <color rgb="FF63BE7B"/>
      </colorScale>
    </cfRule>
    <cfRule type="colorScale" priority="38108">
      <colorScale>
        <cfvo type="min"/>
        <cfvo type="percentile" val="50"/>
        <cfvo type="max"/>
        <color rgb="FFF8696B"/>
        <color rgb="FFFCFCFF"/>
        <color rgb="FF63BE7B"/>
      </colorScale>
    </cfRule>
  </conditionalFormatting>
  <conditionalFormatting sqref="U2:U3">
    <cfRule type="colorScale" priority="38109">
      <colorScale>
        <cfvo type="min"/>
        <cfvo type="percentile" val="50"/>
        <cfvo type="max"/>
        <color rgb="FFF8696B"/>
        <color rgb="FFFCFCFF"/>
        <color rgb="FF63BE7B"/>
      </colorScale>
    </cfRule>
  </conditionalFormatting>
  <conditionalFormatting sqref="U2:U3 U5:U7">
    <cfRule type="colorScale" priority="38110">
      <colorScale>
        <cfvo type="min"/>
        <cfvo type="max"/>
        <color rgb="FFFCFCFF"/>
        <color rgb="FF63BE7B"/>
      </colorScale>
    </cfRule>
    <cfRule type="colorScale" priority="38111">
      <colorScale>
        <cfvo type="min"/>
        <cfvo type="percentile" val="50"/>
        <cfvo type="max"/>
        <color rgb="FFF8696B"/>
        <color rgb="FFFCFCFF"/>
        <color rgb="FF63BE7B"/>
      </colorScale>
    </cfRule>
  </conditionalFormatting>
  <conditionalFormatting sqref="V2:V3 V5:V7">
    <cfRule type="colorScale" priority="38114">
      <colorScale>
        <cfvo type="min"/>
        <cfvo type="max"/>
        <color rgb="FFFFEF9C"/>
        <color rgb="FF63BE7B"/>
      </colorScale>
    </cfRule>
    <cfRule type="colorScale" priority="38115">
      <colorScale>
        <cfvo type="min"/>
        <cfvo type="percentile" val="50"/>
        <cfvo type="max"/>
        <color rgb="FF63BE7B"/>
        <color rgb="FFFCFCFF"/>
        <color rgb="FFF8696B"/>
      </colorScale>
    </cfRule>
    <cfRule type="colorScale" priority="38116">
      <colorScale>
        <cfvo type="min"/>
        <cfvo type="percentile" val="50"/>
        <cfvo type="max"/>
        <color rgb="FF63BE7B"/>
        <color rgb="FFFCFCFF"/>
        <color rgb="FFF8696B"/>
      </colorScale>
    </cfRule>
    <cfRule type="colorScale" priority="38117">
      <colorScale>
        <cfvo type="min"/>
        <cfvo type="max"/>
        <color rgb="FF63BE7B"/>
        <color rgb="FFFCFCFF"/>
      </colorScale>
    </cfRule>
    <cfRule type="colorScale" priority="38118">
      <colorScale>
        <cfvo type="min"/>
        <cfvo type="percentile" val="50"/>
        <cfvo type="max"/>
        <color rgb="FF63BE7B"/>
        <color rgb="FFFCFCFF"/>
        <color rgb="FFF8696B"/>
      </colorScale>
    </cfRule>
    <cfRule type="colorScale" priority="38119">
      <colorScale>
        <cfvo type="min"/>
        <cfvo type="max"/>
        <color rgb="FFFFEF9C"/>
        <color rgb="FF63BE7B"/>
      </colorScale>
    </cfRule>
    <cfRule type="colorScale" priority="38120">
      <colorScale>
        <cfvo type="min"/>
        <cfvo type="max"/>
        <color rgb="FFFFEF9C"/>
        <color rgb="FF63BE7B"/>
      </colorScale>
    </cfRule>
    <cfRule type="colorScale" priority="38121">
      <colorScale>
        <cfvo type="min"/>
        <cfvo type="max"/>
        <color rgb="FFFFEF9C"/>
        <color rgb="FF63BE7B"/>
      </colorScale>
    </cfRule>
  </conditionalFormatting>
  <conditionalFormatting sqref="W2:W3">
    <cfRule type="colorScale" priority="38122">
      <colorScale>
        <cfvo type="min"/>
        <cfvo type="percentile" val="50"/>
        <cfvo type="max"/>
        <color rgb="FF63BE7B"/>
        <color rgb="FFFCFCFF"/>
        <color rgb="FFF8696B"/>
      </colorScale>
    </cfRule>
  </conditionalFormatting>
  <conditionalFormatting sqref="W2:W3 W5:W7">
    <cfRule type="colorScale" priority="38123">
      <colorScale>
        <cfvo type="min"/>
        <cfvo type="percentile" val="50"/>
        <cfvo type="max"/>
        <color rgb="FF63BE7B"/>
        <color rgb="FFFCFCFF"/>
        <color rgb="FFF8696B"/>
      </colorScale>
    </cfRule>
  </conditionalFormatting>
  <conditionalFormatting sqref="J2:J3 J5:J6">
    <cfRule type="colorScale" priority="38125">
      <colorScale>
        <cfvo type="min"/>
        <cfvo type="percentile" val="50"/>
        <cfvo type="max"/>
        <color rgb="FFF8696B"/>
        <color rgb="FFFCFCFF"/>
        <color rgb="FF63BE7B"/>
      </colorScale>
    </cfRule>
    <cfRule type="colorScale" priority="38126">
      <colorScale>
        <cfvo type="min"/>
        <cfvo type="max"/>
        <color rgb="FFFCFCFF"/>
        <color rgb="FF63BE7B"/>
      </colorScale>
    </cfRule>
  </conditionalFormatting>
  <conditionalFormatting sqref="J2:J3 J5:J7">
    <cfRule type="colorScale" priority="38127">
      <colorScale>
        <cfvo type="min"/>
        <cfvo type="max"/>
        <color rgb="FFFCFCFF"/>
        <color rgb="FF63BE7B"/>
      </colorScale>
    </cfRule>
    <cfRule type="colorScale" priority="38128">
      <colorScale>
        <cfvo type="min"/>
        <cfvo type="percentile" val="50"/>
        <cfvo type="max"/>
        <color rgb="FFF8696B"/>
        <color rgb="FFFCFCFF"/>
        <color rgb="FF63BE7B"/>
      </colorScale>
    </cfRule>
  </conditionalFormatting>
  <conditionalFormatting sqref="M2:M3 M5:M6">
    <cfRule type="colorScale" priority="38130">
      <colorScale>
        <cfvo type="min"/>
        <cfvo type="percentile" val="50"/>
        <cfvo type="max"/>
        <color rgb="FFF8696B"/>
        <color rgb="FFFCFCFF"/>
        <color rgb="FF63BE7B"/>
      </colorScale>
    </cfRule>
    <cfRule type="colorScale" priority="38131">
      <colorScale>
        <cfvo type="min"/>
        <cfvo type="max"/>
        <color rgb="FFFCFCFF"/>
        <color rgb="FF63BE7B"/>
      </colorScale>
    </cfRule>
  </conditionalFormatting>
  <conditionalFormatting sqref="M2:M3 M5:M7">
    <cfRule type="colorScale" priority="38132">
      <colorScale>
        <cfvo type="min"/>
        <cfvo type="max"/>
        <color rgb="FFFCFCFF"/>
        <color rgb="FF63BE7B"/>
      </colorScale>
    </cfRule>
    <cfRule type="colorScale" priority="38133">
      <colorScale>
        <cfvo type="min"/>
        <cfvo type="percentile" val="50"/>
        <cfvo type="max"/>
        <color rgb="FFF8696B"/>
        <color rgb="FFFCFCFF"/>
        <color rgb="FF63BE7B"/>
      </colorScale>
    </cfRule>
  </conditionalFormatting>
  <conditionalFormatting sqref="N5:N6 N2:N3">
    <cfRule type="colorScale" priority="38135">
      <colorScale>
        <cfvo type="min"/>
        <cfvo type="percentile" val="50"/>
        <cfvo type="max"/>
        <color rgb="FFF8696B"/>
        <color rgb="FFFCFCFF"/>
        <color rgb="FF63BE7B"/>
      </colorScale>
    </cfRule>
    <cfRule type="colorScale" priority="38136">
      <colorScale>
        <cfvo type="min"/>
        <cfvo type="max"/>
        <color rgb="FFFCFCFF"/>
        <color rgb="FF63BE7B"/>
      </colorScale>
    </cfRule>
  </conditionalFormatting>
  <conditionalFormatting sqref="N5:N7 N2:N3">
    <cfRule type="colorScale" priority="38137">
      <colorScale>
        <cfvo type="min"/>
        <cfvo type="max"/>
        <color rgb="FFFCFCFF"/>
        <color rgb="FF63BE7B"/>
      </colorScale>
    </cfRule>
    <cfRule type="colorScale" priority="38138">
      <colorScale>
        <cfvo type="min"/>
        <cfvo type="percentile" val="50"/>
        <cfvo type="max"/>
        <color rgb="FFF8696B"/>
        <color rgb="FFFCFCFF"/>
        <color rgb="FF63BE7B"/>
      </colorScale>
    </cfRule>
  </conditionalFormatting>
  <conditionalFormatting sqref="E2:E3 E5:E9">
    <cfRule type="colorScale" priority="38139">
      <colorScale>
        <cfvo type="min"/>
        <cfvo type="max"/>
        <color rgb="FFFCFCFF"/>
        <color rgb="FF63BE7B"/>
      </colorScale>
    </cfRule>
  </conditionalFormatting>
  <conditionalFormatting sqref="F2:F3 F5:F9">
    <cfRule type="colorScale" priority="38140">
      <colorScale>
        <cfvo type="min"/>
        <cfvo type="max"/>
        <color rgb="FFFCFCFF"/>
        <color rgb="FF63BE7B"/>
      </colorScale>
    </cfRule>
  </conditionalFormatting>
  <conditionalFormatting sqref="G2:G3 G5:G9">
    <cfRule type="colorScale" priority="38141">
      <colorScale>
        <cfvo type="min"/>
        <cfvo type="max"/>
        <color rgb="FFFCFCFF"/>
        <color rgb="FF63BE7B"/>
      </colorScale>
    </cfRule>
  </conditionalFormatting>
  <conditionalFormatting sqref="H2:H3 H5:H9">
    <cfRule type="colorScale" priority="38142">
      <colorScale>
        <cfvo type="min"/>
        <cfvo type="percentile" val="50"/>
        <cfvo type="max"/>
        <color rgb="FFF8696B"/>
        <color rgb="FFFCFCFF"/>
        <color rgb="FF63BE7B"/>
      </colorScale>
    </cfRule>
    <cfRule type="colorScale" priority="38143">
      <colorScale>
        <cfvo type="min"/>
        <cfvo type="max"/>
        <color rgb="FFFCFCFF"/>
        <color rgb="FF63BE7B"/>
      </colorScale>
    </cfRule>
  </conditionalFormatting>
  <conditionalFormatting sqref="I2:I3 I5:I9">
    <cfRule type="colorScale" priority="38144">
      <colorScale>
        <cfvo type="min"/>
        <cfvo type="percentile" val="50"/>
        <cfvo type="max"/>
        <color rgb="FFF8696B"/>
        <color rgb="FFFCFCFF"/>
        <color rgb="FF63BE7B"/>
      </colorScale>
    </cfRule>
  </conditionalFormatting>
  <conditionalFormatting sqref="K2:K3 K5:K9">
    <cfRule type="colorScale" priority="38145">
      <colorScale>
        <cfvo type="min"/>
        <cfvo type="percentile" val="50"/>
        <cfvo type="max"/>
        <color rgb="FFF8696B"/>
        <color rgb="FFFCFCFF"/>
        <color rgb="FF63BE7B"/>
      </colorScale>
    </cfRule>
  </conditionalFormatting>
  <conditionalFormatting sqref="L2:L3 L5:L9">
    <cfRule type="colorScale" priority="38146">
      <colorScale>
        <cfvo type="min"/>
        <cfvo type="percentile" val="50"/>
        <cfvo type="max"/>
        <color rgb="FFF8696B"/>
        <color rgb="FFFCFCFF"/>
        <color rgb="FF63BE7B"/>
      </colorScale>
    </cfRule>
  </conditionalFormatting>
  <conditionalFormatting sqref="O2:O3 O5:O9">
    <cfRule type="colorScale" priority="38147">
      <colorScale>
        <cfvo type="min"/>
        <cfvo type="percentile" val="50"/>
        <cfvo type="max"/>
        <color rgb="FF63BE7B"/>
        <color rgb="FFFCFCFF"/>
        <color rgb="FFF8696B"/>
      </colorScale>
    </cfRule>
  </conditionalFormatting>
  <conditionalFormatting sqref="P2:P3 P5:P9">
    <cfRule type="colorScale" priority="38148">
      <colorScale>
        <cfvo type="min"/>
        <cfvo type="percentile" val="50"/>
        <cfvo type="max"/>
        <color rgb="FF63BE7B"/>
        <color rgb="FFFCFCFF"/>
        <color rgb="FFF8696B"/>
      </colorScale>
    </cfRule>
  </conditionalFormatting>
  <conditionalFormatting sqref="Q2:Q3 Q5:Q9">
    <cfRule type="colorScale" priority="38149">
      <colorScale>
        <cfvo type="min"/>
        <cfvo type="percentile" val="50"/>
        <cfvo type="max"/>
        <color rgb="FFF8696B"/>
        <color rgb="FFFCFCFF"/>
        <color rgb="FF63BE7B"/>
      </colorScale>
    </cfRule>
  </conditionalFormatting>
  <conditionalFormatting sqref="R2:R3 R5:R9">
    <cfRule type="colorScale" priority="38150">
      <colorScale>
        <cfvo type="min"/>
        <cfvo type="max"/>
        <color rgb="FFFCFCFF"/>
        <color rgb="FF63BE7B"/>
      </colorScale>
    </cfRule>
    <cfRule type="colorScale" priority="38151">
      <colorScale>
        <cfvo type="min"/>
        <cfvo type="percentile" val="50"/>
        <cfvo type="max"/>
        <color rgb="FFF8696B"/>
        <color rgb="FFFCFCFF"/>
        <color rgb="FF63BE7B"/>
      </colorScale>
    </cfRule>
  </conditionalFormatting>
  <conditionalFormatting sqref="S2:S3 S5:S9">
    <cfRule type="colorScale" priority="38152">
      <colorScale>
        <cfvo type="min"/>
        <cfvo type="percentile" val="50"/>
        <cfvo type="max"/>
        <color rgb="FFF8696B"/>
        <color rgb="FFFCFCFF"/>
        <color rgb="FF63BE7B"/>
      </colorScale>
    </cfRule>
    <cfRule type="colorScale" priority="38153">
      <colorScale>
        <cfvo type="min"/>
        <cfvo type="max"/>
        <color rgb="FFFCFCFF"/>
        <color rgb="FF63BE7B"/>
      </colorScale>
    </cfRule>
  </conditionalFormatting>
  <conditionalFormatting sqref="T2:T3 T5:T9">
    <cfRule type="colorScale" priority="38154">
      <colorScale>
        <cfvo type="min"/>
        <cfvo type="percentile" val="50"/>
        <cfvo type="max"/>
        <color rgb="FFF8696B"/>
        <color rgb="FFFCFCFF"/>
        <color rgb="FF63BE7B"/>
      </colorScale>
    </cfRule>
    <cfRule type="colorScale" priority="38155">
      <colorScale>
        <cfvo type="min"/>
        <cfvo type="max"/>
        <color rgb="FFFCFCFF"/>
        <color rgb="FF63BE7B"/>
      </colorScale>
    </cfRule>
  </conditionalFormatting>
  <conditionalFormatting sqref="U2:U3 U5:U9">
    <cfRule type="colorScale" priority="38156">
      <colorScale>
        <cfvo type="min"/>
        <cfvo type="percentile" val="50"/>
        <cfvo type="max"/>
        <color rgb="FFF8696B"/>
        <color rgb="FFFCFCFF"/>
        <color rgb="FF63BE7B"/>
      </colorScale>
    </cfRule>
  </conditionalFormatting>
  <conditionalFormatting sqref="V2:V3 V5:V9">
    <cfRule type="colorScale" priority="38157">
      <colorScale>
        <cfvo type="min"/>
        <cfvo type="percentile" val="50"/>
        <cfvo type="max"/>
        <color rgb="FF63BE7B"/>
        <color rgb="FFFCFCFF"/>
        <color rgb="FFF8696B"/>
      </colorScale>
    </cfRule>
  </conditionalFormatting>
  <conditionalFormatting sqref="W2:W3 W5:W9">
    <cfRule type="colorScale" priority="38158">
      <colorScale>
        <cfvo type="min"/>
        <cfvo type="percentile" val="50"/>
        <cfvo type="max"/>
        <color rgb="FF63BE7B"/>
        <color rgb="FFFCFCFF"/>
        <color rgb="FFF8696B"/>
      </colorScale>
    </cfRule>
  </conditionalFormatting>
  <conditionalFormatting sqref="J2:J3 J5:J9">
    <cfRule type="colorScale" priority="38159">
      <colorScale>
        <cfvo type="min"/>
        <cfvo type="max"/>
        <color rgb="FFFCFCFF"/>
        <color rgb="FF63BE7B"/>
      </colorScale>
    </cfRule>
  </conditionalFormatting>
  <conditionalFormatting sqref="M2:M3 M5:M9">
    <cfRule type="colorScale" priority="38160">
      <colorScale>
        <cfvo type="min"/>
        <cfvo type="max"/>
        <color rgb="FFFCFCFF"/>
        <color rgb="FF63BE7B"/>
      </colorScale>
    </cfRule>
  </conditionalFormatting>
  <conditionalFormatting sqref="N5:N9 N2:N3">
    <cfRule type="colorScale" priority="38161">
      <colorScale>
        <cfvo type="min"/>
        <cfvo type="max"/>
        <color rgb="FFFCFCFF"/>
        <color rgb="FF63BE7B"/>
      </colorScale>
    </cfRule>
  </conditionalFormatting>
  <conditionalFormatting sqref="S2:S3 S5:S14">
    <cfRule type="colorScale" priority="38162">
      <colorScale>
        <cfvo type="min"/>
        <cfvo type="percentile" val="50"/>
        <cfvo type="max"/>
        <color rgb="FFF8696B"/>
        <color rgb="FFFCFCFF"/>
        <color rgb="FF63BE7B"/>
      </colorScale>
    </cfRule>
  </conditionalFormatting>
  <conditionalFormatting sqref="D2:D3 D5:D14">
    <cfRule type="colorScale" priority="38163">
      <colorScale>
        <cfvo type="min"/>
        <cfvo type="percentile" val="50"/>
        <cfvo type="max"/>
        <color rgb="FFF8696B"/>
        <color rgb="FFFCFCFF"/>
        <color rgb="FF63BE7B"/>
      </colorScale>
    </cfRule>
  </conditionalFormatting>
  <conditionalFormatting sqref="E2:E3 E5:E14">
    <cfRule type="colorScale" priority="38164">
      <colorScale>
        <cfvo type="min"/>
        <cfvo type="max"/>
        <color rgb="FFFCFCFF"/>
        <color rgb="FF63BE7B"/>
      </colorScale>
    </cfRule>
  </conditionalFormatting>
  <conditionalFormatting sqref="F2:F3 F5:F14">
    <cfRule type="colorScale" priority="38165">
      <colorScale>
        <cfvo type="min"/>
        <cfvo type="percentile" val="50"/>
        <cfvo type="max"/>
        <color rgb="FFF8696B"/>
        <color rgb="FFFCFCFF"/>
        <color rgb="FF63BE7B"/>
      </colorScale>
    </cfRule>
    <cfRule type="colorScale" priority="38166">
      <colorScale>
        <cfvo type="min"/>
        <cfvo type="max"/>
        <color rgb="FFFCFCFF"/>
        <color rgb="FF63BE7B"/>
      </colorScale>
    </cfRule>
  </conditionalFormatting>
  <conditionalFormatting sqref="G2:G3 G5:G14">
    <cfRule type="colorScale" priority="38167">
      <colorScale>
        <cfvo type="min"/>
        <cfvo type="percentile" val="50"/>
        <cfvo type="max"/>
        <color rgb="FFF8696B"/>
        <color rgb="FFFCFCFF"/>
        <color rgb="FF63BE7B"/>
      </colorScale>
    </cfRule>
    <cfRule type="colorScale" priority="38168">
      <colorScale>
        <cfvo type="min"/>
        <cfvo type="max"/>
        <color rgb="FFFCFCFF"/>
        <color rgb="FF63BE7B"/>
      </colorScale>
    </cfRule>
  </conditionalFormatting>
  <conditionalFormatting sqref="H2:H3 H5:H14">
    <cfRule type="colorScale" priority="38169">
      <colorScale>
        <cfvo type="min"/>
        <cfvo type="percentile" val="50"/>
        <cfvo type="max"/>
        <color rgb="FFF8696B"/>
        <color rgb="FFFCFCFF"/>
        <color rgb="FF63BE7B"/>
      </colorScale>
    </cfRule>
  </conditionalFormatting>
  <conditionalFormatting sqref="I2:I3 I5:I14">
    <cfRule type="colorScale" priority="38170">
      <colorScale>
        <cfvo type="min"/>
        <cfvo type="percentile" val="50"/>
        <cfvo type="max"/>
        <color rgb="FFF8696B"/>
        <color rgb="FFFCFCFF"/>
        <color rgb="FF63BE7B"/>
      </colorScale>
    </cfRule>
  </conditionalFormatting>
  <conditionalFormatting sqref="K2:K3 K5:K14">
    <cfRule type="colorScale" priority="38171">
      <colorScale>
        <cfvo type="min"/>
        <cfvo type="percentile" val="50"/>
        <cfvo type="max"/>
        <color rgb="FFF8696B"/>
        <color rgb="FFFCFCFF"/>
        <color rgb="FF63BE7B"/>
      </colorScale>
    </cfRule>
  </conditionalFormatting>
  <conditionalFormatting sqref="L2:L3 L5:L14">
    <cfRule type="colorScale" priority="38172">
      <colorScale>
        <cfvo type="min"/>
        <cfvo type="percentile" val="50"/>
        <cfvo type="max"/>
        <color rgb="FFF8696B"/>
        <color rgb="FFFCFCFF"/>
        <color rgb="FF63BE7B"/>
      </colorScale>
    </cfRule>
  </conditionalFormatting>
  <conditionalFormatting sqref="O2:O3 O5:O14">
    <cfRule type="colorScale" priority="38173">
      <colorScale>
        <cfvo type="min"/>
        <cfvo type="percentile" val="50"/>
        <cfvo type="max"/>
        <color rgb="FF63BE7B"/>
        <color rgb="FFFCFCFF"/>
        <color rgb="FFF8696B"/>
      </colorScale>
    </cfRule>
  </conditionalFormatting>
  <conditionalFormatting sqref="P2:P3 P5:P14">
    <cfRule type="colorScale" priority="38174">
      <colorScale>
        <cfvo type="min"/>
        <cfvo type="percentile" val="50"/>
        <cfvo type="max"/>
        <color rgb="FF63BE7B"/>
        <color rgb="FFFCFCFF"/>
        <color rgb="FFF8696B"/>
      </colorScale>
    </cfRule>
  </conditionalFormatting>
  <conditionalFormatting sqref="Q2:Q3 Q5:Q14">
    <cfRule type="colorScale" priority="38175">
      <colorScale>
        <cfvo type="min"/>
        <cfvo type="percentile" val="50"/>
        <cfvo type="max"/>
        <color rgb="FFF8696B"/>
        <color rgb="FFFCFCFF"/>
        <color rgb="FF63BE7B"/>
      </colorScale>
    </cfRule>
  </conditionalFormatting>
  <conditionalFormatting sqref="R2:R3 R5:R14">
    <cfRule type="colorScale" priority="38176">
      <colorScale>
        <cfvo type="min"/>
        <cfvo type="percentile" val="50"/>
        <cfvo type="max"/>
        <color rgb="FFF8696B"/>
        <color rgb="FFFCFCFF"/>
        <color rgb="FF63BE7B"/>
      </colorScale>
    </cfRule>
    <cfRule type="colorScale" priority="38177">
      <colorScale>
        <cfvo type="min"/>
        <cfvo type="max"/>
        <color rgb="FFFCFCFF"/>
        <color rgb="FF63BE7B"/>
      </colorScale>
    </cfRule>
  </conditionalFormatting>
  <conditionalFormatting sqref="T2:T3 T5:T14">
    <cfRule type="colorScale" priority="38178">
      <colorScale>
        <cfvo type="min"/>
        <cfvo type="percentile" val="50"/>
        <cfvo type="max"/>
        <color rgb="FFF8696B"/>
        <color rgb="FFFCFCFF"/>
        <color rgb="FF63BE7B"/>
      </colorScale>
    </cfRule>
  </conditionalFormatting>
  <conditionalFormatting sqref="U2:U3 U5:U14">
    <cfRule type="colorScale" priority="38179">
      <colorScale>
        <cfvo type="min"/>
        <cfvo type="percentile" val="50"/>
        <cfvo type="max"/>
        <color rgb="FFF8696B"/>
        <color rgb="FFFCFCFF"/>
        <color rgb="FF63BE7B"/>
      </colorScale>
    </cfRule>
  </conditionalFormatting>
  <conditionalFormatting sqref="V2:V3 V5:V14">
    <cfRule type="colorScale" priority="38180">
      <colorScale>
        <cfvo type="min"/>
        <cfvo type="percentile" val="50"/>
        <cfvo type="max"/>
        <color rgb="FF63BE7B"/>
        <color rgb="FFFCFCFF"/>
        <color rgb="FFF8696B"/>
      </colorScale>
    </cfRule>
  </conditionalFormatting>
  <conditionalFormatting sqref="W2:W3 W5:W14">
    <cfRule type="colorScale" priority="38181">
      <colorScale>
        <cfvo type="min"/>
        <cfvo type="percentile" val="50"/>
        <cfvo type="max"/>
        <color rgb="FF63BE7B"/>
        <color rgb="FFFCFCFF"/>
        <color rgb="FFF8696B"/>
      </colorScale>
    </cfRule>
  </conditionalFormatting>
  <conditionalFormatting sqref="J2:J3 J5:J14">
    <cfRule type="colorScale" priority="38182">
      <colorScale>
        <cfvo type="min"/>
        <cfvo type="percentile" val="50"/>
        <cfvo type="max"/>
        <color rgb="FFF8696B"/>
        <color rgb="FFFCFCFF"/>
        <color rgb="FF63BE7B"/>
      </colorScale>
    </cfRule>
    <cfRule type="colorScale" priority="38183">
      <colorScale>
        <cfvo type="min"/>
        <cfvo type="max"/>
        <color rgb="FFFCFCFF"/>
        <color rgb="FF63BE7B"/>
      </colorScale>
    </cfRule>
  </conditionalFormatting>
  <conditionalFormatting sqref="M2:M3 M5:M14">
    <cfRule type="colorScale" priority="38184">
      <colorScale>
        <cfvo type="min"/>
        <cfvo type="percentile" val="50"/>
        <cfvo type="max"/>
        <color rgb="FFF8696B"/>
        <color rgb="FFFCFCFF"/>
        <color rgb="FF63BE7B"/>
      </colorScale>
    </cfRule>
    <cfRule type="colorScale" priority="38185">
      <colorScale>
        <cfvo type="min"/>
        <cfvo type="max"/>
        <color rgb="FFFCFCFF"/>
        <color rgb="FF63BE7B"/>
      </colorScale>
    </cfRule>
  </conditionalFormatting>
  <conditionalFormatting sqref="N2:N3 N5:N15">
    <cfRule type="colorScale" priority="38186">
      <colorScale>
        <cfvo type="min"/>
        <cfvo type="percentile" val="50"/>
        <cfvo type="max"/>
        <color rgb="FFF8696B"/>
        <color rgb="FFFCFCFF"/>
        <color rgb="FF63BE7B"/>
      </colorScale>
    </cfRule>
    <cfRule type="colorScale" priority="38187">
      <colorScale>
        <cfvo type="min"/>
        <cfvo type="max"/>
        <color rgb="FFFCFCFF"/>
        <color rgb="FF63BE7B"/>
      </colorScale>
    </cfRule>
  </conditionalFormatting>
  <conditionalFormatting sqref="G2:G3 G5:G14">
    <cfRule type="colorScale" priority="38188">
      <colorScale>
        <cfvo type="min"/>
        <cfvo type="max"/>
        <color rgb="FFFCFCFF"/>
        <color rgb="FF63BE7B"/>
      </colorScale>
    </cfRule>
    <cfRule type="colorScale" priority="38189">
      <colorScale>
        <cfvo type="min"/>
        <cfvo type="percentile" val="50"/>
        <cfvo type="max"/>
        <color rgb="FFF8696B"/>
        <color rgb="FFFCFCFF"/>
        <color rgb="FF63BE7B"/>
      </colorScale>
    </cfRule>
  </conditionalFormatting>
  <conditionalFormatting sqref="J2:J3 J5:J14">
    <cfRule type="colorScale" priority="38190">
      <colorScale>
        <cfvo type="min"/>
        <cfvo type="max"/>
        <color rgb="FFFCFCFF"/>
        <color rgb="FF63BE7B"/>
      </colorScale>
    </cfRule>
    <cfRule type="colorScale" priority="38191">
      <colorScale>
        <cfvo type="min"/>
        <cfvo type="percentile" val="50"/>
        <cfvo type="max"/>
        <color rgb="FFF8696B"/>
        <color rgb="FFFCFCFF"/>
        <color rgb="FF63BE7B"/>
      </colorScale>
    </cfRule>
  </conditionalFormatting>
  <conditionalFormatting sqref="M2:M3 M5:M14">
    <cfRule type="colorScale" priority="38192">
      <colorScale>
        <cfvo type="min"/>
        <cfvo type="max"/>
        <color rgb="FFFCFCFF"/>
        <color rgb="FF63BE7B"/>
      </colorScale>
    </cfRule>
    <cfRule type="colorScale" priority="38193">
      <colorScale>
        <cfvo type="min"/>
        <cfvo type="percentile" val="50"/>
        <cfvo type="max"/>
        <color rgb="FFF8696B"/>
        <color rgb="FFFCFCFF"/>
        <color rgb="FF63BE7B"/>
      </colorScale>
    </cfRule>
  </conditionalFormatting>
  <conditionalFormatting sqref="N2:N3 N5:N15">
    <cfRule type="colorScale" priority="38194">
      <colorScale>
        <cfvo type="min"/>
        <cfvo type="max"/>
        <color rgb="FFFCFCFF"/>
        <color rgb="FF63BE7B"/>
      </colorScale>
    </cfRule>
    <cfRule type="colorScale" priority="38195">
      <colorScale>
        <cfvo type="min"/>
        <cfvo type="percentile" val="50"/>
        <cfvo type="max"/>
        <color rgb="FFF8696B"/>
        <color rgb="FFFCFCFF"/>
        <color rgb="FF63BE7B"/>
      </colorScale>
    </cfRule>
  </conditionalFormatting>
  <conditionalFormatting sqref="R2:R3 R5:R14">
    <cfRule type="colorScale" priority="38196">
      <colorScale>
        <cfvo type="min"/>
        <cfvo type="max"/>
        <color rgb="FFFCFCFF"/>
        <color rgb="FF63BE7B"/>
      </colorScale>
    </cfRule>
    <cfRule type="colorScale" priority="38197">
      <colorScale>
        <cfvo type="min"/>
        <cfvo type="percentile" val="50"/>
        <cfvo type="max"/>
        <color rgb="FFF8696B"/>
        <color rgb="FFFCFCFF"/>
        <color rgb="FF63BE7B"/>
      </colorScale>
    </cfRule>
  </conditionalFormatting>
  <conditionalFormatting sqref="F2:F3 F5:F14">
    <cfRule type="colorScale" priority="38198">
      <colorScale>
        <cfvo type="min"/>
        <cfvo type="max"/>
        <color rgb="FFFCFCFF"/>
        <color rgb="FF63BE7B"/>
      </colorScale>
    </cfRule>
  </conditionalFormatting>
  <conditionalFormatting sqref="H2:H3 H5:H14">
    <cfRule type="colorScale" priority="38199">
      <colorScale>
        <cfvo type="min"/>
        <cfvo type="max"/>
        <color rgb="FFFCFCFF"/>
        <color rgb="FF63BE7B"/>
      </colorScale>
    </cfRule>
  </conditionalFormatting>
  <conditionalFormatting sqref="I2:I3 I5:I14">
    <cfRule type="colorScale" priority="38200">
      <colorScale>
        <cfvo type="min"/>
        <cfvo type="max"/>
        <color rgb="FFFCFCFF"/>
        <color rgb="FF63BE7B"/>
      </colorScale>
    </cfRule>
  </conditionalFormatting>
  <conditionalFormatting sqref="K2:K3 K5:K14">
    <cfRule type="colorScale" priority="38201">
      <colorScale>
        <cfvo type="min"/>
        <cfvo type="max"/>
        <color rgb="FFFCFCFF"/>
        <color rgb="FF63BE7B"/>
      </colorScale>
    </cfRule>
  </conditionalFormatting>
  <conditionalFormatting sqref="L2:L3 L5:L14">
    <cfRule type="colorScale" priority="38202">
      <colorScale>
        <cfvo type="min"/>
        <cfvo type="max"/>
        <color rgb="FFFCFCFF"/>
        <color rgb="FF63BE7B"/>
      </colorScale>
    </cfRule>
  </conditionalFormatting>
  <conditionalFormatting sqref="G2:G3 G5:G14">
    <cfRule type="colorScale" priority="38203">
      <colorScale>
        <cfvo type="min"/>
        <cfvo type="max"/>
        <color rgb="FFFCFCFF"/>
        <color rgb="FF63BE7B"/>
      </colorScale>
    </cfRule>
  </conditionalFormatting>
  <conditionalFormatting sqref="J2:J3 J5:J14">
    <cfRule type="colorScale" priority="38204">
      <colorScale>
        <cfvo type="min"/>
        <cfvo type="max"/>
        <color rgb="FFFCFCFF"/>
        <color rgb="FF63BE7B"/>
      </colorScale>
    </cfRule>
  </conditionalFormatting>
  <conditionalFormatting sqref="D15">
    <cfRule type="colorScale" priority="1328">
      <colorScale>
        <cfvo type="min"/>
        <cfvo type="percentile" val="50"/>
        <cfvo type="max"/>
        <color rgb="FFF8696B"/>
        <color rgb="FFFCFCFF"/>
        <color rgb="FF63BE7B"/>
      </colorScale>
    </cfRule>
  </conditionalFormatting>
  <conditionalFormatting sqref="D15">
    <cfRule type="colorScale" priority="1373">
      <colorScale>
        <cfvo type="min"/>
        <cfvo type="percentile" val="50"/>
        <cfvo type="max"/>
        <color rgb="FFF8696B"/>
        <color rgb="FFFCFCFF"/>
        <color rgb="FF63BE7B"/>
      </colorScale>
    </cfRule>
  </conditionalFormatting>
  <conditionalFormatting sqref="D15">
    <cfRule type="colorScale" priority="1230">
      <colorScale>
        <cfvo type="min"/>
        <cfvo type="percentile" val="50"/>
        <cfvo type="max"/>
        <color rgb="FFF8696B"/>
        <color rgb="FFFCFCFF"/>
        <color rgb="FF63BE7B"/>
      </colorScale>
    </cfRule>
  </conditionalFormatting>
  <conditionalFormatting sqref="E15">
    <cfRule type="colorScale" priority="1329">
      <colorScale>
        <cfvo type="min"/>
        <cfvo type="max"/>
        <color rgb="FFFCFCFF"/>
        <color rgb="FF63BE7B"/>
      </colorScale>
    </cfRule>
  </conditionalFormatting>
  <conditionalFormatting sqref="E15">
    <cfRule type="colorScale" priority="1374">
      <colorScale>
        <cfvo type="min"/>
        <cfvo type="max"/>
        <color rgb="FFFCFCFF"/>
        <color rgb="FF63BE7B"/>
      </colorScale>
    </cfRule>
  </conditionalFormatting>
  <conditionalFormatting sqref="E15">
    <cfRule type="colorScale" priority="1216">
      <colorScale>
        <cfvo type="min"/>
        <cfvo type="max"/>
        <color rgb="FFFCFCFF"/>
        <color rgb="FF63BE7B"/>
      </colorScale>
    </cfRule>
  </conditionalFormatting>
  <conditionalFormatting sqref="E15">
    <cfRule type="colorScale" priority="1238">
      <colorScale>
        <cfvo type="min"/>
        <cfvo type="max"/>
        <color rgb="FFFCFCFF"/>
        <color rgb="FF63BE7B"/>
      </colorScale>
    </cfRule>
    <cfRule type="colorScale" priority="1239">
      <colorScale>
        <cfvo type="min"/>
        <cfvo type="percentile" val="50"/>
        <cfvo type="max"/>
        <color rgb="FFF8696B"/>
        <color rgb="FFFCFCFF"/>
        <color rgb="FF63BE7B"/>
      </colorScale>
    </cfRule>
    <cfRule type="colorScale" priority="1240">
      <colorScale>
        <cfvo type="min"/>
        <cfvo type="max"/>
        <color rgb="FFFCFCFF"/>
        <color rgb="FF63BE7B"/>
      </colorScale>
    </cfRule>
    <cfRule type="colorScale" priority="1241">
      <colorScale>
        <cfvo type="min"/>
        <cfvo type="percentile" val="50"/>
        <cfvo type="max"/>
        <color rgb="FFF8696B"/>
        <color rgb="FFFCFCFF"/>
        <color rgb="FF63BE7B"/>
      </colorScale>
    </cfRule>
  </conditionalFormatting>
  <conditionalFormatting sqref="E15:M15">
    <cfRule type="colorScale" priority="1212">
      <colorScale>
        <cfvo type="min"/>
        <cfvo type="max"/>
        <color rgb="FFFCFCFF"/>
        <color rgb="FF63BE7B"/>
      </colorScale>
    </cfRule>
    <cfRule type="colorScale" priority="1213">
      <colorScale>
        <cfvo type="min"/>
        <cfvo type="max"/>
        <color rgb="FFFCFCFF"/>
        <color rgb="FF63BE7B"/>
      </colorScale>
    </cfRule>
    <cfRule type="colorScale" priority="1214">
      <colorScale>
        <cfvo type="min"/>
        <cfvo type="percentile" val="50"/>
        <cfvo type="max"/>
        <color rgb="FFF8696B"/>
        <color rgb="FFFFEB84"/>
        <color rgb="FF63BE7B"/>
      </colorScale>
    </cfRule>
    <cfRule type="colorScale" priority="1215">
      <colorScale>
        <cfvo type="min"/>
        <cfvo type="max"/>
        <color rgb="FFFFEF9C"/>
        <color rgb="FF63BE7B"/>
      </colorScale>
    </cfRule>
  </conditionalFormatting>
  <conditionalFormatting sqref="F15">
    <cfRule type="colorScale" priority="1330">
      <colorScale>
        <cfvo type="min"/>
        <cfvo type="max"/>
        <color rgb="FFFCFCFF"/>
        <color rgb="FF63BE7B"/>
      </colorScale>
    </cfRule>
    <cfRule type="colorScale" priority="1347">
      <colorScale>
        <cfvo type="min"/>
        <cfvo type="percentile" val="50"/>
        <cfvo type="max"/>
        <color rgb="FFF8696B"/>
        <color rgb="FFFCFCFF"/>
        <color rgb="FF63BE7B"/>
      </colorScale>
    </cfRule>
    <cfRule type="colorScale" priority="1348">
      <colorScale>
        <cfvo type="min"/>
        <cfvo type="max"/>
        <color rgb="FFFCFCFF"/>
        <color rgb="FF63BE7B"/>
      </colorScale>
    </cfRule>
  </conditionalFormatting>
  <conditionalFormatting sqref="F15">
    <cfRule type="colorScale" priority="1375">
      <colorScale>
        <cfvo type="min"/>
        <cfvo type="max"/>
        <color rgb="FFFCFCFF"/>
        <color rgb="FF63BE7B"/>
      </colorScale>
    </cfRule>
  </conditionalFormatting>
  <conditionalFormatting sqref="F15">
    <cfRule type="colorScale" priority="1217">
      <colorScale>
        <cfvo type="min"/>
        <cfvo type="max"/>
        <color rgb="FFFCFCFF"/>
        <color rgb="FF63BE7B"/>
      </colorScale>
    </cfRule>
  </conditionalFormatting>
  <conditionalFormatting sqref="F15">
    <cfRule type="colorScale" priority="1232">
      <colorScale>
        <cfvo type="min"/>
        <cfvo type="max"/>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CFCFF"/>
        <color rgb="FF63BE7B"/>
      </colorScale>
    </cfRule>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onditionalFormatting>
  <conditionalFormatting sqref="G15">
    <cfRule type="colorScale" priority="1338">
      <colorScale>
        <cfvo type="min"/>
        <cfvo type="max"/>
        <color rgb="FFFCFCFF"/>
        <color rgb="FF63BE7B"/>
      </colorScale>
    </cfRule>
    <cfRule type="colorScale" priority="1339">
      <colorScale>
        <cfvo type="min"/>
        <cfvo type="percentile" val="50"/>
        <cfvo type="max"/>
        <color rgb="FFF8696B"/>
        <color rgb="FFFCFCFF"/>
        <color rgb="FF63BE7B"/>
      </colorScale>
    </cfRule>
    <cfRule type="colorScale" priority="1349">
      <colorScale>
        <cfvo type="min"/>
        <cfvo type="percentile" val="50"/>
        <cfvo type="max"/>
        <color rgb="FFF8696B"/>
        <color rgb="FFFCFCFF"/>
        <color rgb="FF63BE7B"/>
      </colorScale>
    </cfRule>
    <cfRule type="colorScale" priority="1350">
      <colorScale>
        <cfvo type="min"/>
        <cfvo type="max"/>
        <color rgb="FFFCFCFF"/>
        <color rgb="FF63BE7B"/>
      </colorScale>
    </cfRule>
  </conditionalFormatting>
  <conditionalFormatting sqref="G15">
    <cfRule type="colorScale" priority="1376">
      <colorScale>
        <cfvo type="min"/>
        <cfvo type="max"/>
        <color rgb="FFFCFCFF"/>
        <color rgb="FF63BE7B"/>
      </colorScale>
    </cfRule>
  </conditionalFormatting>
  <conditionalFormatting sqref="G15">
    <cfRule type="colorScale" priority="1218">
      <colorScale>
        <cfvo type="min"/>
        <cfvo type="max"/>
        <color rgb="FFFCFCFF"/>
        <color rgb="FF63BE7B"/>
      </colorScale>
    </cfRule>
  </conditionalFormatting>
  <conditionalFormatting sqref="G15">
    <cfRule type="colorScale" priority="1233">
      <colorScale>
        <cfvo type="min"/>
        <cfvo type="max"/>
        <color rgb="FFFCFCFF"/>
        <color rgb="FF63BE7B"/>
      </colorScale>
    </cfRule>
    <cfRule type="colorScale" priority="1246">
      <colorScale>
        <cfvo type="min"/>
        <cfvo type="max"/>
        <color rgb="FFFCFCFF"/>
        <color rgb="FF63BE7B"/>
      </colorScale>
    </cfRule>
    <cfRule type="colorScale" priority="1247">
      <colorScale>
        <cfvo type="min"/>
        <cfvo type="percentile" val="50"/>
        <cfvo type="max"/>
        <color rgb="FFF8696B"/>
        <color rgb="FFFCFCFF"/>
        <color rgb="FF63BE7B"/>
      </colorScale>
    </cfRule>
    <cfRule type="colorScale" priority="1248">
      <colorScale>
        <cfvo type="min"/>
        <cfvo type="percentile" val="50"/>
        <cfvo type="max"/>
        <color rgb="FFF8696B"/>
        <color rgb="FFFCFCFF"/>
        <color rgb="FF63BE7B"/>
      </colorScale>
    </cfRule>
  </conditionalFormatting>
  <conditionalFormatting sqref="H15">
    <cfRule type="colorScale" priority="1331">
      <colorScale>
        <cfvo type="min"/>
        <cfvo type="percentile" val="50"/>
        <cfvo type="max"/>
        <color rgb="FFF8696B"/>
        <color rgb="FFFCFCFF"/>
        <color rgb="FF63BE7B"/>
      </colorScale>
    </cfRule>
    <cfRule type="colorScale" priority="1361">
      <colorScale>
        <cfvo type="min"/>
        <cfvo type="max"/>
        <color rgb="FFFCFCFF"/>
        <color rgb="FF63BE7B"/>
      </colorScale>
    </cfRule>
  </conditionalFormatting>
  <conditionalFormatting sqref="H15">
    <cfRule type="colorScale" priority="1377">
      <colorScale>
        <cfvo type="min"/>
        <cfvo type="max"/>
        <color rgb="FFFCFCFF"/>
        <color rgb="FF63BE7B"/>
      </colorScale>
    </cfRule>
  </conditionalFormatting>
  <conditionalFormatting sqref="H15">
    <cfRule type="colorScale" priority="1219">
      <colorScale>
        <cfvo type="min"/>
        <cfvo type="max"/>
        <color rgb="FFFCFCFF"/>
        <color rgb="FF63BE7B"/>
      </colorScale>
    </cfRule>
    <cfRule type="colorScale" priority="1220">
      <colorScale>
        <cfvo type="min"/>
        <cfvo type="percentile" val="50"/>
        <cfvo type="max"/>
        <color rgb="FFF8696B"/>
        <color rgb="FFFCFCFF"/>
        <color rgb="FF63BE7B"/>
      </colorScale>
    </cfRule>
  </conditionalFormatting>
  <conditionalFormatting sqref="H15">
    <cfRule type="colorScale" priority="1231">
      <colorScale>
        <cfvo type="min"/>
        <cfvo type="percentile" val="50"/>
        <cfvo type="max"/>
        <color rgb="FFF8696B"/>
        <color rgb="FFFCFCFF"/>
        <color rgb="FF5A8AC6"/>
      </colorScale>
    </cfRule>
    <cfRule type="colorScale" priority="1234">
      <colorScale>
        <cfvo type="min"/>
        <cfvo type="percentile" val="50"/>
        <cfvo type="max"/>
        <color rgb="FFF8696B"/>
        <color rgb="FFFCFCFF"/>
        <color rgb="FF63BE7B"/>
      </colorScale>
    </cfRule>
    <cfRule type="colorScale" priority="1235">
      <colorScale>
        <cfvo type="min"/>
        <cfvo type="max"/>
        <color rgb="FFFCFCFF"/>
        <color rgb="FF63BE7B"/>
      </colorScale>
    </cfRule>
    <cfRule type="colorScale" priority="1236">
      <colorScale>
        <cfvo type="min"/>
        <cfvo type="percentile" val="50"/>
        <cfvo type="max"/>
        <color rgb="FFF8696B"/>
        <color rgb="FFFCFCFF"/>
        <color rgb="FF63BE7B"/>
      </colorScale>
    </cfRule>
    <cfRule type="colorScale" priority="1249">
      <colorScale>
        <cfvo type="min"/>
        <cfvo type="max"/>
        <color rgb="FFFCFCFF"/>
        <color rgb="FF63BE7B"/>
      </colorScale>
    </cfRule>
    <cfRule type="colorScale" priority="1317">
      <colorScale>
        <cfvo type="min"/>
        <cfvo type="percentile" val="50"/>
        <cfvo type="max"/>
        <color rgb="FFF8696B"/>
        <color rgb="FFFCFCFF"/>
        <color rgb="FF63BE7B"/>
      </colorScale>
    </cfRule>
    <cfRule type="colorScale" priority="1318">
      <colorScale>
        <cfvo type="min"/>
        <cfvo type="max"/>
        <color rgb="FFFCFCFF"/>
        <color rgb="FF63BE7B"/>
      </colorScale>
    </cfRule>
  </conditionalFormatting>
  <conditionalFormatting sqref="I15">
    <cfRule type="colorScale" priority="1332">
      <colorScale>
        <cfvo type="min"/>
        <cfvo type="percentile" val="50"/>
        <cfvo type="max"/>
        <color rgb="FFF8696B"/>
        <color rgb="FFFCFCFF"/>
        <color rgb="FF63BE7B"/>
      </colorScale>
    </cfRule>
    <cfRule type="colorScale" priority="1362">
      <colorScale>
        <cfvo type="min"/>
        <cfvo type="max"/>
        <color rgb="FFFCFCFF"/>
        <color rgb="FF63BE7B"/>
      </colorScale>
    </cfRule>
  </conditionalFormatting>
  <conditionalFormatting sqref="I15">
    <cfRule type="colorScale" priority="1378">
      <colorScale>
        <cfvo type="min"/>
        <cfvo type="max"/>
        <color rgb="FFFCFCFF"/>
        <color rgb="FF63BE7B"/>
      </colorScale>
    </cfRule>
  </conditionalFormatting>
  <conditionalFormatting sqref="I15">
    <cfRule type="colorScale" priority="1225">
      <colorScale>
        <cfvo type="min"/>
        <cfvo type="max"/>
        <color rgb="FFFCFCFF"/>
        <color rgb="FF63BE7B"/>
      </colorScale>
    </cfRule>
    <cfRule type="colorScale" priority="1226">
      <colorScale>
        <cfvo type="min"/>
        <cfvo type="percentile" val="50"/>
        <cfvo type="max"/>
        <color rgb="FFF8696B"/>
        <color rgb="FFFCFCFF"/>
        <color rgb="FF63BE7B"/>
      </colorScale>
    </cfRule>
  </conditionalFormatting>
  <conditionalFormatting sqref="I15">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fRule type="colorScale" priority="1252">
      <colorScale>
        <cfvo type="min"/>
        <cfvo type="percentile" val="50"/>
        <cfvo type="max"/>
        <color rgb="FFF8696B"/>
        <color rgb="FFFCFCFF"/>
        <color rgb="FF63BE7B"/>
      </colorScale>
    </cfRule>
    <cfRule type="colorScale" priority="1253">
      <colorScale>
        <cfvo type="min"/>
        <cfvo type="max"/>
        <color rgb="FFFCFCFF"/>
        <color rgb="FF63BE7B"/>
      </colorScale>
    </cfRule>
    <cfRule type="colorScale" priority="1254">
      <colorScale>
        <cfvo type="min"/>
        <cfvo type="percentile" val="50"/>
        <cfvo type="max"/>
        <color rgb="FFF8696B"/>
        <color rgb="FFFCFCFF"/>
        <color rgb="FF63BE7B"/>
      </colorScale>
    </cfRule>
    <cfRule type="colorScale" priority="1255">
      <colorScale>
        <cfvo type="min"/>
        <cfvo type="percentile" val="50"/>
        <cfvo type="max"/>
        <color rgb="FFF8696B"/>
        <color rgb="FFFCFCFF"/>
        <color rgb="FF5A8AC6"/>
      </colorScale>
    </cfRule>
    <cfRule type="colorScale" priority="1256">
      <colorScale>
        <cfvo type="min"/>
        <cfvo type="percentile" val="50"/>
        <cfvo type="max"/>
        <color rgb="FFF8696B"/>
        <color rgb="FFFCFCFF"/>
        <color rgb="FF63BE7B"/>
      </colorScale>
    </cfRule>
    <cfRule type="colorScale" priority="1257">
      <colorScale>
        <cfvo type="min"/>
        <cfvo type="percentile" val="50"/>
        <cfvo type="max"/>
        <color rgb="FFF8696B"/>
        <color rgb="FFFCFCFF"/>
        <color rgb="FF63BE7B"/>
      </colorScale>
    </cfRule>
    <cfRule type="colorScale" priority="1258">
      <colorScale>
        <cfvo type="min"/>
        <cfvo type="max"/>
        <color rgb="FFFCFCFF"/>
        <color rgb="FF63BE7B"/>
      </colorScale>
    </cfRule>
    <cfRule type="colorScale" priority="1259">
      <colorScale>
        <cfvo type="min"/>
        <cfvo type="percentile" val="50"/>
        <cfvo type="max"/>
        <color rgb="FFF8696B"/>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onditionalFormatting>
  <conditionalFormatting sqref="J15">
    <cfRule type="colorScale" priority="1342">
      <colorScale>
        <cfvo type="min"/>
        <cfvo type="max"/>
        <color rgb="FFFCFCFF"/>
        <color rgb="FF63BE7B"/>
      </colorScale>
    </cfRule>
    <cfRule type="colorScale" priority="1343">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onditionalFormatting>
  <conditionalFormatting sqref="J15">
    <cfRule type="colorScale" priority="1379">
      <colorScale>
        <cfvo type="min"/>
        <cfvo type="max"/>
        <color rgb="FFFCFCFF"/>
        <color rgb="FF63BE7B"/>
      </colorScale>
    </cfRule>
  </conditionalFormatting>
  <conditionalFormatting sqref="J15">
    <cfRule type="colorScale" priority="1227">
      <colorScale>
        <cfvo type="min"/>
        <cfvo type="max"/>
        <color rgb="FFFCFCFF"/>
        <color rgb="FF63BE7B"/>
      </colorScale>
    </cfRule>
  </conditionalFormatting>
  <conditionalFormatting sqref="J15">
    <cfRule type="colorScale" priority="1320">
      <colorScale>
        <cfvo type="min"/>
        <cfvo type="max"/>
        <color rgb="FFFCFCFF"/>
        <color rgb="FF63BE7B"/>
      </colorScale>
    </cfRule>
    <cfRule type="colorScale" priority="1321">
      <colorScale>
        <cfvo type="min"/>
        <cfvo type="max"/>
        <color rgb="FFFCFCFF"/>
        <color rgb="FF63BE7B"/>
      </colorScale>
    </cfRule>
    <cfRule type="colorScale" priority="1322">
      <colorScale>
        <cfvo type="min"/>
        <cfvo type="percentile" val="50"/>
        <cfvo type="max"/>
        <color rgb="FFF8696B"/>
        <color rgb="FFFCFCFF"/>
        <color rgb="FF63BE7B"/>
      </colorScale>
    </cfRule>
    <cfRule type="colorScale" priority="1323">
      <colorScale>
        <cfvo type="min"/>
        <cfvo type="percentile" val="50"/>
        <cfvo type="max"/>
        <color rgb="FFF8696B"/>
        <color rgb="FFFCFCFF"/>
        <color rgb="FF63BE7B"/>
      </colorScale>
    </cfRule>
  </conditionalFormatting>
  <conditionalFormatting sqref="K15">
    <cfRule type="colorScale" priority="1336">
      <colorScale>
        <cfvo type="min"/>
        <cfvo type="percentile" val="50"/>
        <cfvo type="max"/>
        <color rgb="FFF8696B"/>
        <color rgb="FFFCFCFF"/>
        <color rgb="FF63BE7B"/>
      </colorScale>
    </cfRule>
    <cfRule type="colorScale" priority="1363">
      <colorScale>
        <cfvo type="min"/>
        <cfvo type="max"/>
        <color rgb="FFFCFCFF"/>
        <color rgb="FF63BE7B"/>
      </colorScale>
    </cfRule>
  </conditionalFormatting>
  <conditionalFormatting sqref="K15">
    <cfRule type="colorScale" priority="1380">
      <colorScale>
        <cfvo type="min"/>
        <cfvo type="max"/>
        <color rgb="FFFCFCFF"/>
        <color rgb="FF63BE7B"/>
      </colorScale>
    </cfRule>
  </conditionalFormatting>
  <conditionalFormatting sqref="K15">
    <cfRule type="colorScale" priority="1262">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264">
      <colorScale>
        <cfvo type="min"/>
        <cfvo type="percentile" val="50"/>
        <cfvo type="max"/>
        <color rgb="FFF8696B"/>
        <color rgb="FFFCFCFF"/>
        <color rgb="FF63BE7B"/>
      </colorScale>
    </cfRule>
  </conditionalFormatting>
  <conditionalFormatting sqref="K15:L15">
    <cfRule type="colorScale" priority="1221">
      <colorScale>
        <cfvo type="min"/>
        <cfvo type="max"/>
        <color rgb="FFFCFCFF"/>
        <color rgb="FF63BE7B"/>
      </colorScale>
    </cfRule>
  </conditionalFormatting>
  <conditionalFormatting sqref="K15:L15">
    <cfRule type="colorScale" priority="1265">
      <colorScale>
        <cfvo type="min"/>
        <cfvo type="max"/>
        <color rgb="FFFCFCFF"/>
        <color rgb="FF63BE7B"/>
      </colorScale>
    </cfRule>
    <cfRule type="colorScale" priority="1266">
      <colorScale>
        <cfvo type="min"/>
        <cfvo type="percentile" val="50"/>
        <cfvo type="max"/>
        <color rgb="FFF8696B"/>
        <color rgb="FFFCFCFF"/>
        <color rgb="FF63BE7B"/>
      </colorScale>
    </cfRule>
    <cfRule type="colorScale" priority="1267">
      <colorScale>
        <cfvo type="min"/>
        <cfvo type="max"/>
        <color rgb="FFFCFCFF"/>
        <color rgb="FF63BE7B"/>
      </colorScale>
    </cfRule>
  </conditionalFormatting>
  <conditionalFormatting sqref="L15">
    <cfRule type="colorScale" priority="1337">
      <colorScale>
        <cfvo type="min"/>
        <cfvo type="percentile" val="50"/>
        <cfvo type="max"/>
        <color rgb="FFF8696B"/>
        <color rgb="FFFCFCFF"/>
        <color rgb="FF63BE7B"/>
      </colorScale>
    </cfRule>
    <cfRule type="colorScale" priority="1364">
      <colorScale>
        <cfvo type="min"/>
        <cfvo type="max"/>
        <color rgb="FFFCFCFF"/>
        <color rgb="FF63BE7B"/>
      </colorScale>
    </cfRule>
  </conditionalFormatting>
  <conditionalFormatting sqref="L15">
    <cfRule type="colorScale" priority="1381">
      <colorScale>
        <cfvo type="min"/>
        <cfvo type="max"/>
        <color rgb="FFFCFCFF"/>
        <color rgb="FF63BE7B"/>
      </colorScale>
    </cfRule>
  </conditionalFormatting>
  <conditionalFormatting sqref="L15">
    <cfRule type="colorScale" priority="1268">
      <colorScale>
        <cfvo type="min"/>
        <cfvo type="percentile" val="50"/>
        <cfvo type="max"/>
        <color rgb="FFF8696B"/>
        <color rgb="FFFCFCFF"/>
        <color rgb="FF63BE7B"/>
      </colorScale>
    </cfRule>
    <cfRule type="colorScale" priority="1269">
      <colorScale>
        <cfvo type="min"/>
        <cfvo type="max"/>
        <color rgb="FFFCFCFF"/>
        <color rgb="FF63BE7B"/>
      </colorScale>
    </cfRule>
    <cfRule type="colorScale" priority="1270">
      <colorScale>
        <cfvo type="min"/>
        <cfvo type="percentile" val="50"/>
        <cfvo type="max"/>
        <color rgb="FFF8696B"/>
        <color rgb="FFFCFCFF"/>
        <color rgb="FF63BE7B"/>
      </colorScale>
    </cfRule>
  </conditionalFormatting>
  <conditionalFormatting sqref="M15">
    <cfRule type="colorScale" priority="1344">
      <colorScale>
        <cfvo type="min"/>
        <cfvo type="max"/>
        <color rgb="FFFCFCFF"/>
        <color rgb="FF63BE7B"/>
      </colorScale>
    </cfRule>
    <cfRule type="colorScale" priority="1345">
      <colorScale>
        <cfvo type="min"/>
        <cfvo type="percentile" val="50"/>
        <cfvo type="max"/>
        <color rgb="FFF8696B"/>
        <color rgb="FFFCFCFF"/>
        <color rgb="FF63BE7B"/>
      </colorScale>
    </cfRule>
    <cfRule type="colorScale" priority="1357">
      <colorScale>
        <cfvo type="min"/>
        <cfvo type="percentile" val="50"/>
        <cfvo type="max"/>
        <color rgb="FFF8696B"/>
        <color rgb="FFFCFCFF"/>
        <color rgb="FF63BE7B"/>
      </colorScale>
    </cfRule>
    <cfRule type="colorScale" priority="1358">
      <colorScale>
        <cfvo type="min"/>
        <cfvo type="max"/>
        <color rgb="FFFCFCFF"/>
        <color rgb="FF63BE7B"/>
      </colorScale>
    </cfRule>
  </conditionalFormatting>
  <conditionalFormatting sqref="M15">
    <cfRule type="colorScale" priority="1382">
      <colorScale>
        <cfvo type="min"/>
        <cfvo type="max"/>
        <color rgb="FFFCFCFF"/>
        <color rgb="FF63BE7B"/>
      </colorScale>
    </cfRule>
  </conditionalFormatting>
  <conditionalFormatting sqref="M15">
    <cfRule type="colorScale" priority="1228">
      <colorScale>
        <cfvo type="min"/>
        <cfvo type="max"/>
        <color rgb="FFFCFCFF"/>
        <color rgb="FF63BE7B"/>
      </colorScale>
    </cfRule>
  </conditionalFormatting>
  <conditionalFormatting sqref="M15">
    <cfRule type="colorScale" priority="1324">
      <colorScale>
        <cfvo type="min"/>
        <cfvo type="max"/>
        <color rgb="FFFCFCFF"/>
        <color rgb="FF63BE7B"/>
      </colorScale>
    </cfRule>
    <cfRule type="colorScale" priority="1325">
      <colorScale>
        <cfvo type="min"/>
        <cfvo type="max"/>
        <color rgb="FFFCFCFF"/>
        <color rgb="FF63BE7B"/>
      </colorScale>
    </cfRule>
    <cfRule type="colorScale" priority="1326">
      <colorScale>
        <cfvo type="min"/>
        <cfvo type="percentile" val="50"/>
        <cfvo type="max"/>
        <color rgb="FFF8696B"/>
        <color rgb="FFFCFCFF"/>
        <color rgb="FF63BE7B"/>
      </colorScale>
    </cfRule>
    <cfRule type="colorScale" priority="1327">
      <colorScale>
        <cfvo type="min"/>
        <cfvo type="percentile" val="50"/>
        <cfvo type="max"/>
        <color rgb="FFF8696B"/>
        <color rgb="FFFCFCFF"/>
        <color rgb="FF63BE7B"/>
      </colorScale>
    </cfRule>
  </conditionalFormatting>
  <conditionalFormatting sqref="O15">
    <cfRule type="colorScale" priority="1333">
      <colorScale>
        <cfvo type="min"/>
        <cfvo type="percentile" val="50"/>
        <cfvo type="max"/>
        <color rgb="FF63BE7B"/>
        <color rgb="FFFCFCFF"/>
        <color rgb="FFF8696B"/>
      </colorScale>
    </cfRule>
  </conditionalFormatting>
  <conditionalFormatting sqref="O15">
    <cfRule type="colorScale" priority="1384">
      <colorScale>
        <cfvo type="min"/>
        <cfvo type="percentile" val="50"/>
        <cfvo type="max"/>
        <color rgb="FF63BE7B"/>
        <color rgb="FFFCFCFF"/>
        <color rgb="FFF8696B"/>
      </colorScale>
    </cfRule>
  </conditionalFormatting>
  <conditionalFormatting sqref="O15">
    <cfRule type="colorScale" priority="1210">
      <colorScale>
        <cfvo type="min"/>
        <cfvo type="percentile" val="50"/>
        <cfvo type="max"/>
        <color rgb="FF63BE7B"/>
        <color rgb="FFFCFCFF"/>
        <color rgb="FFF8696B"/>
      </colorScale>
    </cfRule>
  </conditionalFormatting>
  <conditionalFormatting sqref="O15">
    <cfRule type="colorScale" priority="1237">
      <colorScale>
        <cfvo type="min"/>
        <cfvo type="percentile" val="50"/>
        <cfvo type="max"/>
        <color rgb="FF63BE7B"/>
        <color rgb="FFFCFCFF"/>
        <color rgb="FFF8696B"/>
      </colorScale>
    </cfRule>
  </conditionalFormatting>
  <conditionalFormatting sqref="P15">
    <cfRule type="colorScale" priority="1340">
      <colorScale>
        <cfvo type="min"/>
        <cfvo type="percentile" val="50"/>
        <cfvo type="max"/>
        <color rgb="FF63BE7B"/>
        <color rgb="FFFCFCFF"/>
        <color rgb="FFF8696B"/>
      </colorScale>
    </cfRule>
  </conditionalFormatting>
  <conditionalFormatting sqref="P15">
    <cfRule type="colorScale" priority="1385">
      <colorScale>
        <cfvo type="min"/>
        <cfvo type="percentile" val="50"/>
        <cfvo type="max"/>
        <color rgb="FF63BE7B"/>
        <color rgb="FFFCFCFF"/>
        <color rgb="FFF8696B"/>
      </colorScale>
    </cfRule>
  </conditionalFormatting>
  <conditionalFormatting sqref="P15">
    <cfRule type="colorScale" priority="1271">
      <colorScale>
        <cfvo type="min"/>
        <cfvo type="percentile" val="50"/>
        <cfvo type="max"/>
        <color rgb="FF63BE7B"/>
        <color rgb="FFFCFCFF"/>
        <color rgb="FFF8696B"/>
      </colorScale>
    </cfRule>
    <cfRule type="colorScale" priority="1272">
      <colorScale>
        <cfvo type="min"/>
        <cfvo type="percentile" val="50"/>
        <cfvo type="max"/>
        <color rgb="FF63BE7B"/>
        <color rgb="FFFCFCFF"/>
        <color rgb="FFF8696B"/>
      </colorScale>
    </cfRule>
    <cfRule type="colorScale" priority="1273">
      <colorScale>
        <cfvo type="min"/>
        <cfvo type="max"/>
        <color rgb="FFFCFCFF"/>
        <color rgb="FFF8696B"/>
      </colorScale>
    </cfRule>
    <cfRule type="colorScale" priority="1274">
      <colorScale>
        <cfvo type="min"/>
        <cfvo type="percentile" val="50"/>
        <cfvo type="max"/>
        <color rgb="FF63BE7B"/>
        <color rgb="FFFCFCFF"/>
        <color rgb="FFF8696B"/>
      </colorScale>
    </cfRule>
  </conditionalFormatting>
  <conditionalFormatting sqref="Q15">
    <cfRule type="colorScale" priority="1341">
      <colorScale>
        <cfvo type="min"/>
        <cfvo type="percentile" val="50"/>
        <cfvo type="max"/>
        <color rgb="FFF8696B"/>
        <color rgb="FFFCFCFF"/>
        <color rgb="FF63BE7B"/>
      </colorScale>
    </cfRule>
  </conditionalFormatting>
  <conditionalFormatting sqref="Q15">
    <cfRule type="colorScale" priority="1386">
      <colorScale>
        <cfvo type="min"/>
        <cfvo type="percentile" val="50"/>
        <cfvo type="max"/>
        <color rgb="FFF8696B"/>
        <color rgb="FFFCFCFF"/>
        <color rgb="FF63BE7B"/>
      </colorScale>
    </cfRule>
  </conditionalFormatting>
  <conditionalFormatting sqref="Q15">
    <cfRule type="colorScale" priority="1222">
      <colorScale>
        <cfvo type="min"/>
        <cfvo type="max"/>
        <color rgb="FFFFEF9C"/>
        <color rgb="FF63BE7B"/>
      </colorScale>
    </cfRule>
  </conditionalFormatting>
  <conditionalFormatting sqref="Q15">
    <cfRule type="colorScale" priority="1275">
      <colorScale>
        <cfvo type="min"/>
        <cfvo type="percentile" val="50"/>
        <cfvo type="max"/>
        <color rgb="FFF8696B"/>
        <color rgb="FFFCFCFF"/>
        <color rgb="FF63BE7B"/>
      </colorScale>
    </cfRule>
    <cfRule type="colorScale" priority="1276">
      <colorScale>
        <cfvo type="min"/>
        <cfvo type="max"/>
        <color rgb="FFFFEF9C"/>
        <color rgb="FF63BE7B"/>
      </colorScale>
    </cfRule>
    <cfRule type="colorScale" priority="1277">
      <colorScale>
        <cfvo type="min"/>
        <cfvo type="max"/>
        <color rgb="FFFCFCFF"/>
        <color rgb="FF63BE7B"/>
      </colorScale>
    </cfRule>
    <cfRule type="colorScale" priority="1278">
      <colorScale>
        <cfvo type="min"/>
        <cfvo type="max"/>
        <color rgb="FFFCFCFF"/>
        <color rgb="FF63BE7B"/>
      </colorScale>
    </cfRule>
    <cfRule type="colorScale" priority="1279">
      <colorScale>
        <cfvo type="min"/>
        <cfvo type="percentile" val="50"/>
        <cfvo type="max"/>
        <color rgb="FFF8696B"/>
        <color rgb="FFFCFCFF"/>
        <color rgb="FF63BE7B"/>
      </colorScale>
    </cfRule>
    <cfRule type="colorScale" priority="1280">
      <colorScale>
        <cfvo type="min"/>
        <cfvo type="percentile" val="50"/>
        <cfvo type="max"/>
        <color rgb="FFF8696B"/>
        <color rgb="FFFCFCFF"/>
        <color rgb="FF63BE7B"/>
      </colorScale>
    </cfRule>
    <cfRule type="colorScale" priority="1281">
      <colorScale>
        <cfvo type="min"/>
        <cfvo type="max"/>
        <color rgb="FFFCFCFF"/>
        <color rgb="FF63BE7B"/>
      </colorScale>
    </cfRule>
    <cfRule type="colorScale" priority="1282">
      <colorScale>
        <cfvo type="min"/>
        <cfvo type="percentile" val="50"/>
        <cfvo type="max"/>
        <color rgb="FFF8696B"/>
        <color rgb="FFFCFCFF"/>
        <color rgb="FF63BE7B"/>
      </colorScale>
    </cfRule>
  </conditionalFormatting>
  <conditionalFormatting sqref="Q15:W15">
    <cfRule type="colorScale" priority="1211">
      <colorScale>
        <cfvo type="min"/>
        <cfvo type="max"/>
        <color rgb="FFFFEF9C"/>
        <color rgb="FF63BE7B"/>
      </colorScale>
    </cfRule>
  </conditionalFormatting>
  <conditionalFormatting sqref="R15">
    <cfRule type="colorScale" priority="1351">
      <colorScale>
        <cfvo type="min"/>
        <cfvo type="percentile" val="50"/>
        <cfvo type="max"/>
        <color rgb="FFF8696B"/>
        <color rgb="FFFCFCFF"/>
        <color rgb="FF63BE7B"/>
      </colorScale>
    </cfRule>
    <cfRule type="colorScale" priority="1352">
      <colorScale>
        <cfvo type="min"/>
        <cfvo type="max"/>
        <color rgb="FFFCFCFF"/>
        <color rgb="FF63BE7B"/>
      </colorScale>
    </cfRule>
    <cfRule type="colorScale" priority="1359">
      <colorScale>
        <cfvo type="min"/>
        <cfvo type="max"/>
        <color rgb="FFFCFCFF"/>
        <color rgb="FF63BE7B"/>
      </colorScale>
    </cfRule>
    <cfRule type="colorScale" priority="1360">
      <colorScale>
        <cfvo type="min"/>
        <cfvo type="percentile" val="50"/>
        <cfvo type="max"/>
        <color rgb="FFF8696B"/>
        <color rgb="FFFCFCFF"/>
        <color rgb="FF63BE7B"/>
      </colorScale>
    </cfRule>
  </conditionalFormatting>
  <conditionalFormatting sqref="R15">
    <cfRule type="colorScale" priority="1387">
      <colorScale>
        <cfvo type="min"/>
        <cfvo type="max"/>
        <color rgb="FFFCFCFF"/>
        <color rgb="FF63BE7B"/>
      </colorScale>
    </cfRule>
  </conditionalFormatting>
  <conditionalFormatting sqref="R15">
    <cfRule type="colorScale" priority="1283">
      <colorScale>
        <cfvo type="min"/>
        <cfvo type="max"/>
        <color rgb="FFFCFCFF"/>
        <color rgb="FF63BE7B"/>
      </colorScale>
    </cfRule>
    <cfRule type="colorScale" priority="1284">
      <colorScale>
        <cfvo type="min"/>
        <cfvo type="percentile" val="50"/>
        <cfvo type="max"/>
        <color rgb="FFF8696B"/>
        <color rgb="FFFCFCFF"/>
        <color rgb="FF63BE7B"/>
      </colorScale>
    </cfRule>
    <cfRule type="colorScale" priority="1285">
      <colorScale>
        <cfvo type="min"/>
        <cfvo type="max"/>
        <color rgb="FFFCFCFF"/>
        <color rgb="FF63BE7B"/>
      </colorScale>
    </cfRule>
  </conditionalFormatting>
  <conditionalFormatting sqref="R15:S15">
    <cfRule type="colorScale" priority="1223">
      <colorScale>
        <cfvo type="min"/>
        <cfvo type="max"/>
        <color rgb="FFFFEF9C"/>
        <color rgb="FF63BE7B"/>
      </colorScale>
    </cfRule>
  </conditionalFormatting>
  <conditionalFormatting sqref="R15:S15">
    <cfRule type="colorScale" priority="1286">
      <colorScale>
        <cfvo type="min"/>
        <cfvo type="percentile" val="50"/>
        <cfvo type="max"/>
        <color rgb="FFF8696B"/>
        <color rgb="FFFCFCFF"/>
        <color rgb="FF63BE7B"/>
      </colorScale>
    </cfRule>
    <cfRule type="colorScale" priority="1287">
      <colorScale>
        <cfvo type="min"/>
        <cfvo type="max"/>
        <color rgb="FFFCFCFF"/>
        <color rgb="FF63BE7B"/>
      </colorScale>
    </cfRule>
    <cfRule type="colorScale" priority="1288">
      <colorScale>
        <cfvo type="min"/>
        <cfvo type="max"/>
        <color rgb="FFFCFCFF"/>
        <color rgb="FF63BE7B"/>
      </colorScale>
    </cfRule>
    <cfRule type="colorScale" priority="1289">
      <colorScale>
        <cfvo type="min"/>
        <cfvo type="percentile" val="50"/>
        <cfvo type="max"/>
        <color rgb="FFF8696B"/>
        <color rgb="FFFCFCFF"/>
        <color rgb="FF63BE7B"/>
      </colorScale>
    </cfRule>
    <cfRule type="colorScale" priority="1290">
      <colorScale>
        <cfvo type="min"/>
        <cfvo type="max"/>
        <color rgb="FFFCFCFF"/>
        <color rgb="FF63BE7B"/>
      </colorScale>
    </cfRule>
  </conditionalFormatting>
  <conditionalFormatting sqref="S15">
    <cfRule type="colorScale" priority="1346">
      <colorScale>
        <cfvo type="min"/>
        <cfvo type="percentile" val="50"/>
        <cfvo type="max"/>
        <color rgb="FFF8696B"/>
        <color rgb="FFFCFCFF"/>
        <color rgb="FF63BE7B"/>
      </colorScale>
    </cfRule>
  </conditionalFormatting>
  <conditionalFormatting sqref="S15">
    <cfRule type="colorScale" priority="1388">
      <colorScale>
        <cfvo type="min"/>
        <cfvo type="max"/>
        <color rgb="FFFCFCFF"/>
        <color rgb="FF63BE7B"/>
      </colorScale>
    </cfRule>
  </conditionalFormatting>
  <conditionalFormatting sqref="S15">
    <cfRule type="colorScale" priority="1291">
      <colorScale>
        <cfvo type="min"/>
        <cfvo type="max"/>
        <color rgb="FFFCFCFF"/>
        <color rgb="FF63BE7B"/>
      </colorScale>
    </cfRule>
    <cfRule type="colorScale" priority="1292">
      <colorScale>
        <cfvo type="min"/>
        <cfvo type="percentile" val="50"/>
        <cfvo type="max"/>
        <color rgb="FFF8696B"/>
        <color rgb="FFFCFCFF"/>
        <color rgb="FF63BE7B"/>
      </colorScale>
    </cfRule>
    <cfRule type="colorScale" priority="1293">
      <colorScale>
        <cfvo type="min"/>
        <cfvo type="max"/>
        <color rgb="FFFCFCFF"/>
        <color rgb="FF63BE7B"/>
      </colorScale>
    </cfRule>
  </conditionalFormatting>
  <conditionalFormatting sqref="T15">
    <cfRule type="colorScale" priority="1353">
      <colorScale>
        <cfvo type="min"/>
        <cfvo type="percentile" val="50"/>
        <cfvo type="max"/>
        <color rgb="FFF8696B"/>
        <color rgb="FFFCFCFF"/>
        <color rgb="FF63BE7B"/>
      </colorScale>
    </cfRule>
  </conditionalFormatting>
  <conditionalFormatting sqref="T15">
    <cfRule type="colorScale" priority="1389">
      <colorScale>
        <cfvo type="min"/>
        <cfvo type="max"/>
        <color rgb="FFFCFCFF"/>
        <color rgb="FF63BE7B"/>
      </colorScale>
    </cfRule>
  </conditionalFormatting>
  <conditionalFormatting sqref="T15">
    <cfRule type="colorScale" priority="1224">
      <colorScale>
        <cfvo type="min"/>
        <cfvo type="max"/>
        <color rgb="FFFFEF9C"/>
        <color rgb="FF63BE7B"/>
      </colorScale>
    </cfRule>
  </conditionalFormatting>
  <conditionalFormatting sqref="T15">
    <cfRule type="colorScale" priority="1294">
      <colorScale>
        <cfvo type="min"/>
        <cfvo type="percentile" val="50"/>
        <cfvo type="max"/>
        <color rgb="FFF8696B"/>
        <color rgb="FFFCFCFF"/>
        <color rgb="FF63BE7B"/>
      </colorScale>
    </cfRule>
    <cfRule type="colorScale" priority="1295">
      <colorScale>
        <cfvo type="min"/>
        <cfvo type="max"/>
        <color rgb="FFFCFCFF"/>
        <color rgb="FF63BE7B"/>
      </colorScale>
    </cfRule>
    <cfRule type="colorScale" priority="1296">
      <colorScale>
        <cfvo type="min"/>
        <cfvo type="max"/>
        <color rgb="FFFCFCFF"/>
        <color rgb="FF63BE7B"/>
      </colorScale>
    </cfRule>
    <cfRule type="colorScale" priority="1297">
      <colorScale>
        <cfvo type="min"/>
        <cfvo type="max"/>
        <color rgb="FFFCFCFF"/>
        <color rgb="FF63BE7B"/>
      </colorScale>
    </cfRule>
    <cfRule type="colorScale" priority="1298">
      <colorScale>
        <cfvo type="min"/>
        <cfvo type="max"/>
        <color rgb="FFFCFCFF"/>
        <color rgb="FF63BE7B"/>
      </colorScale>
    </cfRule>
    <cfRule type="colorScale" priority="1299">
      <colorScale>
        <cfvo type="min"/>
        <cfvo type="percentile" val="50"/>
        <cfvo type="max"/>
        <color rgb="FFF8696B"/>
        <color rgb="FFFCFCFF"/>
        <color rgb="FF63BE7B"/>
      </colorScale>
    </cfRule>
    <cfRule type="colorScale" priority="1300">
      <colorScale>
        <cfvo type="min"/>
        <cfvo type="max"/>
        <color rgb="FFFCFCFF"/>
        <color rgb="FF63BE7B"/>
      </colorScale>
    </cfRule>
  </conditionalFormatting>
  <conditionalFormatting sqref="U15">
    <cfRule type="colorScale" priority="1334">
      <colorScale>
        <cfvo type="min"/>
        <cfvo type="percentile" val="50"/>
        <cfvo type="max"/>
        <color rgb="FFF8696B"/>
        <color rgb="FFFCFCFF"/>
        <color rgb="FF63BE7B"/>
      </colorScale>
    </cfRule>
  </conditionalFormatting>
  <conditionalFormatting sqref="U15">
    <cfRule type="colorScale" priority="1390">
      <colorScale>
        <cfvo type="min"/>
        <cfvo type="max"/>
        <color rgb="FFFCFCFF"/>
        <color rgb="FF63BE7B"/>
      </colorScale>
    </cfRule>
  </conditionalFormatting>
  <conditionalFormatting sqref="U15">
    <cfRule type="colorScale" priority="1301">
      <colorScale>
        <cfvo type="min"/>
        <cfvo type="percentile" val="50"/>
        <cfvo type="max"/>
        <color rgb="FFF8696B"/>
        <color rgb="FFFCFCFF"/>
        <color rgb="FF63BE7B"/>
      </colorScale>
    </cfRule>
    <cfRule type="colorScale" priority="1302">
      <colorScale>
        <cfvo type="min"/>
        <cfvo type="max"/>
        <color rgb="FFFCFCFF"/>
        <color rgb="FF63BE7B"/>
      </colorScale>
    </cfRule>
    <cfRule type="colorScale" priority="1303">
      <colorScale>
        <cfvo type="min"/>
        <cfvo type="max"/>
        <color rgb="FFFCFCFF"/>
        <color rgb="FF63BE7B"/>
      </colorScale>
    </cfRule>
    <cfRule type="colorScale" priority="1304">
      <colorScale>
        <cfvo type="min"/>
        <cfvo type="percentile" val="50"/>
        <cfvo type="max"/>
        <color rgb="FFF8696B"/>
        <color rgb="FFFCFCFF"/>
        <color rgb="FF63BE7B"/>
      </colorScale>
    </cfRule>
    <cfRule type="colorScale" priority="1305">
      <colorScale>
        <cfvo type="min"/>
        <cfvo type="max"/>
        <color rgb="FFFCFCFF"/>
        <color rgb="FF63BE7B"/>
      </colorScale>
    </cfRule>
    <cfRule type="colorScale" priority="1319">
      <colorScale>
        <cfvo type="min"/>
        <cfvo type="percentile" val="50"/>
        <cfvo type="max"/>
        <color rgb="FFF8696B"/>
        <color rgb="FFFCFCFF"/>
        <color rgb="FF63BE7B"/>
      </colorScale>
    </cfRule>
  </conditionalFormatting>
  <conditionalFormatting sqref="U15:W15">
    <cfRule type="colorScale" priority="1306">
      <colorScale>
        <cfvo type="min"/>
        <cfvo type="max"/>
        <color rgb="FFFFEF9C"/>
        <color rgb="FF63BE7B"/>
      </colorScale>
    </cfRule>
  </conditionalFormatting>
  <conditionalFormatting sqref="U15:W15">
    <cfRule type="colorScale" priority="1307">
      <colorScale>
        <cfvo type="min"/>
        <cfvo type="max"/>
        <color rgb="FFFFEF9C"/>
        <color rgb="FF63BE7B"/>
      </colorScale>
    </cfRule>
  </conditionalFormatting>
  <conditionalFormatting sqref="V15">
    <cfRule type="colorScale" priority="1354">
      <colorScale>
        <cfvo type="min"/>
        <cfvo type="percentile" val="50"/>
        <cfvo type="max"/>
        <color rgb="FF63BE7B"/>
        <color rgb="FFFCFCFF"/>
        <color rgb="FFF8696B"/>
      </colorScale>
    </cfRule>
  </conditionalFormatting>
  <conditionalFormatting sqref="V15">
    <cfRule type="colorScale" priority="1391">
      <colorScale>
        <cfvo type="min"/>
        <cfvo type="percentile" val="50"/>
        <cfvo type="max"/>
        <color rgb="FF63BE7B"/>
        <color rgb="FFFCFCFF"/>
        <color rgb="FFF8696B"/>
      </colorScale>
    </cfRule>
  </conditionalFormatting>
  <conditionalFormatting sqref="V15">
    <cfRule type="colorScale" priority="130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max"/>
        <color rgb="FF63BE7B"/>
        <color rgb="FFFCFCFF"/>
      </colorScale>
    </cfRule>
    <cfRule type="colorScale" priority="1311">
      <colorScale>
        <cfvo type="min"/>
        <cfvo type="percentile" val="50"/>
        <cfvo type="max"/>
        <color rgb="FF63BE7B"/>
        <color rgb="FFFCFCFF"/>
        <color rgb="FFF8696B"/>
      </colorScale>
    </cfRule>
    <cfRule type="colorScale" priority="1312">
      <colorScale>
        <cfvo type="min"/>
        <cfvo type="percentile" val="50"/>
        <cfvo type="max"/>
        <color rgb="FF63BE7B"/>
        <color rgb="FFFCFCFF"/>
        <color rgb="FFF8696B"/>
      </colorScale>
    </cfRule>
  </conditionalFormatting>
  <conditionalFormatting sqref="W15">
    <cfRule type="colorScale" priority="1335">
      <colorScale>
        <cfvo type="min"/>
        <cfvo type="percentile" val="50"/>
        <cfvo type="max"/>
        <color rgb="FF63BE7B"/>
        <color rgb="FFFCFCFF"/>
        <color rgb="FFF8696B"/>
      </colorScale>
    </cfRule>
  </conditionalFormatting>
  <conditionalFormatting sqref="W15">
    <cfRule type="colorScale" priority="1392">
      <colorScale>
        <cfvo type="min"/>
        <cfvo type="percentile" val="50"/>
        <cfvo type="max"/>
        <color rgb="FF63BE7B"/>
        <color rgb="FFFCFCFF"/>
        <color rgb="FFF8696B"/>
      </colorScale>
    </cfRule>
  </conditionalFormatting>
  <conditionalFormatting sqref="W15">
    <cfRule type="colorScale" priority="1313">
      <colorScale>
        <cfvo type="min"/>
        <cfvo type="percentile" val="50"/>
        <cfvo type="max"/>
        <color rgb="FF63BE7B"/>
        <color rgb="FFFCFCFF"/>
        <color rgb="FFF8696B"/>
      </colorScale>
    </cfRule>
    <cfRule type="colorScale" priority="1314">
      <colorScale>
        <cfvo type="min"/>
        <cfvo type="max"/>
        <color rgb="FF63BE7B"/>
        <color rgb="FFFCFCFF"/>
      </colorScale>
    </cfRule>
    <cfRule type="colorScale" priority="1315">
      <colorScale>
        <cfvo type="min"/>
        <cfvo type="percentile" val="50"/>
        <cfvo type="max"/>
        <color rgb="FF63BE7B"/>
        <color rgb="FFFCFCFF"/>
        <color rgb="FFF8696B"/>
      </colorScale>
    </cfRule>
    <cfRule type="colorScale" priority="1316">
      <colorScale>
        <cfvo type="min"/>
        <cfvo type="percentile" val="50"/>
        <cfvo type="max"/>
        <color rgb="FF63BE7B"/>
        <color rgb="FFFCFCFF"/>
        <color rgb="FFF8696B"/>
      </colorScale>
    </cfRule>
  </conditionalFormatting>
  <conditionalFormatting sqref="D16:D17">
    <cfRule type="colorScale" priority="1094">
      <colorScale>
        <cfvo type="min"/>
        <cfvo type="percentile" val="50"/>
        <cfvo type="max"/>
        <color rgb="FFF8696B"/>
        <color rgb="FFFCFCFF"/>
        <color rgb="FF63BE7B"/>
      </colorScale>
    </cfRule>
  </conditionalFormatting>
  <conditionalFormatting sqref="D16:D17">
    <cfRule type="colorScale" priority="1026">
      <colorScale>
        <cfvo type="min"/>
        <cfvo type="percentile" val="50"/>
        <cfvo type="max"/>
        <color rgb="FFF8696B"/>
        <color rgb="FFFCFCFF"/>
        <color rgb="FF63BE7B"/>
      </colorScale>
    </cfRule>
  </conditionalFormatting>
  <conditionalFormatting sqref="E16:E17">
    <cfRule type="colorScale" priority="1031">
      <colorScale>
        <cfvo type="min"/>
        <cfvo type="max"/>
        <color rgb="FFFCFCFF"/>
        <color rgb="FF63BE7B"/>
      </colorScale>
    </cfRule>
    <cfRule type="colorScale" priority="1036">
      <colorScale>
        <cfvo type="min"/>
        <cfvo type="max"/>
        <color rgb="FFFCFCFF"/>
        <color rgb="FF63BE7B"/>
      </colorScale>
    </cfRule>
    <cfRule type="colorScale" priority="1050">
      <colorScale>
        <cfvo type="min"/>
        <cfvo type="max"/>
        <color rgb="FFFCFCFF"/>
        <color rgb="FF63BE7B"/>
      </colorScale>
    </cfRule>
    <cfRule type="colorScale" priority="1054">
      <colorScale>
        <cfvo type="min"/>
        <cfvo type="percentile" val="50"/>
        <cfvo type="max"/>
        <color rgb="FFF8696B"/>
        <color rgb="FFFCFCFF"/>
        <color rgb="FF63BE7B"/>
      </colorScale>
    </cfRule>
    <cfRule type="colorScale" priority="1055">
      <colorScale>
        <cfvo type="min"/>
        <cfvo type="max"/>
        <color rgb="FFFCFCFF"/>
        <color rgb="FF63BE7B"/>
      </colorScale>
    </cfRule>
  </conditionalFormatting>
  <conditionalFormatting sqref="E16:N16 N17">
    <cfRule type="colorScale" priority="1027">
      <colorScale>
        <cfvo type="min"/>
        <cfvo type="max"/>
        <color rgb="FFFCFCFF"/>
        <color rgb="FF63BE7B"/>
      </colorScale>
    </cfRule>
    <cfRule type="colorScale" priority="1028">
      <colorScale>
        <cfvo type="min"/>
        <cfvo type="max"/>
        <color rgb="FFFCFCFF"/>
        <color rgb="FF63BE7B"/>
      </colorScale>
    </cfRule>
    <cfRule type="colorScale" priority="1029">
      <colorScale>
        <cfvo type="min"/>
        <cfvo type="percentile" val="50"/>
        <cfvo type="max"/>
        <color rgb="FFF8696B"/>
        <color rgb="FFFFEB84"/>
        <color rgb="FF63BE7B"/>
      </colorScale>
    </cfRule>
    <cfRule type="colorScale" priority="1030">
      <colorScale>
        <cfvo type="min"/>
        <cfvo type="max"/>
        <color rgb="FFFFEF9C"/>
        <color rgb="FF63BE7B"/>
      </colorScale>
    </cfRule>
  </conditionalFormatting>
  <conditionalFormatting sqref="F16:F17">
    <cfRule type="colorScale" priority="1032">
      <colorScale>
        <cfvo type="min"/>
        <cfvo type="max"/>
        <color rgb="FFFCFCFF"/>
        <color rgb="FF63BE7B"/>
      </colorScale>
    </cfRule>
    <cfRule type="colorScale" priority="1037">
      <colorScale>
        <cfvo type="min"/>
        <cfvo type="max"/>
        <color rgb="FFFCFCFF"/>
        <color rgb="FF63BE7B"/>
      </colorScale>
    </cfRule>
    <cfRule type="colorScale" priority="1049">
      <colorScale>
        <cfvo type="min"/>
        <cfvo type="max"/>
        <color rgb="FFFCFCFF"/>
        <color rgb="FF63BE7B"/>
      </colorScale>
    </cfRule>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G16:G17">
    <cfRule type="colorScale" priority="1025">
      <colorScale>
        <cfvo type="min"/>
        <cfvo type="percentile" val="50"/>
        <cfvo type="max"/>
        <color rgb="FFF8696B"/>
        <color rgb="FFFCFCFF"/>
        <color rgb="FF63BE7B"/>
      </colorScale>
    </cfRule>
    <cfRule type="colorScale" priority="1033">
      <colorScale>
        <cfvo type="min"/>
        <cfvo type="max"/>
        <color rgb="FFFCFCFF"/>
        <color rgb="FF63BE7B"/>
      </colorScale>
    </cfRule>
    <cfRule type="colorScale" priority="1038">
      <colorScale>
        <cfvo type="min"/>
        <cfvo type="max"/>
        <color rgb="FFFCFCFF"/>
        <color rgb="FF63BE7B"/>
      </colorScale>
    </cfRule>
    <cfRule type="colorScale" priority="1051">
      <colorScale>
        <cfvo type="min"/>
        <cfvo type="max"/>
        <color rgb="FFFCFCFF"/>
        <color rgb="FF63BE7B"/>
      </colorScale>
    </cfRule>
    <cfRule type="colorScale" priority="1058">
      <colorScale>
        <cfvo type="min"/>
        <cfvo type="max"/>
        <color rgb="FFFCFCFF"/>
        <color rgb="FF63BE7B"/>
      </colorScale>
    </cfRule>
  </conditionalFormatting>
  <conditionalFormatting sqref="H16:H17">
    <cfRule type="colorScale" priority="1034">
      <colorScale>
        <cfvo type="min"/>
        <cfvo type="max"/>
        <color rgb="FFFCFCFF"/>
        <color rgb="FF63BE7B"/>
      </colorScale>
    </cfRule>
    <cfRule type="colorScale" priority="1039">
      <colorScale>
        <cfvo type="min"/>
        <cfvo type="max"/>
        <color rgb="FFFCFCFF"/>
        <color rgb="FF63BE7B"/>
      </colorScale>
    </cfRule>
    <cfRule type="colorScale" priority="1052">
      <colorScale>
        <cfvo type="min"/>
        <cfvo type="max"/>
        <color rgb="FFFCFCFF"/>
        <color rgb="FF63BE7B"/>
      </colorScale>
    </cfRule>
    <cfRule type="colorScale" priority="1059">
      <colorScale>
        <cfvo type="min"/>
        <cfvo type="percentile" val="50"/>
        <cfvo type="max"/>
        <color rgb="FFF8696B"/>
        <color rgb="FFFCFCFF"/>
        <color rgb="FF63BE7B"/>
      </colorScale>
    </cfRule>
    <cfRule type="colorScale" priority="1060">
      <colorScale>
        <cfvo type="min"/>
        <cfvo type="max"/>
        <color rgb="FFFCFCFF"/>
        <color rgb="FF63BE7B"/>
      </colorScale>
    </cfRule>
  </conditionalFormatting>
  <conditionalFormatting sqref="I16:I17">
    <cfRule type="colorScale" priority="1024">
      <colorScale>
        <cfvo type="min"/>
        <cfvo type="percentile" val="50"/>
        <cfvo type="max"/>
        <color rgb="FFF8696B"/>
        <color rgb="FFFCFCFF"/>
        <color rgb="FF63BE7B"/>
      </colorScale>
    </cfRule>
    <cfRule type="colorScale" priority="1035">
      <colorScale>
        <cfvo type="min"/>
        <cfvo type="max"/>
        <color rgb="FFFCFCFF"/>
        <color rgb="FF63BE7B"/>
      </colorScale>
    </cfRule>
    <cfRule type="colorScale" priority="1040">
      <colorScale>
        <cfvo type="min"/>
        <cfvo type="max"/>
        <color rgb="FFFCFCFF"/>
        <color rgb="FF63BE7B"/>
      </colorScale>
    </cfRule>
    <cfRule type="colorScale" priority="1053">
      <colorScale>
        <cfvo type="min"/>
        <cfvo type="max"/>
        <color rgb="FFFCFCFF"/>
        <color rgb="FF63BE7B"/>
      </colorScale>
    </cfRule>
    <cfRule type="colorScale" priority="1061">
      <colorScale>
        <cfvo type="min"/>
        <cfvo type="max"/>
        <color rgb="FFFCFCFF"/>
        <color rgb="FF63BE7B"/>
      </colorScale>
    </cfRule>
  </conditionalFormatting>
  <conditionalFormatting sqref="K16:K17">
    <cfRule type="colorScale" priority="1095">
      <colorScale>
        <cfvo type="min"/>
        <cfvo type="percentile" val="50"/>
        <cfvo type="max"/>
        <color rgb="FFF8696B"/>
        <color rgb="FFFCFCFF"/>
        <color rgb="FF63BE7B"/>
      </colorScale>
    </cfRule>
  </conditionalFormatting>
  <conditionalFormatting sqref="K16:L16">
    <cfRule type="colorScale" priority="1041">
      <colorScale>
        <cfvo type="min"/>
        <cfvo type="percentile" val="50"/>
        <cfvo type="max"/>
        <color rgb="FFF8696B"/>
        <color rgb="FFFCFCFF"/>
        <color rgb="FF63BE7B"/>
      </colorScale>
    </cfRule>
    <cfRule type="colorScale" priority="1042">
      <colorScale>
        <cfvo type="min"/>
        <cfvo type="percentile" val="50"/>
        <cfvo type="max"/>
        <color rgb="FFF8696B"/>
        <color rgb="FFFCFCFF"/>
        <color rgb="FF5A8AC6"/>
      </colorScale>
    </cfRule>
    <cfRule type="colorScale" priority="1043">
      <colorScale>
        <cfvo type="min"/>
        <cfvo type="percentile" val="50"/>
        <cfvo type="max"/>
        <color rgb="FFF8696B"/>
        <color rgb="FFFCFCFF"/>
        <color rgb="FF63BE7B"/>
      </colorScale>
    </cfRule>
    <cfRule type="colorScale" priority="1044">
      <colorScale>
        <cfvo type="min"/>
        <cfvo type="percentile" val="50"/>
        <cfvo type="max"/>
        <color rgb="FFF8696B"/>
        <color rgb="FFFCFCFF"/>
        <color rgb="FF63BE7B"/>
      </colorScale>
    </cfRule>
    <cfRule type="colorScale" priority="1045">
      <colorScale>
        <cfvo type="min"/>
        <cfvo type="max"/>
        <color rgb="FFFCFCFF"/>
        <color rgb="FF63BE7B"/>
      </colorScale>
    </cfRule>
    <cfRule type="colorScale" priority="1046">
      <colorScale>
        <cfvo type="min"/>
        <cfvo type="percentile" val="50"/>
        <cfvo type="max"/>
        <color rgb="FFF8696B"/>
        <color rgb="FFFCFCFF"/>
        <color rgb="FF63BE7B"/>
      </colorScale>
    </cfRule>
    <cfRule type="colorScale" priority="1047">
      <colorScale>
        <cfvo type="min"/>
        <cfvo type="percentile" val="50"/>
        <cfvo type="max"/>
        <color rgb="FFF8696B"/>
        <color rgb="FFFCFCFF"/>
        <color rgb="FF63BE7B"/>
      </colorScale>
    </cfRule>
    <cfRule type="colorScale" priority="1048">
      <colorScale>
        <cfvo type="min"/>
        <cfvo type="max"/>
        <color rgb="FFFCFCFF"/>
        <color rgb="FF63BE7B"/>
      </colorScale>
    </cfRule>
    <cfRule type="colorScale" priority="1062">
      <colorScale>
        <cfvo type="min"/>
        <cfvo type="percentile" val="50"/>
        <cfvo type="max"/>
        <color rgb="FFF8696B"/>
        <color rgb="FFFCFCFF"/>
        <color rgb="FF63BE7B"/>
      </colorScale>
    </cfRule>
    <cfRule type="colorScale" priority="1063">
      <colorScale>
        <cfvo type="min"/>
        <cfvo type="max"/>
        <color rgb="FFFCFCFF"/>
        <color rgb="FF63BE7B"/>
      </colorScale>
    </cfRule>
  </conditionalFormatting>
  <conditionalFormatting sqref="L16:L17">
    <cfRule type="colorScale" priority="1096">
      <colorScale>
        <cfvo type="min"/>
        <cfvo type="percentile" val="50"/>
        <cfvo type="max"/>
        <color rgb="FFF8696B"/>
        <color rgb="FFFCFCFF"/>
        <color rgb="FF63BE7B"/>
      </colorScale>
    </cfRule>
  </conditionalFormatting>
  <conditionalFormatting sqref="L16:L17">
    <cfRule type="colorScale" priority="1023">
      <colorScale>
        <cfvo type="min"/>
        <cfvo type="percentile" val="50"/>
        <cfvo type="max"/>
        <color rgb="FFF8696B"/>
        <color rgb="FFFCFCFF"/>
        <color rgb="FF63BE7B"/>
      </colorScale>
    </cfRule>
  </conditionalFormatting>
  <conditionalFormatting sqref="O16:O17">
    <cfRule type="colorScale" priority="1064">
      <colorScale>
        <cfvo type="min"/>
        <cfvo type="percentile" val="50"/>
        <cfvo type="max"/>
        <color rgb="FF63BE7B"/>
        <color rgb="FFFCFCFF"/>
        <color rgb="FFF8696B"/>
      </colorScale>
    </cfRule>
    <cfRule type="colorScale" priority="1065">
      <colorScale>
        <cfvo type="min"/>
        <cfvo type="percentile" val="50"/>
        <cfvo type="max"/>
        <color rgb="FF63BE7B"/>
        <color rgb="FFFCFCFF"/>
        <color rgb="FFF8696B"/>
      </colorScale>
    </cfRule>
    <cfRule type="colorScale" priority="1066">
      <colorScale>
        <cfvo type="min"/>
        <cfvo type="percentile" val="50"/>
        <cfvo type="max"/>
        <color rgb="FF63BE7B"/>
        <color rgb="FFFCFCFF"/>
        <color rgb="FFF8696B"/>
      </colorScale>
    </cfRule>
    <cfRule type="colorScale" priority="1067">
      <colorScale>
        <cfvo type="min"/>
        <cfvo type="percentile" val="50"/>
        <cfvo type="max"/>
        <color rgb="FF63BE7B"/>
        <color rgb="FFFCFCFF"/>
        <color rgb="FFF8696B"/>
      </colorScale>
    </cfRule>
  </conditionalFormatting>
  <conditionalFormatting sqref="P16:P17">
    <cfRule type="colorScale" priority="1068">
      <colorScale>
        <cfvo type="min"/>
        <cfvo type="percentile" val="50"/>
        <cfvo type="max"/>
        <color rgb="FF63BE7B"/>
        <color rgb="FFFCFCFF"/>
        <color rgb="FFF8696B"/>
      </colorScale>
    </cfRule>
    <cfRule type="colorScale" priority="1069">
      <colorScale>
        <cfvo type="min"/>
        <cfvo type="percentile" val="50"/>
        <cfvo type="max"/>
        <color rgb="FF63BE7B"/>
        <color rgb="FFFCFCFF"/>
        <color rgb="FFF8696B"/>
      </colorScale>
    </cfRule>
    <cfRule type="colorScale" priority="1070">
      <colorScale>
        <cfvo type="min"/>
        <cfvo type="max"/>
        <color rgb="FFFCFCFF"/>
        <color rgb="FFF8696B"/>
      </colorScale>
    </cfRule>
  </conditionalFormatting>
  <conditionalFormatting sqref="Q16:Q17">
    <cfRule type="colorScale" priority="1071">
      <colorScale>
        <cfvo type="min"/>
        <cfvo type="percentile" val="50"/>
        <cfvo type="max"/>
        <color rgb="FFF8696B"/>
        <color rgb="FFFCFCFF"/>
        <color rgb="FF63BE7B"/>
      </colorScale>
    </cfRule>
    <cfRule type="colorScale" priority="1072">
      <colorScale>
        <cfvo type="min"/>
        <cfvo type="max"/>
        <color rgb="FFFFEF9C"/>
        <color rgb="FF63BE7B"/>
      </colorScale>
    </cfRule>
    <cfRule type="colorScale" priority="1073">
      <colorScale>
        <cfvo type="min"/>
        <cfvo type="max"/>
        <color rgb="FFFFEF9C"/>
        <color rgb="FF63BE7B"/>
      </colorScale>
    </cfRule>
    <cfRule type="colorScale" priority="1074">
      <colorScale>
        <cfvo type="min"/>
        <cfvo type="max"/>
        <color rgb="FFFFEF9C"/>
        <color rgb="FF63BE7B"/>
      </colorScale>
    </cfRule>
    <cfRule type="colorScale" priority="1075">
      <colorScale>
        <cfvo type="min"/>
        <cfvo type="max"/>
        <color rgb="FFFCFCFF"/>
        <color rgb="FF63BE7B"/>
      </colorScale>
    </cfRule>
    <cfRule type="colorScale" priority="1076">
      <colorScale>
        <cfvo type="min"/>
        <cfvo type="max"/>
        <color rgb="FFFCFCFF"/>
        <color rgb="FF63BE7B"/>
      </colorScale>
    </cfRule>
    <cfRule type="colorScale" priority="1077">
      <colorScale>
        <cfvo type="min"/>
        <cfvo type="percentile" val="50"/>
        <cfvo type="max"/>
        <color rgb="FFF8696B"/>
        <color rgb="FFFCFCFF"/>
        <color rgb="FF63BE7B"/>
      </colorScale>
    </cfRule>
  </conditionalFormatting>
  <conditionalFormatting sqref="Q16:U17 W16:W17">
    <cfRule type="colorScale" priority="1019">
      <colorScale>
        <cfvo type="min"/>
        <cfvo type="max"/>
        <color rgb="FFFFEF9C"/>
        <color rgb="FF63BE7B"/>
      </colorScale>
    </cfRule>
  </conditionalFormatting>
  <conditionalFormatting sqref="R16:S16">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fRule type="colorScale" priority="1080">
      <colorScale>
        <cfvo type="min"/>
        <cfvo type="max"/>
        <color rgb="FFFFEF9C"/>
        <color rgb="FF63BE7B"/>
      </colorScale>
    </cfRule>
    <cfRule type="colorScale" priority="1081">
      <colorScale>
        <cfvo type="min"/>
        <cfvo type="max"/>
        <color rgb="FFFFEF9C"/>
        <color rgb="FF63BE7B"/>
      </colorScale>
    </cfRule>
    <cfRule type="colorScale" priority="1082">
      <colorScale>
        <cfvo type="min"/>
        <cfvo type="max"/>
        <color rgb="FFFCFCFF"/>
        <color rgb="FF63BE7B"/>
      </colorScale>
    </cfRule>
  </conditionalFormatting>
  <conditionalFormatting sqref="T16:T17">
    <cfRule type="colorScale" priority="1083">
      <colorScale>
        <cfvo type="min"/>
        <cfvo type="percentile" val="50"/>
        <cfvo type="max"/>
        <color rgb="FFF8696B"/>
        <color rgb="FFFCFCFF"/>
        <color rgb="FF63BE7B"/>
      </colorScale>
    </cfRule>
    <cfRule type="colorScale" priority="1084">
      <colorScale>
        <cfvo type="min"/>
        <cfvo type="max"/>
        <color rgb="FFFCFCFF"/>
        <color rgb="FF63BE7B"/>
      </colorScale>
    </cfRule>
    <cfRule type="colorScale" priority="1085">
      <colorScale>
        <cfvo type="min"/>
        <cfvo type="max"/>
        <color rgb="FFFFEF9C"/>
        <color rgb="FF63BE7B"/>
      </colorScale>
    </cfRule>
    <cfRule type="colorScale" priority="1086">
      <colorScale>
        <cfvo type="min"/>
        <cfvo type="max"/>
        <color rgb="FFFFEF9C"/>
        <color rgb="FF63BE7B"/>
      </colorScale>
    </cfRule>
    <cfRule type="colorScale" priority="1087">
      <colorScale>
        <cfvo type="min"/>
        <cfvo type="max"/>
        <color rgb="FFFCFCFF"/>
        <color rgb="FF63BE7B"/>
      </colorScale>
    </cfRule>
    <cfRule type="colorScale" priority="1088">
      <colorScale>
        <cfvo type="min"/>
        <cfvo type="max"/>
        <color rgb="FFFCFCFF"/>
        <color rgb="FF63BE7B"/>
      </colorScale>
    </cfRule>
  </conditionalFormatting>
  <conditionalFormatting sqref="U16:U17">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V16:V17">
    <cfRule type="colorScale" priority="1014">
      <colorScale>
        <cfvo type="min"/>
        <cfvo type="max"/>
        <color rgb="FFFFEF9C"/>
        <color rgb="FF63BE7B"/>
      </colorScale>
    </cfRule>
    <cfRule type="colorScale" priority="1015">
      <colorScale>
        <cfvo type="min"/>
        <cfvo type="max"/>
        <color rgb="FFFFEF9C"/>
        <color rgb="FF63BE7B"/>
      </colorScale>
    </cfRule>
    <cfRule type="colorScale" priority="1016">
      <colorScale>
        <cfvo type="min"/>
        <cfvo type="max"/>
        <color rgb="FFFFEF9C"/>
        <color rgb="FF63BE7B"/>
      </colorScale>
    </cfRule>
  </conditionalFormatting>
  <conditionalFormatting sqref="V16:V17">
    <cfRule type="colorScale" priority="1017">
      <colorScale>
        <cfvo type="min"/>
        <cfvo type="max"/>
        <color rgb="FFFFEF9C"/>
        <color rgb="FF63BE7B"/>
      </colorScale>
    </cfRule>
    <cfRule type="colorScale" priority="1018">
      <colorScale>
        <cfvo type="min"/>
        <cfvo type="percentile" val="50"/>
        <cfvo type="max"/>
        <color rgb="FFF8696B"/>
        <color rgb="FFFFEB84"/>
        <color rgb="FF63BE7B"/>
      </colorScale>
    </cfRule>
  </conditionalFormatting>
  <conditionalFormatting sqref="W16:W17">
    <cfRule type="colorScale" priority="1091">
      <colorScale>
        <cfvo type="min"/>
        <cfvo type="percentile" val="50"/>
        <cfvo type="max"/>
        <color rgb="FF63BE7B"/>
        <color rgb="FFFCFCFF"/>
        <color rgb="FFF8696B"/>
      </colorScale>
    </cfRule>
    <cfRule type="colorScale" priority="1092">
      <colorScale>
        <cfvo type="min"/>
        <cfvo type="max"/>
        <color rgb="FF63BE7B"/>
        <color rgb="FFFCFCFF"/>
      </colorScale>
    </cfRule>
    <cfRule type="colorScale" priority="1093">
      <colorScale>
        <cfvo type="min"/>
        <cfvo type="percentile" val="50"/>
        <cfvo type="max"/>
        <color rgb="FF63BE7B"/>
        <color rgb="FFFCFCFF"/>
        <color rgb="FFF8696B"/>
      </colorScale>
    </cfRule>
  </conditionalFormatting>
  <conditionalFormatting sqref="W16:W17 U16:U17">
    <cfRule type="colorScale" priority="1020">
      <colorScale>
        <cfvo type="min"/>
        <cfvo type="max"/>
        <color rgb="FFFFEF9C"/>
        <color rgb="FF63BE7B"/>
      </colorScale>
    </cfRule>
    <cfRule type="colorScale" priority="1021">
      <colorScale>
        <cfvo type="min"/>
        <cfvo type="max"/>
        <color rgb="FFFFEF9C"/>
        <color rgb="FF63BE7B"/>
      </colorScale>
    </cfRule>
    <cfRule type="colorScale" priority="1022">
      <colorScale>
        <cfvo type="min"/>
        <cfvo type="max"/>
        <color rgb="FFFFEF9C"/>
        <color rgb="FF63BE7B"/>
      </colorScale>
    </cfRule>
  </conditionalFormatting>
  <conditionalFormatting sqref="J16:J17">
    <cfRule type="colorScale" priority="1009">
      <colorScale>
        <cfvo type="min"/>
        <cfvo type="percentile" val="50"/>
        <cfvo type="max"/>
        <color rgb="FFF8696B"/>
        <color rgb="FFFCFCFF"/>
        <color rgb="FF63BE7B"/>
      </colorScale>
    </cfRule>
    <cfRule type="colorScale" priority="1010">
      <colorScale>
        <cfvo type="min"/>
        <cfvo type="max"/>
        <color rgb="FFFCFCFF"/>
        <color rgb="FF63BE7B"/>
      </colorScale>
    </cfRule>
    <cfRule type="colorScale" priority="1011">
      <colorScale>
        <cfvo type="min"/>
        <cfvo type="max"/>
        <color rgb="FFFCFCFF"/>
        <color rgb="FF63BE7B"/>
      </colorScale>
    </cfRule>
    <cfRule type="colorScale" priority="1012">
      <colorScale>
        <cfvo type="min"/>
        <cfvo type="max"/>
        <color rgb="FFFCFCFF"/>
        <color rgb="FF63BE7B"/>
      </colorScale>
    </cfRule>
    <cfRule type="colorScale" priority="1013">
      <colorScale>
        <cfvo type="min"/>
        <cfvo type="max"/>
        <color rgb="FFFCFCFF"/>
        <color rgb="FF63BE7B"/>
      </colorScale>
    </cfRule>
  </conditionalFormatting>
  <conditionalFormatting sqref="M16:N16 N17">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fRule type="colorScale" priority="1006">
      <colorScale>
        <cfvo type="min"/>
        <cfvo type="max"/>
        <color rgb="FFFCFCFF"/>
        <color rgb="FF63BE7B"/>
      </colorScale>
    </cfRule>
    <cfRule type="colorScale" priority="1007">
      <colorScale>
        <cfvo type="min"/>
        <cfvo type="max"/>
        <color rgb="FFFCFCFF"/>
        <color rgb="FF63BE7B"/>
      </colorScale>
    </cfRule>
    <cfRule type="colorScale" priority="1008">
      <colorScale>
        <cfvo type="min"/>
        <cfvo type="max"/>
        <color rgb="FFFCFCFF"/>
        <color rgb="FF63BE7B"/>
      </colorScale>
    </cfRule>
  </conditionalFormatting>
  <conditionalFormatting sqref="D16:D17">
    <cfRule type="colorScale" priority="1097">
      <colorScale>
        <cfvo type="min"/>
        <cfvo type="percentile" val="50"/>
        <cfvo type="max"/>
        <color rgb="FFF8696B"/>
        <color rgb="FFFCFCFF"/>
        <color rgb="FF63BE7B"/>
      </colorScale>
    </cfRule>
  </conditionalFormatting>
  <conditionalFormatting sqref="E16:E17">
    <cfRule type="colorScale" priority="1098">
      <colorScale>
        <cfvo type="min"/>
        <cfvo type="percentile" val="50"/>
        <cfvo type="max"/>
        <color rgb="FFF8696B"/>
        <color rgb="FFFCFCFF"/>
        <color rgb="FF63BE7B"/>
      </colorScale>
    </cfRule>
  </conditionalFormatting>
  <conditionalFormatting sqref="F16:F17">
    <cfRule type="colorScale" priority="1099">
      <colorScale>
        <cfvo type="min"/>
        <cfvo type="percentile" val="50"/>
        <cfvo type="max"/>
        <color rgb="FFF8696B"/>
        <color rgb="FFFCFCFF"/>
        <color rgb="FF63BE7B"/>
      </colorScale>
    </cfRule>
  </conditionalFormatting>
  <conditionalFormatting sqref="G16:G17">
    <cfRule type="colorScale" priority="1100">
      <colorScale>
        <cfvo type="min"/>
        <cfvo type="max"/>
        <color rgb="FFFCFCFF"/>
        <color rgb="FF63BE7B"/>
      </colorScale>
    </cfRule>
    <cfRule type="colorScale" priority="1101">
      <colorScale>
        <cfvo type="min"/>
        <cfvo type="percentile" val="50"/>
        <cfvo type="max"/>
        <color rgb="FFF8696B"/>
        <color rgb="FFFCFCFF"/>
        <color rgb="FF63BE7B"/>
      </colorScale>
    </cfRule>
  </conditionalFormatting>
  <conditionalFormatting sqref="H16:H17">
    <cfRule type="colorScale" priority="1102">
      <colorScale>
        <cfvo type="min"/>
        <cfvo type="percentile" val="50"/>
        <cfvo type="max"/>
        <color rgb="FFF8696B"/>
        <color rgb="FFFCFCFF"/>
        <color rgb="FF63BE7B"/>
      </colorScale>
    </cfRule>
  </conditionalFormatting>
  <conditionalFormatting sqref="I16:I17">
    <cfRule type="colorScale" priority="1103">
      <colorScale>
        <cfvo type="min"/>
        <cfvo type="percentile" val="50"/>
        <cfvo type="max"/>
        <color rgb="FFF8696B"/>
        <color rgb="FFFCFCFF"/>
        <color rgb="FF63BE7B"/>
      </colorScale>
    </cfRule>
  </conditionalFormatting>
  <conditionalFormatting sqref="O16:O17">
    <cfRule type="colorScale" priority="1104">
      <colorScale>
        <cfvo type="min"/>
        <cfvo type="percentile" val="50"/>
        <cfvo type="max"/>
        <color rgb="FF63BE7B"/>
        <color rgb="FFFCFCFF"/>
        <color rgb="FFF8696B"/>
      </colorScale>
    </cfRule>
  </conditionalFormatting>
  <conditionalFormatting sqref="P16:P17">
    <cfRule type="colorScale" priority="1105">
      <colorScale>
        <cfvo type="min"/>
        <cfvo type="percentile" val="50"/>
        <cfvo type="max"/>
        <color rgb="FF63BE7B"/>
        <color rgb="FFFCFCFF"/>
        <color rgb="FFF8696B"/>
      </colorScale>
    </cfRule>
  </conditionalFormatting>
  <conditionalFormatting sqref="Q16:Q17">
    <cfRule type="colorScale" priority="1106">
      <colorScale>
        <cfvo type="min"/>
        <cfvo type="percentile" val="50"/>
        <cfvo type="max"/>
        <color rgb="FFF8696B"/>
        <color rgb="FFFCFCFF"/>
        <color rgb="FF63BE7B"/>
      </colorScale>
    </cfRule>
  </conditionalFormatting>
  <conditionalFormatting sqref="R16:R17">
    <cfRule type="colorScale" priority="1107">
      <colorScale>
        <cfvo type="min"/>
        <cfvo type="max"/>
        <color rgb="FFFCFCFF"/>
        <color rgb="FF63BE7B"/>
      </colorScale>
    </cfRule>
  </conditionalFormatting>
  <conditionalFormatting sqref="R16:S16">
    <cfRule type="colorScale" priority="1108">
      <colorScale>
        <cfvo type="min"/>
        <cfvo type="percentile" val="50"/>
        <cfvo type="max"/>
        <color rgb="FFF8696B"/>
        <color rgb="FFFCFCFF"/>
        <color rgb="FF63BE7B"/>
      </colorScale>
    </cfRule>
    <cfRule type="colorScale" priority="1109">
      <colorScale>
        <cfvo type="min"/>
        <cfvo type="max"/>
        <color rgb="FFFCFCFF"/>
        <color rgb="FF63BE7B"/>
      </colorScale>
    </cfRule>
  </conditionalFormatting>
  <conditionalFormatting sqref="S16:S17">
    <cfRule type="colorScale" priority="1110">
      <colorScale>
        <cfvo type="min"/>
        <cfvo type="max"/>
        <color rgb="FFFCFCFF"/>
        <color rgb="FF63BE7B"/>
      </colorScale>
    </cfRule>
  </conditionalFormatting>
  <conditionalFormatting sqref="T16:T17">
    <cfRule type="colorScale" priority="1111">
      <colorScale>
        <cfvo type="min"/>
        <cfvo type="max"/>
        <color rgb="FFFCFCFF"/>
        <color rgb="FF63BE7B"/>
      </colorScale>
    </cfRule>
    <cfRule type="colorScale" priority="1112">
      <colorScale>
        <cfvo type="min"/>
        <cfvo type="percentile" val="50"/>
        <cfvo type="max"/>
        <color rgb="FFF8696B"/>
        <color rgb="FFFCFCFF"/>
        <color rgb="FF63BE7B"/>
      </colorScale>
    </cfRule>
  </conditionalFormatting>
  <conditionalFormatting sqref="U16:U17">
    <cfRule type="colorScale" priority="1113">
      <colorScale>
        <cfvo type="min"/>
        <cfvo type="max"/>
        <color rgb="FFFCFCFF"/>
        <color rgb="FF63BE7B"/>
      </colorScale>
    </cfRule>
    <cfRule type="colorScale" priority="1114">
      <colorScale>
        <cfvo type="min"/>
        <cfvo type="percentile" val="50"/>
        <cfvo type="max"/>
        <color rgb="FFF8696B"/>
        <color rgb="FFFCFCFF"/>
        <color rgb="FF63BE7B"/>
      </colorScale>
    </cfRule>
  </conditionalFormatting>
  <conditionalFormatting sqref="V16:V17">
    <cfRule type="colorScale" priority="1115">
      <colorScale>
        <cfvo type="min"/>
        <cfvo type="max"/>
        <color rgb="FFFFEF9C"/>
        <color rgb="FF63BE7B"/>
      </colorScale>
    </cfRule>
    <cfRule type="colorScale" priority="1116">
      <colorScale>
        <cfvo type="min"/>
        <cfvo type="percentile" val="50"/>
        <cfvo type="max"/>
        <color rgb="FF63BE7B"/>
        <color rgb="FFFCFCFF"/>
        <color rgb="FFF8696B"/>
      </colorScale>
    </cfRule>
    <cfRule type="colorScale" priority="1117">
      <colorScale>
        <cfvo type="min"/>
        <cfvo type="percentile" val="50"/>
        <cfvo type="max"/>
        <color rgb="FF63BE7B"/>
        <color rgb="FFFCFCFF"/>
        <color rgb="FFF8696B"/>
      </colorScale>
    </cfRule>
    <cfRule type="colorScale" priority="1118">
      <colorScale>
        <cfvo type="min"/>
        <cfvo type="max"/>
        <color rgb="FF63BE7B"/>
        <color rgb="FFFCFCFF"/>
      </colorScale>
    </cfRule>
    <cfRule type="colorScale" priority="1119">
      <colorScale>
        <cfvo type="min"/>
        <cfvo type="percentile" val="50"/>
        <cfvo type="max"/>
        <color rgb="FF63BE7B"/>
        <color rgb="FFFCFCFF"/>
        <color rgb="FFF8696B"/>
      </colorScale>
    </cfRule>
    <cfRule type="colorScale" priority="1120">
      <colorScale>
        <cfvo type="min"/>
        <cfvo type="max"/>
        <color rgb="FFFFEF9C"/>
        <color rgb="FF63BE7B"/>
      </colorScale>
    </cfRule>
    <cfRule type="colorScale" priority="1121">
      <colorScale>
        <cfvo type="min"/>
        <cfvo type="max"/>
        <color rgb="FFFFEF9C"/>
        <color rgb="FF63BE7B"/>
      </colorScale>
    </cfRule>
    <cfRule type="colorScale" priority="1122">
      <colorScale>
        <cfvo type="min"/>
        <cfvo type="max"/>
        <color rgb="FFFFEF9C"/>
        <color rgb="FF63BE7B"/>
      </colorScale>
    </cfRule>
  </conditionalFormatting>
  <conditionalFormatting sqref="W16:W17">
    <cfRule type="colorScale" priority="1123">
      <colorScale>
        <cfvo type="min"/>
        <cfvo type="percentile" val="50"/>
        <cfvo type="max"/>
        <color rgb="FF63BE7B"/>
        <color rgb="FFFCFCFF"/>
        <color rgb="FFF8696B"/>
      </colorScale>
    </cfRule>
  </conditionalFormatting>
  <conditionalFormatting sqref="J16:J17">
    <cfRule type="colorScale" priority="1124">
      <colorScale>
        <cfvo type="min"/>
        <cfvo type="max"/>
        <color rgb="FFFCFCFF"/>
        <color rgb="FF63BE7B"/>
      </colorScale>
    </cfRule>
    <cfRule type="colorScale" priority="1125">
      <colorScale>
        <cfvo type="min"/>
        <cfvo type="percentile" val="50"/>
        <cfvo type="max"/>
        <color rgb="FFF8696B"/>
        <color rgb="FFFCFCFF"/>
        <color rgb="FF63BE7B"/>
      </colorScale>
    </cfRule>
  </conditionalFormatting>
  <conditionalFormatting sqref="M16:M17">
    <cfRule type="colorScale" priority="1126">
      <colorScale>
        <cfvo type="min"/>
        <cfvo type="max"/>
        <color rgb="FFFCFCFF"/>
        <color rgb="FF63BE7B"/>
      </colorScale>
    </cfRule>
    <cfRule type="colorScale" priority="1127">
      <colorScale>
        <cfvo type="min"/>
        <cfvo type="percentile" val="50"/>
        <cfvo type="max"/>
        <color rgb="FFF8696B"/>
        <color rgb="FFFCFCFF"/>
        <color rgb="FF63BE7B"/>
      </colorScale>
    </cfRule>
  </conditionalFormatting>
  <conditionalFormatting sqref="N16:N17">
    <cfRule type="colorScale" priority="1128">
      <colorScale>
        <cfvo type="min"/>
        <cfvo type="max"/>
        <color rgb="FFFCFCFF"/>
        <color rgb="FF63BE7B"/>
      </colorScale>
    </cfRule>
    <cfRule type="colorScale" priority="1129">
      <colorScale>
        <cfvo type="min"/>
        <cfvo type="percentile" val="50"/>
        <cfvo type="max"/>
        <color rgb="FFF8696B"/>
        <color rgb="FFFCFCFF"/>
        <color rgb="FF63BE7B"/>
      </colorScale>
    </cfRule>
  </conditionalFormatting>
  <conditionalFormatting sqref="D16:D17">
    <cfRule type="colorScale" priority="1130">
      <colorScale>
        <cfvo type="min"/>
        <cfvo type="percentile" val="50"/>
        <cfvo type="max"/>
        <color rgb="FFF8696B"/>
        <color rgb="FFFCFCFF"/>
        <color rgb="FF63BE7B"/>
      </colorScale>
    </cfRule>
  </conditionalFormatting>
  <conditionalFormatting sqref="E16:E17">
    <cfRule type="colorScale" priority="1131">
      <colorScale>
        <cfvo type="min"/>
        <cfvo type="max"/>
        <color rgb="FFFCFCFF"/>
        <color rgb="FF63BE7B"/>
      </colorScale>
    </cfRule>
  </conditionalFormatting>
  <conditionalFormatting sqref="F16:F17">
    <cfRule type="colorScale" priority="1132">
      <colorScale>
        <cfvo type="min"/>
        <cfvo type="max"/>
        <color rgb="FFFCFCFF"/>
        <color rgb="FF63BE7B"/>
      </colorScale>
    </cfRule>
  </conditionalFormatting>
  <conditionalFormatting sqref="G16:G17">
    <cfRule type="colorScale" priority="1133">
      <colorScale>
        <cfvo type="min"/>
        <cfvo type="max"/>
        <color rgb="FFFCFCFF"/>
        <color rgb="FF63BE7B"/>
      </colorScale>
    </cfRule>
  </conditionalFormatting>
  <conditionalFormatting sqref="H16:H17">
    <cfRule type="colorScale" priority="1134">
      <colorScale>
        <cfvo type="min"/>
        <cfvo type="percentile" val="50"/>
        <cfvo type="max"/>
        <color rgb="FFF8696B"/>
        <color rgb="FFFCFCFF"/>
        <color rgb="FF63BE7B"/>
      </colorScale>
    </cfRule>
    <cfRule type="colorScale" priority="1135">
      <colorScale>
        <cfvo type="min"/>
        <cfvo type="max"/>
        <color rgb="FFFCFCFF"/>
        <color rgb="FF63BE7B"/>
      </colorScale>
    </cfRule>
  </conditionalFormatting>
  <conditionalFormatting sqref="I16:I17">
    <cfRule type="colorScale" priority="1136">
      <colorScale>
        <cfvo type="min"/>
        <cfvo type="percentile" val="50"/>
        <cfvo type="max"/>
        <color rgb="FFF8696B"/>
        <color rgb="FFFCFCFF"/>
        <color rgb="FF63BE7B"/>
      </colorScale>
    </cfRule>
  </conditionalFormatting>
  <conditionalFormatting sqref="K16:K17">
    <cfRule type="colorScale" priority="1137">
      <colorScale>
        <cfvo type="min"/>
        <cfvo type="percentile" val="50"/>
        <cfvo type="max"/>
        <color rgb="FFF8696B"/>
        <color rgb="FFFCFCFF"/>
        <color rgb="FF63BE7B"/>
      </colorScale>
    </cfRule>
  </conditionalFormatting>
  <conditionalFormatting sqref="L16:L17">
    <cfRule type="colorScale" priority="1138">
      <colorScale>
        <cfvo type="min"/>
        <cfvo type="percentile" val="50"/>
        <cfvo type="max"/>
        <color rgb="FFF8696B"/>
        <color rgb="FFFCFCFF"/>
        <color rgb="FF63BE7B"/>
      </colorScale>
    </cfRule>
  </conditionalFormatting>
  <conditionalFormatting sqref="O16:O17">
    <cfRule type="colorScale" priority="1139">
      <colorScale>
        <cfvo type="min"/>
        <cfvo type="percentile" val="50"/>
        <cfvo type="max"/>
        <color rgb="FF63BE7B"/>
        <color rgb="FFFCFCFF"/>
        <color rgb="FFF8696B"/>
      </colorScale>
    </cfRule>
  </conditionalFormatting>
  <conditionalFormatting sqref="P16:P17">
    <cfRule type="colorScale" priority="1140">
      <colorScale>
        <cfvo type="min"/>
        <cfvo type="percentile" val="50"/>
        <cfvo type="max"/>
        <color rgb="FF63BE7B"/>
        <color rgb="FFFCFCFF"/>
        <color rgb="FFF8696B"/>
      </colorScale>
    </cfRule>
  </conditionalFormatting>
  <conditionalFormatting sqref="Q16:Q17">
    <cfRule type="colorScale" priority="1141">
      <colorScale>
        <cfvo type="min"/>
        <cfvo type="percentile" val="50"/>
        <cfvo type="max"/>
        <color rgb="FFF8696B"/>
        <color rgb="FFFCFCFF"/>
        <color rgb="FF63BE7B"/>
      </colorScale>
    </cfRule>
  </conditionalFormatting>
  <conditionalFormatting sqref="R16:R17">
    <cfRule type="colorScale" priority="1142">
      <colorScale>
        <cfvo type="min"/>
        <cfvo type="max"/>
        <color rgb="FFFCFCFF"/>
        <color rgb="FF63BE7B"/>
      </colorScale>
    </cfRule>
    <cfRule type="colorScale" priority="1143">
      <colorScale>
        <cfvo type="min"/>
        <cfvo type="percentile" val="50"/>
        <cfvo type="max"/>
        <color rgb="FFF8696B"/>
        <color rgb="FFFCFCFF"/>
        <color rgb="FF63BE7B"/>
      </colorScale>
    </cfRule>
  </conditionalFormatting>
  <conditionalFormatting sqref="S16:S17">
    <cfRule type="colorScale" priority="1144">
      <colorScale>
        <cfvo type="min"/>
        <cfvo type="percentile" val="50"/>
        <cfvo type="max"/>
        <color rgb="FFF8696B"/>
        <color rgb="FFFCFCFF"/>
        <color rgb="FF63BE7B"/>
      </colorScale>
    </cfRule>
    <cfRule type="colorScale" priority="1145">
      <colorScale>
        <cfvo type="min"/>
        <cfvo type="max"/>
        <color rgb="FFFCFCFF"/>
        <color rgb="FF63BE7B"/>
      </colorScale>
    </cfRule>
  </conditionalFormatting>
  <conditionalFormatting sqref="T16:T17">
    <cfRule type="colorScale" priority="1146">
      <colorScale>
        <cfvo type="min"/>
        <cfvo type="percentile" val="50"/>
        <cfvo type="max"/>
        <color rgb="FFF8696B"/>
        <color rgb="FFFCFCFF"/>
        <color rgb="FF63BE7B"/>
      </colorScale>
    </cfRule>
    <cfRule type="colorScale" priority="1147">
      <colorScale>
        <cfvo type="min"/>
        <cfvo type="max"/>
        <color rgb="FFFCFCFF"/>
        <color rgb="FF63BE7B"/>
      </colorScale>
    </cfRule>
  </conditionalFormatting>
  <conditionalFormatting sqref="U16:U17">
    <cfRule type="colorScale" priority="1148">
      <colorScale>
        <cfvo type="min"/>
        <cfvo type="percentile" val="50"/>
        <cfvo type="max"/>
        <color rgb="FFF8696B"/>
        <color rgb="FFFCFCFF"/>
        <color rgb="FF63BE7B"/>
      </colorScale>
    </cfRule>
  </conditionalFormatting>
  <conditionalFormatting sqref="V16:V17">
    <cfRule type="colorScale" priority="1149">
      <colorScale>
        <cfvo type="min"/>
        <cfvo type="percentile" val="50"/>
        <cfvo type="max"/>
        <color rgb="FF63BE7B"/>
        <color rgb="FFFCFCFF"/>
        <color rgb="FFF8696B"/>
      </colorScale>
    </cfRule>
  </conditionalFormatting>
  <conditionalFormatting sqref="W16:W17">
    <cfRule type="colorScale" priority="1150">
      <colorScale>
        <cfvo type="min"/>
        <cfvo type="percentile" val="50"/>
        <cfvo type="max"/>
        <color rgb="FF63BE7B"/>
        <color rgb="FFFCFCFF"/>
        <color rgb="FFF8696B"/>
      </colorScale>
    </cfRule>
  </conditionalFormatting>
  <conditionalFormatting sqref="J16:J17">
    <cfRule type="colorScale" priority="1151">
      <colorScale>
        <cfvo type="min"/>
        <cfvo type="max"/>
        <color rgb="FFFCFCFF"/>
        <color rgb="FF63BE7B"/>
      </colorScale>
    </cfRule>
  </conditionalFormatting>
  <conditionalFormatting sqref="M16:M17">
    <cfRule type="colorScale" priority="1152">
      <colorScale>
        <cfvo type="min"/>
        <cfvo type="max"/>
        <color rgb="FFFCFCFF"/>
        <color rgb="FF63BE7B"/>
      </colorScale>
    </cfRule>
  </conditionalFormatting>
  <conditionalFormatting sqref="N16:N17">
    <cfRule type="colorScale" priority="1153">
      <colorScale>
        <cfvo type="min"/>
        <cfvo type="max"/>
        <color rgb="FFFCFCFF"/>
        <color rgb="FF63BE7B"/>
      </colorScale>
    </cfRule>
  </conditionalFormatting>
  <conditionalFormatting sqref="S16:S17">
    <cfRule type="colorScale" priority="1154">
      <colorScale>
        <cfvo type="min"/>
        <cfvo type="percentile" val="50"/>
        <cfvo type="max"/>
        <color rgb="FFF8696B"/>
        <color rgb="FFFCFCFF"/>
        <color rgb="FF63BE7B"/>
      </colorScale>
    </cfRule>
  </conditionalFormatting>
  <conditionalFormatting sqref="D16:D17">
    <cfRule type="colorScale" priority="1155">
      <colorScale>
        <cfvo type="min"/>
        <cfvo type="percentile" val="50"/>
        <cfvo type="max"/>
        <color rgb="FFF8696B"/>
        <color rgb="FFFCFCFF"/>
        <color rgb="FF63BE7B"/>
      </colorScale>
    </cfRule>
  </conditionalFormatting>
  <conditionalFormatting sqref="E16:E17">
    <cfRule type="colorScale" priority="1156">
      <colorScale>
        <cfvo type="min"/>
        <cfvo type="max"/>
        <color rgb="FFFCFCFF"/>
        <color rgb="FF63BE7B"/>
      </colorScale>
    </cfRule>
  </conditionalFormatting>
  <conditionalFormatting sqref="O16:O17">
    <cfRule type="colorScale" priority="1157">
      <colorScale>
        <cfvo type="min"/>
        <cfvo type="percentile" val="50"/>
        <cfvo type="max"/>
        <color rgb="FF63BE7B"/>
        <color rgb="FFFCFCFF"/>
        <color rgb="FFF8696B"/>
      </colorScale>
    </cfRule>
  </conditionalFormatting>
  <conditionalFormatting sqref="P16:P17">
    <cfRule type="colorScale" priority="1158">
      <colorScale>
        <cfvo type="min"/>
        <cfvo type="percentile" val="50"/>
        <cfvo type="max"/>
        <color rgb="FF63BE7B"/>
        <color rgb="FFFCFCFF"/>
        <color rgb="FFF8696B"/>
      </colorScale>
    </cfRule>
  </conditionalFormatting>
  <conditionalFormatting sqref="Q16:Q17">
    <cfRule type="colorScale" priority="1159">
      <colorScale>
        <cfvo type="min"/>
        <cfvo type="percentile" val="50"/>
        <cfvo type="max"/>
        <color rgb="FFF8696B"/>
        <color rgb="FFFCFCFF"/>
        <color rgb="FF63BE7B"/>
      </colorScale>
    </cfRule>
  </conditionalFormatting>
  <conditionalFormatting sqref="T16:T17">
    <cfRule type="colorScale" priority="1160">
      <colorScale>
        <cfvo type="min"/>
        <cfvo type="percentile" val="50"/>
        <cfvo type="max"/>
        <color rgb="FFF8696B"/>
        <color rgb="FFFCFCFF"/>
        <color rgb="FF63BE7B"/>
      </colorScale>
    </cfRule>
  </conditionalFormatting>
  <conditionalFormatting sqref="U16:U17">
    <cfRule type="colorScale" priority="1161">
      <colorScale>
        <cfvo type="min"/>
        <cfvo type="percentile" val="50"/>
        <cfvo type="max"/>
        <color rgb="FFF8696B"/>
        <color rgb="FFFCFCFF"/>
        <color rgb="FF63BE7B"/>
      </colorScale>
    </cfRule>
  </conditionalFormatting>
  <conditionalFormatting sqref="V16:V17">
    <cfRule type="colorScale" priority="1162">
      <colorScale>
        <cfvo type="min"/>
        <cfvo type="percentile" val="50"/>
        <cfvo type="max"/>
        <color rgb="FF63BE7B"/>
        <color rgb="FFFCFCFF"/>
        <color rgb="FFF8696B"/>
      </colorScale>
    </cfRule>
  </conditionalFormatting>
  <conditionalFormatting sqref="W16:W17">
    <cfRule type="colorScale" priority="1163">
      <colorScale>
        <cfvo type="min"/>
        <cfvo type="percentile" val="50"/>
        <cfvo type="max"/>
        <color rgb="FF63BE7B"/>
        <color rgb="FFFCFCFF"/>
        <color rgb="FFF8696B"/>
      </colorScale>
    </cfRule>
  </conditionalFormatting>
  <conditionalFormatting sqref="S16:S17">
    <cfRule type="colorScale" priority="1164">
      <colorScale>
        <cfvo type="min"/>
        <cfvo type="percentile" val="50"/>
        <cfvo type="max"/>
        <color rgb="FFF8696B"/>
        <color rgb="FFFCFCFF"/>
        <color rgb="FF63BE7B"/>
      </colorScale>
    </cfRule>
  </conditionalFormatting>
  <conditionalFormatting sqref="D16:D17">
    <cfRule type="colorScale" priority="1165">
      <colorScale>
        <cfvo type="min"/>
        <cfvo type="percentile" val="50"/>
        <cfvo type="max"/>
        <color rgb="FFF8696B"/>
        <color rgb="FFFCFCFF"/>
        <color rgb="FF63BE7B"/>
      </colorScale>
    </cfRule>
  </conditionalFormatting>
  <conditionalFormatting sqref="E16:E17">
    <cfRule type="colorScale" priority="1166">
      <colorScale>
        <cfvo type="min"/>
        <cfvo type="max"/>
        <color rgb="FFFCFCFF"/>
        <color rgb="FF63BE7B"/>
      </colorScale>
    </cfRule>
  </conditionalFormatting>
  <conditionalFormatting sqref="F16:F17">
    <cfRule type="colorScale" priority="1167">
      <colorScale>
        <cfvo type="min"/>
        <cfvo type="percentile" val="50"/>
        <cfvo type="max"/>
        <color rgb="FFF8696B"/>
        <color rgb="FFFCFCFF"/>
        <color rgb="FF63BE7B"/>
      </colorScale>
    </cfRule>
    <cfRule type="colorScale" priority="1168">
      <colorScale>
        <cfvo type="min"/>
        <cfvo type="max"/>
        <color rgb="FFFCFCFF"/>
        <color rgb="FF63BE7B"/>
      </colorScale>
    </cfRule>
  </conditionalFormatting>
  <conditionalFormatting sqref="G16:G17">
    <cfRule type="colorScale" priority="1169">
      <colorScale>
        <cfvo type="min"/>
        <cfvo type="percentile" val="50"/>
        <cfvo type="max"/>
        <color rgb="FFF8696B"/>
        <color rgb="FFFCFCFF"/>
        <color rgb="FF63BE7B"/>
      </colorScale>
    </cfRule>
    <cfRule type="colorScale" priority="1170">
      <colorScale>
        <cfvo type="min"/>
        <cfvo type="max"/>
        <color rgb="FFFCFCFF"/>
        <color rgb="FF63BE7B"/>
      </colorScale>
    </cfRule>
  </conditionalFormatting>
  <conditionalFormatting sqref="H16:H17">
    <cfRule type="colorScale" priority="1171">
      <colorScale>
        <cfvo type="min"/>
        <cfvo type="percentile" val="50"/>
        <cfvo type="max"/>
        <color rgb="FFF8696B"/>
        <color rgb="FFFCFCFF"/>
        <color rgb="FF63BE7B"/>
      </colorScale>
    </cfRule>
  </conditionalFormatting>
  <conditionalFormatting sqref="I16:I17">
    <cfRule type="colorScale" priority="1172">
      <colorScale>
        <cfvo type="min"/>
        <cfvo type="percentile" val="50"/>
        <cfvo type="max"/>
        <color rgb="FFF8696B"/>
        <color rgb="FFFCFCFF"/>
        <color rgb="FF63BE7B"/>
      </colorScale>
    </cfRule>
  </conditionalFormatting>
  <conditionalFormatting sqref="K16:K17">
    <cfRule type="colorScale" priority="1173">
      <colorScale>
        <cfvo type="min"/>
        <cfvo type="percentile" val="50"/>
        <cfvo type="max"/>
        <color rgb="FFF8696B"/>
        <color rgb="FFFCFCFF"/>
        <color rgb="FF63BE7B"/>
      </colorScale>
    </cfRule>
  </conditionalFormatting>
  <conditionalFormatting sqref="L16:L17">
    <cfRule type="colorScale" priority="1174">
      <colorScale>
        <cfvo type="min"/>
        <cfvo type="percentile" val="50"/>
        <cfvo type="max"/>
        <color rgb="FFF8696B"/>
        <color rgb="FFFCFCFF"/>
        <color rgb="FF63BE7B"/>
      </colorScale>
    </cfRule>
  </conditionalFormatting>
  <conditionalFormatting sqref="O16:O17">
    <cfRule type="colorScale" priority="1175">
      <colorScale>
        <cfvo type="min"/>
        <cfvo type="percentile" val="50"/>
        <cfvo type="max"/>
        <color rgb="FF63BE7B"/>
        <color rgb="FFFCFCFF"/>
        <color rgb="FFF8696B"/>
      </colorScale>
    </cfRule>
  </conditionalFormatting>
  <conditionalFormatting sqref="P16:P17">
    <cfRule type="colorScale" priority="1176">
      <colorScale>
        <cfvo type="min"/>
        <cfvo type="percentile" val="50"/>
        <cfvo type="max"/>
        <color rgb="FF63BE7B"/>
        <color rgb="FFFCFCFF"/>
        <color rgb="FFF8696B"/>
      </colorScale>
    </cfRule>
  </conditionalFormatting>
  <conditionalFormatting sqref="Q16:Q17">
    <cfRule type="colorScale" priority="1177">
      <colorScale>
        <cfvo type="min"/>
        <cfvo type="percentile" val="50"/>
        <cfvo type="max"/>
        <color rgb="FFF8696B"/>
        <color rgb="FFFCFCFF"/>
        <color rgb="FF63BE7B"/>
      </colorScale>
    </cfRule>
  </conditionalFormatting>
  <conditionalFormatting sqref="R16:R17">
    <cfRule type="colorScale" priority="1178">
      <colorScale>
        <cfvo type="min"/>
        <cfvo type="percentile" val="50"/>
        <cfvo type="max"/>
        <color rgb="FFF8696B"/>
        <color rgb="FFFCFCFF"/>
        <color rgb="FF63BE7B"/>
      </colorScale>
    </cfRule>
    <cfRule type="colorScale" priority="1179">
      <colorScale>
        <cfvo type="min"/>
        <cfvo type="max"/>
        <color rgb="FFFCFCFF"/>
        <color rgb="FF63BE7B"/>
      </colorScale>
    </cfRule>
  </conditionalFormatting>
  <conditionalFormatting sqref="T16:T17">
    <cfRule type="colorScale" priority="1180">
      <colorScale>
        <cfvo type="min"/>
        <cfvo type="percentile" val="50"/>
        <cfvo type="max"/>
        <color rgb="FFF8696B"/>
        <color rgb="FFFCFCFF"/>
        <color rgb="FF63BE7B"/>
      </colorScale>
    </cfRule>
  </conditionalFormatting>
  <conditionalFormatting sqref="U16:U17">
    <cfRule type="colorScale" priority="1181">
      <colorScale>
        <cfvo type="min"/>
        <cfvo type="percentile" val="50"/>
        <cfvo type="max"/>
        <color rgb="FFF8696B"/>
        <color rgb="FFFCFCFF"/>
        <color rgb="FF63BE7B"/>
      </colorScale>
    </cfRule>
  </conditionalFormatting>
  <conditionalFormatting sqref="V16:V17">
    <cfRule type="colorScale" priority="1182">
      <colorScale>
        <cfvo type="min"/>
        <cfvo type="percentile" val="50"/>
        <cfvo type="max"/>
        <color rgb="FF63BE7B"/>
        <color rgb="FFFCFCFF"/>
        <color rgb="FFF8696B"/>
      </colorScale>
    </cfRule>
  </conditionalFormatting>
  <conditionalFormatting sqref="W16:W17">
    <cfRule type="colorScale" priority="1183">
      <colorScale>
        <cfvo type="min"/>
        <cfvo type="percentile" val="50"/>
        <cfvo type="max"/>
        <color rgb="FF63BE7B"/>
        <color rgb="FFFCFCFF"/>
        <color rgb="FFF8696B"/>
      </colorScale>
    </cfRule>
  </conditionalFormatting>
  <conditionalFormatting sqref="J16:J17">
    <cfRule type="colorScale" priority="1184">
      <colorScale>
        <cfvo type="min"/>
        <cfvo type="percentile" val="50"/>
        <cfvo type="max"/>
        <color rgb="FFF8696B"/>
        <color rgb="FFFCFCFF"/>
        <color rgb="FF63BE7B"/>
      </colorScale>
    </cfRule>
    <cfRule type="colorScale" priority="1185">
      <colorScale>
        <cfvo type="min"/>
        <cfvo type="max"/>
        <color rgb="FFFCFCFF"/>
        <color rgb="FF63BE7B"/>
      </colorScale>
    </cfRule>
  </conditionalFormatting>
  <conditionalFormatting sqref="M16:M17">
    <cfRule type="colorScale" priority="1186">
      <colorScale>
        <cfvo type="min"/>
        <cfvo type="percentile" val="50"/>
        <cfvo type="max"/>
        <color rgb="FFF8696B"/>
        <color rgb="FFFCFCFF"/>
        <color rgb="FF63BE7B"/>
      </colorScale>
    </cfRule>
    <cfRule type="colorScale" priority="1187">
      <colorScale>
        <cfvo type="min"/>
        <cfvo type="max"/>
        <color rgb="FFFCFCFF"/>
        <color rgb="FF63BE7B"/>
      </colorScale>
    </cfRule>
  </conditionalFormatting>
  <conditionalFormatting sqref="N16:N17">
    <cfRule type="colorScale" priority="1188">
      <colorScale>
        <cfvo type="min"/>
        <cfvo type="percentile" val="50"/>
        <cfvo type="max"/>
        <color rgb="FFF8696B"/>
        <color rgb="FFFCFCFF"/>
        <color rgb="FF63BE7B"/>
      </colorScale>
    </cfRule>
    <cfRule type="colorScale" priority="1189">
      <colorScale>
        <cfvo type="min"/>
        <cfvo type="max"/>
        <color rgb="FFFCFCFF"/>
        <color rgb="FF63BE7B"/>
      </colorScale>
    </cfRule>
  </conditionalFormatting>
  <conditionalFormatting sqref="G16:G17">
    <cfRule type="colorScale" priority="1190">
      <colorScale>
        <cfvo type="min"/>
        <cfvo type="max"/>
        <color rgb="FFFCFCFF"/>
        <color rgb="FF63BE7B"/>
      </colorScale>
    </cfRule>
    <cfRule type="colorScale" priority="1191">
      <colorScale>
        <cfvo type="min"/>
        <cfvo type="percentile" val="50"/>
        <cfvo type="max"/>
        <color rgb="FFF8696B"/>
        <color rgb="FFFCFCFF"/>
        <color rgb="FF63BE7B"/>
      </colorScale>
    </cfRule>
  </conditionalFormatting>
  <conditionalFormatting sqref="J16:J17">
    <cfRule type="colorScale" priority="1192">
      <colorScale>
        <cfvo type="min"/>
        <cfvo type="max"/>
        <color rgb="FFFCFCFF"/>
        <color rgb="FF63BE7B"/>
      </colorScale>
    </cfRule>
    <cfRule type="colorScale" priority="1193">
      <colorScale>
        <cfvo type="min"/>
        <cfvo type="percentile" val="50"/>
        <cfvo type="max"/>
        <color rgb="FFF8696B"/>
        <color rgb="FFFCFCFF"/>
        <color rgb="FF63BE7B"/>
      </colorScale>
    </cfRule>
  </conditionalFormatting>
  <conditionalFormatting sqref="M16:M17">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onditionalFormatting>
  <conditionalFormatting sqref="N16:N17">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onditionalFormatting>
  <conditionalFormatting sqref="R16:R17">
    <cfRule type="colorScale" priority="1198">
      <colorScale>
        <cfvo type="min"/>
        <cfvo type="max"/>
        <color rgb="FFFCFCFF"/>
        <color rgb="FF63BE7B"/>
      </colorScale>
    </cfRule>
    <cfRule type="colorScale" priority="1199">
      <colorScale>
        <cfvo type="min"/>
        <cfvo type="percentile" val="50"/>
        <cfvo type="max"/>
        <color rgb="FFF8696B"/>
        <color rgb="FFFCFCFF"/>
        <color rgb="FF63BE7B"/>
      </colorScale>
    </cfRule>
  </conditionalFormatting>
  <conditionalFormatting sqref="F16:F17">
    <cfRule type="colorScale" priority="1200">
      <colorScale>
        <cfvo type="min"/>
        <cfvo type="max"/>
        <color rgb="FFFCFCFF"/>
        <color rgb="FF63BE7B"/>
      </colorScale>
    </cfRule>
  </conditionalFormatting>
  <conditionalFormatting sqref="H16:H17">
    <cfRule type="colorScale" priority="1201">
      <colorScale>
        <cfvo type="min"/>
        <cfvo type="max"/>
        <color rgb="FFFCFCFF"/>
        <color rgb="FF63BE7B"/>
      </colorScale>
    </cfRule>
  </conditionalFormatting>
  <conditionalFormatting sqref="I16:I17">
    <cfRule type="colorScale" priority="1202">
      <colorScale>
        <cfvo type="min"/>
        <cfvo type="max"/>
        <color rgb="FFFCFCFF"/>
        <color rgb="FF63BE7B"/>
      </colorScale>
    </cfRule>
  </conditionalFormatting>
  <conditionalFormatting sqref="K16:K17">
    <cfRule type="colorScale" priority="1203">
      <colorScale>
        <cfvo type="min"/>
        <cfvo type="max"/>
        <color rgb="FFFCFCFF"/>
        <color rgb="FF63BE7B"/>
      </colorScale>
    </cfRule>
  </conditionalFormatting>
  <conditionalFormatting sqref="L16:L17">
    <cfRule type="colorScale" priority="1204">
      <colorScale>
        <cfvo type="min"/>
        <cfvo type="max"/>
        <color rgb="FFFCFCFF"/>
        <color rgb="FF63BE7B"/>
      </colorScale>
    </cfRule>
  </conditionalFormatting>
  <conditionalFormatting sqref="G16:G17">
    <cfRule type="colorScale" priority="1205">
      <colorScale>
        <cfvo type="min"/>
        <cfvo type="max"/>
        <color rgb="FFFCFCFF"/>
        <color rgb="FF63BE7B"/>
      </colorScale>
    </cfRule>
  </conditionalFormatting>
  <conditionalFormatting sqref="J16:J17">
    <cfRule type="colorScale" priority="1206">
      <colorScale>
        <cfvo type="min"/>
        <cfvo type="max"/>
        <color rgb="FFFCFCFF"/>
        <color rgb="FF63BE7B"/>
      </colorScale>
    </cfRule>
  </conditionalFormatting>
  <conditionalFormatting sqref="M16:M17">
    <cfRule type="colorScale" priority="1207">
      <colorScale>
        <cfvo type="min"/>
        <cfvo type="max"/>
        <color rgb="FFFCFCFF"/>
        <color rgb="FF63BE7B"/>
      </colorScale>
    </cfRule>
  </conditionalFormatting>
  <conditionalFormatting sqref="N16:N17">
    <cfRule type="colorScale" priority="1208">
      <colorScale>
        <cfvo type="min"/>
        <cfvo type="max"/>
        <color rgb="FFFCFCFF"/>
        <color rgb="FF63BE7B"/>
      </colorScale>
    </cfRule>
    <cfRule type="colorScale" priority="1209">
      <colorScale>
        <cfvo type="min"/>
        <cfvo type="percentile" val="50"/>
        <cfvo type="max"/>
        <color rgb="FFF8696B"/>
        <color rgb="FFFCFCFF"/>
        <color rgb="FF63BE7B"/>
      </colorScale>
    </cfRule>
  </conditionalFormatting>
  <conditionalFormatting sqref="D2:D3 D5:D17">
    <cfRule type="colorScale" priority="764">
      <colorScale>
        <cfvo type="min"/>
        <cfvo type="percentile" val="50"/>
        <cfvo type="max"/>
        <color rgb="FFF8696B"/>
        <color rgb="FFFCFCFF"/>
        <color rgb="FF63BE7B"/>
      </colorScale>
    </cfRule>
  </conditionalFormatting>
  <conditionalFormatting sqref="G2:G3 G5:G17">
    <cfRule type="colorScale" priority="763">
      <colorScale>
        <cfvo type="min"/>
        <cfvo type="max"/>
        <color rgb="FFFCFCFF"/>
        <color rgb="FF63BE7B"/>
      </colorScale>
    </cfRule>
  </conditionalFormatting>
  <conditionalFormatting sqref="J2:J3 J5:J17">
    <cfRule type="colorScale" priority="762">
      <colorScale>
        <cfvo type="min"/>
        <cfvo type="max"/>
        <color rgb="FFFCFCFF"/>
        <color rgb="FF63BE7B"/>
      </colorScale>
    </cfRule>
  </conditionalFormatting>
  <conditionalFormatting sqref="M2:M3 M5:M17">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onditionalFormatting>
  <conditionalFormatting sqref="N2:N3 N5:N17">
    <cfRule type="colorScale" priority="759">
      <colorScale>
        <cfvo type="min"/>
        <cfvo type="max"/>
        <color rgb="FFFCFCFF"/>
        <color rgb="FF63BE7B"/>
      </colorScale>
    </cfRule>
  </conditionalFormatting>
  <conditionalFormatting sqref="O2:O3 O5:O17">
    <cfRule type="colorScale" priority="758">
      <colorScale>
        <cfvo type="min"/>
        <cfvo type="percentile" val="50"/>
        <cfvo type="max"/>
        <color rgb="FF63BE7B"/>
        <color rgb="FFFCFCFF"/>
        <color rgb="FFF8696B"/>
      </colorScale>
    </cfRule>
  </conditionalFormatting>
  <conditionalFormatting sqref="P2:P3 P5:P17">
    <cfRule type="colorScale" priority="756">
      <colorScale>
        <cfvo type="min"/>
        <cfvo type="percentile" val="50"/>
        <cfvo type="max"/>
        <color rgb="FF63BE7B"/>
        <color rgb="FFFCFCFF"/>
        <color rgb="FFF8696B"/>
      </colorScale>
    </cfRule>
  </conditionalFormatting>
  <conditionalFormatting sqref="Q2:Q3 Q5:Q17">
    <cfRule type="colorScale" priority="755">
      <colorScale>
        <cfvo type="min"/>
        <cfvo type="percentile" val="50"/>
        <cfvo type="max"/>
        <color rgb="FFF8696B"/>
        <color rgb="FFFCFCFF"/>
        <color rgb="FF63BE7B"/>
      </colorScale>
    </cfRule>
  </conditionalFormatting>
  <conditionalFormatting sqref="R2:R3 R5:R17">
    <cfRule type="colorScale" priority="754">
      <colorScale>
        <cfvo type="min"/>
        <cfvo type="max"/>
        <color rgb="FFFCFCFF"/>
        <color rgb="FF63BE7B"/>
      </colorScale>
    </cfRule>
  </conditionalFormatting>
  <conditionalFormatting sqref="S2:S3 S5:S17">
    <cfRule type="colorScale" priority="753">
      <colorScale>
        <cfvo type="min"/>
        <cfvo type="max"/>
        <color rgb="FFFCFCFF"/>
        <color rgb="FF63BE7B"/>
      </colorScale>
    </cfRule>
  </conditionalFormatting>
  <conditionalFormatting sqref="T2:T3 T5:T17">
    <cfRule type="colorScale" priority="752">
      <colorScale>
        <cfvo type="min"/>
        <cfvo type="max"/>
        <color rgb="FFFCFCFF"/>
        <color rgb="FF63BE7B"/>
      </colorScale>
    </cfRule>
  </conditionalFormatting>
  <conditionalFormatting sqref="U2:U3 U5:U17">
    <cfRule type="colorScale" priority="751">
      <colorScale>
        <cfvo type="min"/>
        <cfvo type="percentile" val="50"/>
        <cfvo type="max"/>
        <color rgb="FFF8696B"/>
        <color rgb="FFFCFCFF"/>
        <color rgb="FF63BE7B"/>
      </colorScale>
    </cfRule>
  </conditionalFormatting>
  <conditionalFormatting sqref="V2:V3 V5:V17">
    <cfRule type="colorScale" priority="750">
      <colorScale>
        <cfvo type="min"/>
        <cfvo type="percentile" val="50"/>
        <cfvo type="max"/>
        <color rgb="FF63BE7B"/>
        <color rgb="FFFCFCFF"/>
        <color rgb="FFF8696B"/>
      </colorScale>
    </cfRule>
  </conditionalFormatting>
  <conditionalFormatting sqref="W2:W3 W5:W17">
    <cfRule type="colorScale" priority="749">
      <colorScale>
        <cfvo type="min"/>
        <cfvo type="percentile" val="50"/>
        <cfvo type="max"/>
        <color rgb="FF63BE7B"/>
        <color rgb="FFFCFCFF"/>
        <color rgb="FFF8696B"/>
      </colorScale>
    </cfRule>
  </conditionalFormatting>
  <conditionalFormatting sqref="E17:N17">
    <cfRule type="colorScale" priority="770">
      <colorScale>
        <cfvo type="min"/>
        <cfvo type="max"/>
        <color rgb="FFFCFCFF"/>
        <color rgb="FF63BE7B"/>
      </colorScale>
    </cfRule>
    <cfRule type="colorScale" priority="771">
      <colorScale>
        <cfvo type="min"/>
        <cfvo type="max"/>
        <color rgb="FFFCFCFF"/>
        <color rgb="FF63BE7B"/>
      </colorScale>
    </cfRule>
    <cfRule type="colorScale" priority="772">
      <colorScale>
        <cfvo type="min"/>
        <cfvo type="percentile" val="50"/>
        <cfvo type="max"/>
        <color rgb="FFF8696B"/>
        <color rgb="FFFFEB84"/>
        <color rgb="FF63BE7B"/>
      </colorScale>
    </cfRule>
    <cfRule type="colorScale" priority="773">
      <colorScale>
        <cfvo type="min"/>
        <cfvo type="max"/>
        <color rgb="FFFFEF9C"/>
        <color rgb="FF63BE7B"/>
      </colorScale>
    </cfRule>
  </conditionalFormatting>
  <conditionalFormatting sqref="K17:L17">
    <cfRule type="colorScale" priority="774">
      <colorScale>
        <cfvo type="min"/>
        <cfvo type="percentile" val="50"/>
        <cfvo type="max"/>
        <color rgb="FFF8696B"/>
        <color rgb="FFFCFCFF"/>
        <color rgb="FF63BE7B"/>
      </colorScale>
    </cfRule>
    <cfRule type="colorScale" priority="775">
      <colorScale>
        <cfvo type="min"/>
        <cfvo type="percentile" val="50"/>
        <cfvo type="max"/>
        <color rgb="FFF8696B"/>
        <color rgb="FFFCFCFF"/>
        <color rgb="FF5A8AC6"/>
      </colorScale>
    </cfRule>
    <cfRule type="colorScale" priority="776">
      <colorScale>
        <cfvo type="min"/>
        <cfvo type="percentile" val="50"/>
        <cfvo type="max"/>
        <color rgb="FFF8696B"/>
        <color rgb="FFFCFCFF"/>
        <color rgb="FF63BE7B"/>
      </colorScale>
    </cfRule>
    <cfRule type="colorScale" priority="777">
      <colorScale>
        <cfvo type="min"/>
        <cfvo type="percentile" val="50"/>
        <cfvo type="max"/>
        <color rgb="FFF8696B"/>
        <color rgb="FFFCFCFF"/>
        <color rgb="FF63BE7B"/>
      </colorScale>
    </cfRule>
    <cfRule type="colorScale" priority="778">
      <colorScale>
        <cfvo type="min"/>
        <cfvo type="max"/>
        <color rgb="FFFCFCFF"/>
        <color rgb="FF63BE7B"/>
      </colorScale>
    </cfRule>
    <cfRule type="colorScale" priority="779">
      <colorScale>
        <cfvo type="min"/>
        <cfvo type="percentile" val="50"/>
        <cfvo type="max"/>
        <color rgb="FFF8696B"/>
        <color rgb="FFFCFCFF"/>
        <color rgb="FF63BE7B"/>
      </colorScale>
    </cfRule>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fRule type="colorScale" priority="782">
      <colorScale>
        <cfvo type="min"/>
        <cfvo type="percentile" val="50"/>
        <cfvo type="max"/>
        <color rgb="FFF8696B"/>
        <color rgb="FFFCFCFF"/>
        <color rgb="FF63BE7B"/>
      </colorScale>
    </cfRule>
    <cfRule type="colorScale" priority="783">
      <colorScale>
        <cfvo type="min"/>
        <cfvo type="max"/>
        <color rgb="FFFCFCFF"/>
        <color rgb="FF63BE7B"/>
      </colorScale>
    </cfRule>
  </conditionalFormatting>
  <conditionalFormatting sqref="R17:S17">
    <cfRule type="colorScale" priority="784">
      <colorScale>
        <cfvo type="min"/>
        <cfvo type="percentile" val="50"/>
        <cfvo type="max"/>
        <color rgb="FFF8696B"/>
        <color rgb="FFFCFCFF"/>
        <color rgb="FF63BE7B"/>
      </colorScale>
    </cfRule>
    <cfRule type="colorScale" priority="785">
      <colorScale>
        <cfvo type="min"/>
        <cfvo type="max"/>
        <color rgb="FFFCFCFF"/>
        <color rgb="FF63BE7B"/>
      </colorScale>
    </cfRule>
    <cfRule type="colorScale" priority="786">
      <colorScale>
        <cfvo type="min"/>
        <cfvo type="max"/>
        <color rgb="FFFFEF9C"/>
        <color rgb="FF63BE7B"/>
      </colorScale>
    </cfRule>
    <cfRule type="colorScale" priority="787">
      <colorScale>
        <cfvo type="min"/>
        <cfvo type="max"/>
        <color rgb="FFFFEF9C"/>
        <color rgb="FF63BE7B"/>
      </colorScale>
    </cfRule>
    <cfRule type="colorScale" priority="788">
      <colorScale>
        <cfvo type="min"/>
        <cfvo type="max"/>
        <color rgb="FFFCFCFF"/>
        <color rgb="FF63BE7B"/>
      </colorScale>
    </cfRule>
  </conditionalFormatting>
  <conditionalFormatting sqref="M17:N17">
    <cfRule type="colorScale" priority="765">
      <colorScale>
        <cfvo type="min"/>
        <cfvo type="percentile" val="50"/>
        <cfvo type="max"/>
        <color rgb="FFF8696B"/>
        <color rgb="FFFCFCFF"/>
        <color rgb="FF63BE7B"/>
      </colorScale>
    </cfRule>
    <cfRule type="colorScale" priority="766">
      <colorScale>
        <cfvo type="min"/>
        <cfvo type="max"/>
        <color rgb="FFFCFCFF"/>
        <color rgb="FF63BE7B"/>
      </colorScale>
    </cfRule>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max"/>
        <color rgb="FFFCFCFF"/>
        <color rgb="FF63BE7B"/>
      </colorScale>
    </cfRule>
  </conditionalFormatting>
  <conditionalFormatting sqref="R17:S17">
    <cfRule type="colorScale" priority="789">
      <colorScale>
        <cfvo type="min"/>
        <cfvo type="percentile" val="50"/>
        <cfvo type="max"/>
        <color rgb="FFF8696B"/>
        <color rgb="FFFCFCFF"/>
        <color rgb="FF63BE7B"/>
      </colorScale>
    </cfRule>
    <cfRule type="colorScale" priority="790">
      <colorScale>
        <cfvo type="min"/>
        <cfvo type="max"/>
        <color rgb="FFFCFCFF"/>
        <color rgb="FF63BE7B"/>
      </colorScale>
    </cfRule>
  </conditionalFormatting>
  <conditionalFormatting sqref="D18">
    <cfRule type="colorScale" priority="552">
      <colorScale>
        <cfvo type="min"/>
        <cfvo type="percentile" val="50"/>
        <cfvo type="max"/>
        <color rgb="FFF8696B"/>
        <color rgb="FFFCFCFF"/>
        <color rgb="FF63BE7B"/>
      </colorScale>
    </cfRule>
  </conditionalFormatting>
  <conditionalFormatting sqref="E18">
    <cfRule type="colorScale" priority="553">
      <colorScale>
        <cfvo type="min"/>
        <cfvo type="max"/>
        <color rgb="FFFCFCFF"/>
        <color rgb="FF63BE7B"/>
      </colorScale>
    </cfRule>
  </conditionalFormatting>
  <conditionalFormatting sqref="E18:N18">
    <cfRule type="colorScale" priority="548">
      <colorScale>
        <cfvo type="min"/>
        <cfvo type="max"/>
        <color rgb="FFFCFCFF"/>
        <color rgb="FF63BE7B"/>
      </colorScale>
    </cfRule>
    <cfRule type="colorScale" priority="549">
      <colorScale>
        <cfvo type="min"/>
        <cfvo type="max"/>
        <color rgb="FFFCFCFF"/>
        <color rgb="FF63BE7B"/>
      </colorScale>
    </cfRule>
    <cfRule type="colorScale" priority="550">
      <colorScale>
        <cfvo type="min"/>
        <cfvo type="percentile" val="50"/>
        <cfvo type="max"/>
        <color rgb="FFF8696B"/>
        <color rgb="FFFFEB84"/>
        <color rgb="FF63BE7B"/>
      </colorScale>
    </cfRule>
    <cfRule type="colorScale" priority="551">
      <colorScale>
        <cfvo type="min"/>
        <cfvo type="max"/>
        <color rgb="FFFFEF9C"/>
        <color rgb="FF63BE7B"/>
      </colorScale>
    </cfRule>
  </conditionalFormatting>
  <conditionalFormatting sqref="F18">
    <cfRule type="colorScale" priority="554">
      <colorScale>
        <cfvo type="min"/>
        <cfvo type="max"/>
        <color rgb="FFFCFCFF"/>
        <color rgb="FF63BE7B"/>
      </colorScale>
    </cfRule>
  </conditionalFormatting>
  <conditionalFormatting sqref="G18">
    <cfRule type="colorScale" priority="555">
      <colorScale>
        <cfvo type="min"/>
        <cfvo type="max"/>
        <color rgb="FFFCFCFF"/>
        <color rgb="FF63BE7B"/>
      </colorScale>
    </cfRule>
  </conditionalFormatting>
  <conditionalFormatting sqref="H18">
    <cfRule type="colorScale" priority="556">
      <colorScale>
        <cfvo type="min"/>
        <cfvo type="percentile" val="50"/>
        <cfvo type="max"/>
        <color rgb="FFF8696B"/>
        <color rgb="FFFCFCFF"/>
        <color rgb="FF63BE7B"/>
      </colorScale>
    </cfRule>
    <cfRule type="colorScale" priority="557">
      <colorScale>
        <cfvo type="min"/>
        <cfvo type="max"/>
        <color rgb="FFFCFCFF"/>
        <color rgb="FF63BE7B"/>
      </colorScale>
    </cfRule>
    <cfRule type="colorScale" priority="558">
      <colorScale>
        <cfvo type="min"/>
        <cfvo type="percentile" val="50"/>
        <cfvo type="max"/>
        <color rgb="FFF8696B"/>
        <color rgb="FFFCFCFF"/>
        <color rgb="FF63BE7B"/>
      </colorScale>
    </cfRule>
  </conditionalFormatting>
  <conditionalFormatting sqref="I18">
    <cfRule type="colorScale" priority="560">
      <colorScale>
        <cfvo type="min"/>
        <cfvo type="percentile" val="50"/>
        <cfvo type="max"/>
        <color rgb="FFF8696B"/>
        <color rgb="FFFCFCFF"/>
        <color rgb="FF63BE7B"/>
      </colorScale>
    </cfRule>
    <cfRule type="colorScale" priority="561">
      <colorScale>
        <cfvo type="min"/>
        <cfvo type="max"/>
        <color rgb="FFFCFCFF"/>
        <color rgb="FF63BE7B"/>
      </colorScale>
    </cfRule>
    <cfRule type="colorScale" priority="562">
      <colorScale>
        <cfvo type="min"/>
        <cfvo type="percentile" val="50"/>
        <cfvo type="max"/>
        <color rgb="FFF8696B"/>
        <color rgb="FFFCFCFF"/>
        <color rgb="FF63BE7B"/>
      </colorScale>
    </cfRule>
  </conditionalFormatting>
  <conditionalFormatting sqref="K18:L18">
    <cfRule type="colorScale" priority="559">
      <colorScale>
        <cfvo type="min"/>
        <cfvo type="max"/>
        <color rgb="FFFCFCFF"/>
        <color rgb="FF63BE7B"/>
      </colorScale>
    </cfRule>
  </conditionalFormatting>
  <conditionalFormatting sqref="O18">
    <cfRule type="colorScale" priority="563">
      <colorScale>
        <cfvo type="min"/>
        <cfvo type="percentile" val="50"/>
        <cfvo type="max"/>
        <color rgb="FF63BE7B"/>
        <color rgb="FFFCFCFF"/>
        <color rgb="FFF8696B"/>
      </colorScale>
    </cfRule>
    <cfRule type="colorScale" priority="564">
      <colorScale>
        <cfvo type="min"/>
        <cfvo type="percentile" val="50"/>
        <cfvo type="max"/>
        <color rgb="FF63BE7B"/>
        <color rgb="FFFCFCFF"/>
        <color rgb="FFF8696B"/>
      </colorScale>
    </cfRule>
  </conditionalFormatting>
  <conditionalFormatting sqref="P18">
    <cfRule type="colorScale" priority="565">
      <colorScale>
        <cfvo type="min"/>
        <cfvo type="percentile" val="50"/>
        <cfvo type="max"/>
        <color rgb="FF63BE7B"/>
        <color rgb="FFFCFCFF"/>
        <color rgb="FFF8696B"/>
      </colorScale>
    </cfRule>
  </conditionalFormatting>
  <conditionalFormatting sqref="Q18">
    <cfRule type="colorScale" priority="566">
      <colorScale>
        <cfvo type="min"/>
        <cfvo type="percentile" val="50"/>
        <cfvo type="max"/>
        <color rgb="FFF8696B"/>
        <color rgb="FFFCFCFF"/>
        <color rgb="FF63BE7B"/>
      </colorScale>
    </cfRule>
  </conditionalFormatting>
  <conditionalFormatting sqref="Q18:U18 W18">
    <cfRule type="colorScale" priority="545">
      <colorScale>
        <cfvo type="min"/>
        <cfvo type="max"/>
        <color rgb="FFFFEF9C"/>
        <color rgb="FF63BE7B"/>
      </colorScale>
    </cfRule>
  </conditionalFormatting>
  <conditionalFormatting sqref="R18:S18">
    <cfRule type="colorScale" priority="567">
      <colorScale>
        <cfvo type="min"/>
        <cfvo type="max"/>
        <color rgb="FFFCFCFF"/>
        <color rgb="FF63BE7B"/>
      </colorScale>
    </cfRule>
  </conditionalFormatting>
  <conditionalFormatting sqref="T18">
    <cfRule type="colorScale" priority="568">
      <colorScale>
        <cfvo type="min"/>
        <cfvo type="max"/>
        <color rgb="FFFCFCFF"/>
        <color rgb="FF63BE7B"/>
      </colorScale>
    </cfRule>
  </conditionalFormatting>
  <conditionalFormatting sqref="U18 W18">
    <cfRule type="colorScale" priority="546">
      <colorScale>
        <cfvo type="min"/>
        <cfvo type="max"/>
        <color rgb="FFFFEF9C"/>
        <color rgb="FF63BE7B"/>
      </colorScale>
    </cfRule>
    <cfRule type="colorScale" priority="547">
      <colorScale>
        <cfvo type="min"/>
        <cfvo type="max"/>
        <color rgb="FFFFEF9C"/>
        <color rgb="FF63BE7B"/>
      </colorScale>
    </cfRule>
  </conditionalFormatting>
  <conditionalFormatting sqref="U18">
    <cfRule type="colorScale" priority="569">
      <colorScale>
        <cfvo type="min"/>
        <cfvo type="max"/>
        <color rgb="FFFCFCFF"/>
        <color rgb="FF63BE7B"/>
      </colorScale>
    </cfRule>
  </conditionalFormatting>
  <conditionalFormatting sqref="V18">
    <cfRule type="colorScale" priority="542">
      <colorScale>
        <cfvo type="min"/>
        <cfvo type="max"/>
        <color rgb="FFFFEF9C"/>
        <color rgb="FF63BE7B"/>
      </colorScale>
    </cfRule>
    <cfRule type="colorScale" priority="543">
      <colorScale>
        <cfvo type="min"/>
        <cfvo type="max"/>
        <color rgb="FFFFEF9C"/>
        <color rgb="FF63BE7B"/>
      </colorScale>
    </cfRule>
    <cfRule type="colorScale" priority="544">
      <colorScale>
        <cfvo type="min"/>
        <cfvo type="max"/>
        <color rgb="FFFFEF9C"/>
        <color rgb="FF63BE7B"/>
      </colorScale>
    </cfRule>
  </conditionalFormatting>
  <conditionalFormatting sqref="W18">
    <cfRule type="colorScale" priority="570">
      <colorScale>
        <cfvo type="min"/>
        <cfvo type="percentile" val="50"/>
        <cfvo type="max"/>
        <color rgb="FF63BE7B"/>
        <color rgb="FFFCFCFF"/>
        <color rgb="FFF8696B"/>
      </colorScale>
    </cfRule>
    <cfRule type="colorScale" priority="571">
      <colorScale>
        <cfvo type="min"/>
        <cfvo type="max"/>
        <color rgb="FF63BE7B"/>
        <color rgb="FFFCFCFF"/>
      </colorScale>
    </cfRule>
  </conditionalFormatting>
  <conditionalFormatting sqref="J18">
    <cfRule type="colorScale" priority="541">
      <colorScale>
        <cfvo type="min"/>
        <cfvo type="max"/>
        <color rgb="FFFCFCFF"/>
        <color rgb="FF63BE7B"/>
      </colorScale>
    </cfRule>
  </conditionalFormatting>
  <conditionalFormatting sqref="M18:N18">
    <cfRule type="colorScale" priority="540">
      <colorScale>
        <cfvo type="min"/>
        <cfvo type="max"/>
        <color rgb="FFFCFCFF"/>
        <color rgb="FF63BE7B"/>
      </colorScale>
    </cfRule>
  </conditionalFormatting>
  <conditionalFormatting sqref="D18">
    <cfRule type="colorScale" priority="572">
      <colorScale>
        <cfvo type="min"/>
        <cfvo type="percentile" val="50"/>
        <cfvo type="max"/>
        <color rgb="FFF8696B"/>
        <color rgb="FFFCFCFF"/>
        <color rgb="FF63BE7B"/>
      </colorScale>
    </cfRule>
  </conditionalFormatting>
  <conditionalFormatting sqref="D18">
    <cfRule type="colorScale" priority="573">
      <colorScale>
        <cfvo type="min"/>
        <cfvo type="percentile" val="50"/>
        <cfvo type="max"/>
        <color rgb="FFF8696B"/>
        <color rgb="FFFCFCFF"/>
        <color rgb="FF63BE7B"/>
      </colorScale>
    </cfRule>
  </conditionalFormatting>
  <conditionalFormatting sqref="D18">
    <cfRule type="colorScale" priority="574">
      <colorScale>
        <cfvo type="min"/>
        <cfvo type="percentile" val="50"/>
        <cfvo type="max"/>
        <color rgb="FFF8696B"/>
        <color rgb="FFFCFCFF"/>
        <color rgb="FF63BE7B"/>
      </colorScale>
    </cfRule>
  </conditionalFormatting>
  <conditionalFormatting sqref="E18">
    <cfRule type="colorScale" priority="575">
      <colorScale>
        <cfvo type="min"/>
        <cfvo type="max"/>
        <color rgb="FFFCFCFF"/>
        <color rgb="FF63BE7B"/>
      </colorScale>
    </cfRule>
  </conditionalFormatting>
  <conditionalFormatting sqref="E18">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onditionalFormatting>
  <conditionalFormatting sqref="E18">
    <cfRule type="colorScale" priority="578">
      <colorScale>
        <cfvo type="min"/>
        <cfvo type="max"/>
        <color rgb="FFFCFCFF"/>
        <color rgb="FF63BE7B"/>
      </colorScale>
    </cfRule>
  </conditionalFormatting>
  <conditionalFormatting sqref="F18">
    <cfRule type="colorScale" priority="579">
      <colorScale>
        <cfvo type="min"/>
        <cfvo type="max"/>
        <color rgb="FFFCFCFF"/>
        <color rgb="FF63BE7B"/>
      </colorScale>
    </cfRule>
  </conditionalFormatting>
  <conditionalFormatting sqref="F18">
    <cfRule type="colorScale" priority="580">
      <colorScale>
        <cfvo type="min"/>
        <cfvo type="max"/>
        <color rgb="FFFCFCFF"/>
        <color rgb="FF63BE7B"/>
      </colorScale>
    </cfRule>
  </conditionalFormatting>
  <conditionalFormatting sqref="F18">
    <cfRule type="colorScale" priority="581">
      <colorScale>
        <cfvo type="min"/>
        <cfvo type="percentile" val="50"/>
        <cfvo type="max"/>
        <color rgb="FFF8696B"/>
        <color rgb="FFFCFCFF"/>
        <color rgb="FF63BE7B"/>
      </colorScale>
    </cfRule>
    <cfRule type="colorScale" priority="582">
      <colorScale>
        <cfvo type="min"/>
        <cfvo type="max"/>
        <color rgb="FFFCFCFF"/>
        <color rgb="FF63BE7B"/>
      </colorScale>
    </cfRule>
  </conditionalFormatting>
  <conditionalFormatting sqref="F18">
    <cfRule type="colorScale" priority="583">
      <colorScale>
        <cfvo type="min"/>
        <cfvo type="max"/>
        <color rgb="FFFCFCFF"/>
        <color rgb="FF63BE7B"/>
      </colorScale>
    </cfRule>
  </conditionalFormatting>
  <conditionalFormatting sqref="G18">
    <cfRule type="colorScale" priority="584">
      <colorScale>
        <cfvo type="min"/>
        <cfvo type="max"/>
        <color rgb="FFFCFCFF"/>
        <color rgb="FF63BE7B"/>
      </colorScale>
    </cfRule>
  </conditionalFormatting>
  <conditionalFormatting sqref="G18">
    <cfRule type="colorScale" priority="585">
      <colorScale>
        <cfvo type="min"/>
        <cfvo type="percentile" val="50"/>
        <cfvo type="max"/>
        <color rgb="FFF8696B"/>
        <color rgb="FFFCFCFF"/>
        <color rgb="FF63BE7B"/>
      </colorScale>
    </cfRule>
    <cfRule type="colorScale" priority="586">
      <colorScale>
        <cfvo type="min"/>
        <cfvo type="max"/>
        <color rgb="FFFCFCFF"/>
        <color rgb="FF63BE7B"/>
      </colorScale>
    </cfRule>
  </conditionalFormatting>
  <conditionalFormatting sqref="G18">
    <cfRule type="colorScale" priority="587">
      <colorScale>
        <cfvo type="min"/>
        <cfvo type="max"/>
        <color rgb="FFFCFCFF"/>
        <color rgb="FF63BE7B"/>
      </colorScale>
    </cfRule>
  </conditionalFormatting>
  <conditionalFormatting sqref="H18">
    <cfRule type="colorScale" priority="588">
      <colorScale>
        <cfvo type="min"/>
        <cfvo type="percentile" val="50"/>
        <cfvo type="max"/>
        <color rgb="FFF8696B"/>
        <color rgb="FFFCFCFF"/>
        <color rgb="FF63BE7B"/>
      </colorScale>
    </cfRule>
  </conditionalFormatting>
  <conditionalFormatting sqref="H18">
    <cfRule type="colorScale" priority="589">
      <colorScale>
        <cfvo type="min"/>
        <cfvo type="percentile" val="50"/>
        <cfvo type="max"/>
        <color rgb="FFF8696B"/>
        <color rgb="FFFCFCFF"/>
        <color rgb="FF63BE7B"/>
      </colorScale>
    </cfRule>
    <cfRule type="colorScale" priority="590">
      <colorScale>
        <cfvo type="min"/>
        <cfvo type="max"/>
        <color rgb="FFFCFCFF"/>
        <color rgb="FF63BE7B"/>
      </colorScale>
    </cfRule>
  </conditionalFormatting>
  <conditionalFormatting sqref="H18">
    <cfRule type="colorScale" priority="591">
      <colorScale>
        <cfvo type="min"/>
        <cfvo type="percentile" val="50"/>
        <cfvo type="max"/>
        <color rgb="FFF8696B"/>
        <color rgb="FFFCFCFF"/>
        <color rgb="FF5A8AC6"/>
      </colorScale>
    </cfRule>
    <cfRule type="colorScale" priority="592">
      <colorScale>
        <cfvo type="min"/>
        <cfvo type="percentile" val="50"/>
        <cfvo type="max"/>
        <color rgb="FFF8696B"/>
        <color rgb="FFFCFCFF"/>
        <color rgb="FF63BE7B"/>
      </colorScale>
    </cfRule>
    <cfRule type="colorScale" priority="593">
      <colorScale>
        <cfvo type="min"/>
        <cfvo type="max"/>
        <color rgb="FFFCFCFF"/>
        <color rgb="FF63BE7B"/>
      </colorScale>
    </cfRule>
    <cfRule type="colorScale" priority="594">
      <colorScale>
        <cfvo type="min"/>
        <cfvo type="percentile" val="50"/>
        <cfvo type="max"/>
        <color rgb="FFF8696B"/>
        <color rgb="FFFCFCFF"/>
        <color rgb="FF63BE7B"/>
      </colorScale>
    </cfRule>
  </conditionalFormatting>
  <conditionalFormatting sqref="I18">
    <cfRule type="colorScale" priority="595">
      <colorScale>
        <cfvo type="min"/>
        <cfvo type="percentile" val="50"/>
        <cfvo type="max"/>
        <color rgb="FFF8696B"/>
        <color rgb="FFFCFCFF"/>
        <color rgb="FF63BE7B"/>
      </colorScale>
    </cfRule>
    <cfRule type="colorScale" priority="596">
      <colorScale>
        <cfvo type="min"/>
        <cfvo type="max"/>
        <color rgb="FFFCFCFF"/>
        <color rgb="FF63BE7B"/>
      </colorScale>
    </cfRule>
  </conditionalFormatting>
  <conditionalFormatting sqref="K18">
    <cfRule type="colorScale" priority="597">
      <colorScale>
        <cfvo type="min"/>
        <cfvo type="percentile" val="50"/>
        <cfvo type="max"/>
        <color rgb="FFF8696B"/>
        <color rgb="FFFCFCFF"/>
        <color rgb="FF63BE7B"/>
      </colorScale>
    </cfRule>
  </conditionalFormatting>
  <conditionalFormatting sqref="K18:L18">
    <cfRule type="colorScale" priority="598">
      <colorScale>
        <cfvo type="min"/>
        <cfvo type="max"/>
        <color rgb="FFFCFCFF"/>
        <color rgb="FF63BE7B"/>
      </colorScale>
    </cfRule>
  </conditionalFormatting>
  <conditionalFormatting sqref="K18:L18">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onditionalFormatting>
  <conditionalFormatting sqref="K18:L18">
    <cfRule type="colorScale" priority="601">
      <colorScale>
        <cfvo type="min"/>
        <cfvo type="max"/>
        <color rgb="FFFCFCFF"/>
        <color rgb="FF63BE7B"/>
      </colorScale>
    </cfRule>
  </conditionalFormatting>
  <conditionalFormatting sqref="L18">
    <cfRule type="colorScale" priority="602">
      <colorScale>
        <cfvo type="min"/>
        <cfvo type="percentile" val="50"/>
        <cfvo type="max"/>
        <color rgb="FFF8696B"/>
        <color rgb="FFFCFCFF"/>
        <color rgb="FF63BE7B"/>
      </colorScale>
    </cfRule>
  </conditionalFormatting>
  <conditionalFormatting sqref="I18">
    <cfRule type="colorScale" priority="603">
      <colorScale>
        <cfvo type="min"/>
        <cfvo type="percentile" val="50"/>
        <cfvo type="max"/>
        <color rgb="FFF8696B"/>
        <color rgb="FFFCFCFF"/>
        <color rgb="FF63BE7B"/>
      </colorScale>
    </cfRule>
  </conditionalFormatting>
  <conditionalFormatting sqref="I18">
    <cfRule type="colorScale" priority="604">
      <colorScale>
        <cfvo type="min"/>
        <cfvo type="percentile" val="50"/>
        <cfvo type="max"/>
        <color rgb="FFF8696B"/>
        <color rgb="FFFCFCFF"/>
        <color rgb="FF5A8AC6"/>
      </colorScale>
    </cfRule>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onditionalFormatting>
  <conditionalFormatting sqref="O18">
    <cfRule type="colorScale" priority="608">
      <colorScale>
        <cfvo type="min"/>
        <cfvo type="percentile" val="50"/>
        <cfvo type="max"/>
        <color rgb="FF63BE7B"/>
        <color rgb="FFFCFCFF"/>
        <color rgb="FFF8696B"/>
      </colorScale>
    </cfRule>
  </conditionalFormatting>
  <conditionalFormatting sqref="O18">
    <cfRule type="colorScale" priority="609">
      <colorScale>
        <cfvo type="min"/>
        <cfvo type="percentile" val="50"/>
        <cfvo type="max"/>
        <color rgb="FF63BE7B"/>
        <color rgb="FFFCFCFF"/>
        <color rgb="FFF8696B"/>
      </colorScale>
    </cfRule>
  </conditionalFormatting>
  <conditionalFormatting sqref="P18">
    <cfRule type="colorScale" priority="610">
      <colorScale>
        <cfvo type="min"/>
        <cfvo type="percentile" val="50"/>
        <cfvo type="max"/>
        <color rgb="FF63BE7B"/>
        <color rgb="FFFCFCFF"/>
        <color rgb="FFF8696B"/>
      </colorScale>
    </cfRule>
    <cfRule type="colorScale" priority="611">
      <colorScale>
        <cfvo type="min"/>
        <cfvo type="max"/>
        <color rgb="FFFCFCFF"/>
        <color rgb="FFF8696B"/>
      </colorScale>
    </cfRule>
  </conditionalFormatting>
  <conditionalFormatting sqref="P18">
    <cfRule type="colorScale" priority="612">
      <colorScale>
        <cfvo type="min"/>
        <cfvo type="percentile" val="50"/>
        <cfvo type="max"/>
        <color rgb="FF63BE7B"/>
        <color rgb="FFFCFCFF"/>
        <color rgb="FFF8696B"/>
      </colorScale>
    </cfRule>
  </conditionalFormatting>
  <conditionalFormatting sqref="Q18">
    <cfRule type="colorScale" priority="613">
      <colorScale>
        <cfvo type="min"/>
        <cfvo type="percentile" val="50"/>
        <cfvo type="max"/>
        <color rgb="FFF8696B"/>
        <color rgb="FFFCFCFF"/>
        <color rgb="FF63BE7B"/>
      </colorScale>
    </cfRule>
    <cfRule type="colorScale" priority="614">
      <colorScale>
        <cfvo type="min"/>
        <cfvo type="max"/>
        <color rgb="FFFCFCFF"/>
        <color rgb="FF63BE7B"/>
      </colorScale>
    </cfRule>
  </conditionalFormatting>
  <conditionalFormatting sqref="Q18">
    <cfRule type="colorScale" priority="615">
      <colorScale>
        <cfvo type="min"/>
        <cfvo type="max"/>
        <color rgb="FFFCFCFF"/>
        <color rgb="FF63BE7B"/>
      </colorScale>
    </cfRule>
    <cfRule type="colorScale" priority="616">
      <colorScale>
        <cfvo type="min"/>
        <cfvo type="max"/>
        <color rgb="FFFFEF9C"/>
        <color rgb="FF63BE7B"/>
      </colorScale>
    </cfRule>
  </conditionalFormatting>
  <conditionalFormatting sqref="R18:S18">
    <cfRule type="colorScale" priority="617">
      <colorScale>
        <cfvo type="min"/>
        <cfvo type="max"/>
        <color rgb="FFFCFCFF"/>
        <color rgb="FF63BE7B"/>
      </colorScale>
    </cfRule>
  </conditionalFormatting>
  <conditionalFormatting sqref="R18:S18">
    <cfRule type="colorScale" priority="618">
      <colorScale>
        <cfvo type="min"/>
        <cfvo type="max"/>
        <color rgb="FFFCFCFF"/>
        <color rgb="FF63BE7B"/>
      </colorScale>
    </cfRule>
    <cfRule type="colorScale" priority="619">
      <colorScale>
        <cfvo type="min"/>
        <cfvo type="max"/>
        <color rgb="FFFFEF9C"/>
        <color rgb="FF63BE7B"/>
      </colorScale>
    </cfRule>
  </conditionalFormatting>
  <conditionalFormatting sqref="T18">
    <cfRule type="colorScale" priority="620">
      <colorScale>
        <cfvo type="min"/>
        <cfvo type="percentile" val="50"/>
        <cfvo type="max"/>
        <color rgb="FFF8696B"/>
        <color rgb="FFFCFCFF"/>
        <color rgb="FF63BE7B"/>
      </colorScale>
    </cfRule>
    <cfRule type="colorScale" priority="621">
      <colorScale>
        <cfvo type="min"/>
        <cfvo type="max"/>
        <color rgb="FFFCFCFF"/>
        <color rgb="FF63BE7B"/>
      </colorScale>
    </cfRule>
  </conditionalFormatting>
  <conditionalFormatting sqref="T18">
    <cfRule type="colorScale" priority="622">
      <colorScale>
        <cfvo type="min"/>
        <cfvo type="max"/>
        <color rgb="FFFCFCFF"/>
        <color rgb="FF63BE7B"/>
      </colorScale>
    </cfRule>
    <cfRule type="colorScale" priority="623">
      <colorScale>
        <cfvo type="min"/>
        <cfvo type="max"/>
        <color rgb="FFFFEF9C"/>
        <color rgb="FF63BE7B"/>
      </colorScale>
    </cfRule>
  </conditionalFormatting>
  <conditionalFormatting sqref="U18">
    <cfRule type="colorScale" priority="624">
      <colorScale>
        <cfvo type="min"/>
        <cfvo type="percentile" val="50"/>
        <cfvo type="max"/>
        <color rgb="FFF8696B"/>
        <color rgb="FFFCFCFF"/>
        <color rgb="FF63BE7B"/>
      </colorScale>
    </cfRule>
  </conditionalFormatting>
  <conditionalFormatting sqref="U18">
    <cfRule type="colorScale" priority="625">
      <colorScale>
        <cfvo type="min"/>
        <cfvo type="max"/>
        <color rgb="FFFCFCFF"/>
        <color rgb="FF63BE7B"/>
      </colorScale>
    </cfRule>
  </conditionalFormatting>
  <conditionalFormatting sqref="W18">
    <cfRule type="colorScale" priority="626">
      <colorScale>
        <cfvo type="min"/>
        <cfvo type="percentile" val="50"/>
        <cfvo type="max"/>
        <color rgb="FF63BE7B"/>
        <color rgb="FFFCFCFF"/>
        <color rgb="FFF8696B"/>
      </colorScale>
    </cfRule>
  </conditionalFormatting>
  <conditionalFormatting sqref="W18">
    <cfRule type="colorScale" priority="627">
      <colorScale>
        <cfvo type="min"/>
        <cfvo type="percentile" val="50"/>
        <cfvo type="max"/>
        <color rgb="FF63BE7B"/>
        <color rgb="FFFCFCFF"/>
        <color rgb="FFF8696B"/>
      </colorScale>
    </cfRule>
    <cfRule type="colorScale" priority="628">
      <colorScale>
        <cfvo type="min"/>
        <cfvo type="max"/>
        <color rgb="FF63BE7B"/>
        <color rgb="FFFCFCFF"/>
      </colorScale>
    </cfRule>
  </conditionalFormatting>
  <conditionalFormatting sqref="J18">
    <cfRule type="colorScale" priority="629">
      <colorScale>
        <cfvo type="min"/>
        <cfvo type="max"/>
        <color rgb="FFFCFCFF"/>
        <color rgb="FF63BE7B"/>
      </colorScale>
    </cfRule>
  </conditionalFormatting>
  <conditionalFormatting sqref="J18">
    <cfRule type="colorScale" priority="630">
      <colorScale>
        <cfvo type="min"/>
        <cfvo type="percentile" val="50"/>
        <cfvo type="max"/>
        <color rgb="FFF8696B"/>
        <color rgb="FFFCFCFF"/>
        <color rgb="FF63BE7B"/>
      </colorScale>
    </cfRule>
    <cfRule type="colorScale" priority="631">
      <colorScale>
        <cfvo type="min"/>
        <cfvo type="max"/>
        <color rgb="FFFCFCFF"/>
        <color rgb="FF63BE7B"/>
      </colorScale>
    </cfRule>
  </conditionalFormatting>
  <conditionalFormatting sqref="J18">
    <cfRule type="colorScale" priority="632">
      <colorScale>
        <cfvo type="min"/>
        <cfvo type="max"/>
        <color rgb="FFFCFCFF"/>
        <color rgb="FF63BE7B"/>
      </colorScale>
    </cfRule>
  </conditionalFormatting>
  <conditionalFormatting sqref="M18">
    <cfRule type="colorScale" priority="633">
      <colorScale>
        <cfvo type="min"/>
        <cfvo type="max"/>
        <color rgb="FFFCFCFF"/>
        <color rgb="FF63BE7B"/>
      </colorScale>
    </cfRule>
  </conditionalFormatting>
  <conditionalFormatting sqref="M18">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onditionalFormatting>
  <conditionalFormatting sqref="M18:N18">
    <cfRule type="colorScale" priority="636">
      <colorScale>
        <cfvo type="min"/>
        <cfvo type="max"/>
        <color rgb="FFFCFCFF"/>
        <color rgb="FF63BE7B"/>
      </colorScale>
    </cfRule>
  </conditionalFormatting>
  <conditionalFormatting sqref="N18">
    <cfRule type="colorScale" priority="637">
      <colorScale>
        <cfvo type="min"/>
        <cfvo type="max"/>
        <color rgb="FFFCFCFF"/>
        <color rgb="FF63BE7B"/>
      </colorScale>
    </cfRule>
  </conditionalFormatting>
  <conditionalFormatting sqref="N18">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onditionalFormatting>
  <conditionalFormatting sqref="E18">
    <cfRule type="colorScale" priority="640">
      <colorScale>
        <cfvo type="min"/>
        <cfvo type="percentile" val="50"/>
        <cfvo type="max"/>
        <color rgb="FFF8696B"/>
        <color rgb="FFFCFCFF"/>
        <color rgb="FF63BE7B"/>
      </colorScale>
    </cfRule>
  </conditionalFormatting>
  <conditionalFormatting sqref="F18">
    <cfRule type="colorScale" priority="641">
      <colorScale>
        <cfvo type="min"/>
        <cfvo type="percentile" val="50"/>
        <cfvo type="max"/>
        <color rgb="FFF8696B"/>
        <color rgb="FFFCFCFF"/>
        <color rgb="FF63BE7B"/>
      </colorScale>
    </cfRule>
  </conditionalFormatting>
  <conditionalFormatting sqref="G18">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onditionalFormatting>
  <conditionalFormatting sqref="H18">
    <cfRule type="colorScale" priority="644">
      <colorScale>
        <cfvo type="min"/>
        <cfvo type="percentile" val="50"/>
        <cfvo type="max"/>
        <color rgb="FFF8696B"/>
        <color rgb="FFFCFCFF"/>
        <color rgb="FF63BE7B"/>
      </colorScale>
    </cfRule>
  </conditionalFormatting>
  <conditionalFormatting sqref="I18">
    <cfRule type="colorScale" priority="645">
      <colorScale>
        <cfvo type="min"/>
        <cfvo type="percentile" val="50"/>
        <cfvo type="max"/>
        <color rgb="FFF8696B"/>
        <color rgb="FFFCFCFF"/>
        <color rgb="FF63BE7B"/>
      </colorScale>
    </cfRule>
  </conditionalFormatting>
  <conditionalFormatting sqref="O18">
    <cfRule type="colorScale" priority="646">
      <colorScale>
        <cfvo type="min"/>
        <cfvo type="percentile" val="50"/>
        <cfvo type="max"/>
        <color rgb="FF63BE7B"/>
        <color rgb="FFFCFCFF"/>
        <color rgb="FFF8696B"/>
      </colorScale>
    </cfRule>
  </conditionalFormatting>
  <conditionalFormatting sqref="P18">
    <cfRule type="colorScale" priority="647">
      <colorScale>
        <cfvo type="min"/>
        <cfvo type="percentile" val="50"/>
        <cfvo type="max"/>
        <color rgb="FF63BE7B"/>
        <color rgb="FFFCFCFF"/>
        <color rgb="FFF8696B"/>
      </colorScale>
    </cfRule>
  </conditionalFormatting>
  <conditionalFormatting sqref="Q18">
    <cfRule type="colorScale" priority="648">
      <colorScale>
        <cfvo type="min"/>
        <cfvo type="percentile" val="50"/>
        <cfvo type="max"/>
        <color rgb="FFF8696B"/>
        <color rgb="FFFCFCFF"/>
        <color rgb="FF63BE7B"/>
      </colorScale>
    </cfRule>
  </conditionalFormatting>
  <conditionalFormatting sqref="R18">
    <cfRule type="colorScale" priority="649">
      <colorScale>
        <cfvo type="min"/>
        <cfvo type="max"/>
        <color rgb="FFFCFCFF"/>
        <color rgb="FF63BE7B"/>
      </colorScale>
    </cfRule>
  </conditionalFormatting>
  <conditionalFormatting sqref="R18:S18">
    <cfRule type="colorScale" priority="650">
      <colorScale>
        <cfvo type="min"/>
        <cfvo type="percentile" val="50"/>
        <cfvo type="max"/>
        <color rgb="FFF8696B"/>
        <color rgb="FFFCFCFF"/>
        <color rgb="FF63BE7B"/>
      </colorScale>
    </cfRule>
    <cfRule type="colorScale" priority="651">
      <colorScale>
        <cfvo type="min"/>
        <cfvo type="max"/>
        <color rgb="FFFCFCFF"/>
        <color rgb="FF63BE7B"/>
      </colorScale>
    </cfRule>
  </conditionalFormatting>
  <conditionalFormatting sqref="S18">
    <cfRule type="colorScale" priority="652">
      <colorScale>
        <cfvo type="min"/>
        <cfvo type="max"/>
        <color rgb="FFFCFCFF"/>
        <color rgb="FF63BE7B"/>
      </colorScale>
    </cfRule>
  </conditionalFormatting>
  <conditionalFormatting sqref="T18">
    <cfRule type="colorScale" priority="653">
      <colorScale>
        <cfvo type="min"/>
        <cfvo type="max"/>
        <color rgb="FFFCFCFF"/>
        <color rgb="FF63BE7B"/>
      </colorScale>
    </cfRule>
    <cfRule type="colorScale" priority="654">
      <colorScale>
        <cfvo type="min"/>
        <cfvo type="percentile" val="50"/>
        <cfvo type="max"/>
        <color rgb="FFF8696B"/>
        <color rgb="FFFCFCFF"/>
        <color rgb="FF63BE7B"/>
      </colorScale>
    </cfRule>
  </conditionalFormatting>
  <conditionalFormatting sqref="U18">
    <cfRule type="colorScale" priority="655">
      <colorScale>
        <cfvo type="min"/>
        <cfvo type="max"/>
        <color rgb="FFFCFCFF"/>
        <color rgb="FF63BE7B"/>
      </colorScale>
    </cfRule>
    <cfRule type="colorScale" priority="656">
      <colorScale>
        <cfvo type="min"/>
        <cfvo type="percentile" val="50"/>
        <cfvo type="max"/>
        <color rgb="FFF8696B"/>
        <color rgb="FFFCFCFF"/>
        <color rgb="FF63BE7B"/>
      </colorScale>
    </cfRule>
  </conditionalFormatting>
  <conditionalFormatting sqref="V18">
    <cfRule type="colorScale" priority="657">
      <colorScale>
        <cfvo type="min"/>
        <cfvo type="max"/>
        <color rgb="FFFFEF9C"/>
        <color rgb="FF63BE7B"/>
      </colorScale>
    </cfRule>
    <cfRule type="colorScale" priority="658">
      <colorScale>
        <cfvo type="min"/>
        <cfvo type="percentile" val="50"/>
        <cfvo type="max"/>
        <color rgb="FF63BE7B"/>
        <color rgb="FFFCFCFF"/>
        <color rgb="FFF8696B"/>
      </colorScale>
    </cfRule>
    <cfRule type="colorScale" priority="659">
      <colorScale>
        <cfvo type="min"/>
        <cfvo type="percentile" val="50"/>
        <cfvo type="max"/>
        <color rgb="FF63BE7B"/>
        <color rgb="FFFCFCFF"/>
        <color rgb="FFF8696B"/>
      </colorScale>
    </cfRule>
    <cfRule type="colorScale" priority="660">
      <colorScale>
        <cfvo type="min"/>
        <cfvo type="max"/>
        <color rgb="FF63BE7B"/>
        <color rgb="FFFCFCFF"/>
      </colorScale>
    </cfRule>
    <cfRule type="colorScale" priority="661">
      <colorScale>
        <cfvo type="min"/>
        <cfvo type="percentile" val="50"/>
        <cfvo type="max"/>
        <color rgb="FF63BE7B"/>
        <color rgb="FFFCFCFF"/>
        <color rgb="FFF8696B"/>
      </colorScale>
    </cfRule>
    <cfRule type="colorScale" priority="662">
      <colorScale>
        <cfvo type="min"/>
        <cfvo type="max"/>
        <color rgb="FFFFEF9C"/>
        <color rgb="FF63BE7B"/>
      </colorScale>
    </cfRule>
    <cfRule type="colorScale" priority="663">
      <colorScale>
        <cfvo type="min"/>
        <cfvo type="max"/>
        <color rgb="FFFFEF9C"/>
        <color rgb="FF63BE7B"/>
      </colorScale>
    </cfRule>
    <cfRule type="colorScale" priority="664">
      <colorScale>
        <cfvo type="min"/>
        <cfvo type="max"/>
        <color rgb="FFFFEF9C"/>
        <color rgb="FF63BE7B"/>
      </colorScale>
    </cfRule>
  </conditionalFormatting>
  <conditionalFormatting sqref="W18">
    <cfRule type="colorScale" priority="665">
      <colorScale>
        <cfvo type="min"/>
        <cfvo type="percentile" val="50"/>
        <cfvo type="max"/>
        <color rgb="FF63BE7B"/>
        <color rgb="FFFCFCFF"/>
        <color rgb="FFF8696B"/>
      </colorScale>
    </cfRule>
  </conditionalFormatting>
  <conditionalFormatting sqref="J18">
    <cfRule type="colorScale" priority="666">
      <colorScale>
        <cfvo type="min"/>
        <cfvo type="max"/>
        <color rgb="FFFCFCFF"/>
        <color rgb="FF63BE7B"/>
      </colorScale>
    </cfRule>
    <cfRule type="colorScale" priority="667">
      <colorScale>
        <cfvo type="min"/>
        <cfvo type="percentile" val="50"/>
        <cfvo type="max"/>
        <color rgb="FFF8696B"/>
        <color rgb="FFFCFCFF"/>
        <color rgb="FF63BE7B"/>
      </colorScale>
    </cfRule>
  </conditionalFormatting>
  <conditionalFormatting sqref="M18">
    <cfRule type="colorScale" priority="668">
      <colorScale>
        <cfvo type="min"/>
        <cfvo type="max"/>
        <color rgb="FFFCFCFF"/>
        <color rgb="FF63BE7B"/>
      </colorScale>
    </cfRule>
    <cfRule type="colorScale" priority="669">
      <colorScale>
        <cfvo type="min"/>
        <cfvo type="percentile" val="50"/>
        <cfvo type="max"/>
        <color rgb="FFF8696B"/>
        <color rgb="FFFCFCFF"/>
        <color rgb="FF63BE7B"/>
      </colorScale>
    </cfRule>
  </conditionalFormatting>
  <conditionalFormatting sqref="N18">
    <cfRule type="colorScale" priority="670">
      <colorScale>
        <cfvo type="min"/>
        <cfvo type="max"/>
        <color rgb="FFFCFCFF"/>
        <color rgb="FF63BE7B"/>
      </colorScale>
    </cfRule>
    <cfRule type="colorScale" priority="671">
      <colorScale>
        <cfvo type="min"/>
        <cfvo type="percentile" val="50"/>
        <cfvo type="max"/>
        <color rgb="FFF8696B"/>
        <color rgb="FFFCFCFF"/>
        <color rgb="FF63BE7B"/>
      </colorScale>
    </cfRule>
  </conditionalFormatting>
  <conditionalFormatting sqref="D18">
    <cfRule type="colorScale" priority="672">
      <colorScale>
        <cfvo type="min"/>
        <cfvo type="percentile" val="50"/>
        <cfvo type="max"/>
        <color rgb="FFF8696B"/>
        <color rgb="FFFCFCFF"/>
        <color rgb="FF63BE7B"/>
      </colorScale>
    </cfRule>
  </conditionalFormatting>
  <conditionalFormatting sqref="D18">
    <cfRule type="colorScale" priority="539">
      <colorScale>
        <cfvo type="min"/>
        <cfvo type="percentile" val="50"/>
        <cfvo type="max"/>
        <color rgb="FFF8696B"/>
        <color rgb="FFFCFCFF"/>
        <color rgb="FF63BE7B"/>
      </colorScale>
    </cfRule>
  </conditionalFormatting>
  <conditionalFormatting sqref="E18">
    <cfRule type="colorScale" priority="673">
      <colorScale>
        <cfvo type="min"/>
        <cfvo type="max"/>
        <color rgb="FFFCFCFF"/>
        <color rgb="FF63BE7B"/>
      </colorScale>
    </cfRule>
  </conditionalFormatting>
  <conditionalFormatting sqref="O18">
    <cfRule type="colorScale" priority="674">
      <colorScale>
        <cfvo type="min"/>
        <cfvo type="percentile" val="50"/>
        <cfvo type="max"/>
        <color rgb="FF63BE7B"/>
        <color rgb="FFFCFCFF"/>
        <color rgb="FFF8696B"/>
      </colorScale>
    </cfRule>
  </conditionalFormatting>
  <conditionalFormatting sqref="P18">
    <cfRule type="colorScale" priority="675">
      <colorScale>
        <cfvo type="min"/>
        <cfvo type="percentile" val="50"/>
        <cfvo type="max"/>
        <color rgb="FF63BE7B"/>
        <color rgb="FFFCFCFF"/>
        <color rgb="FFF8696B"/>
      </colorScale>
    </cfRule>
  </conditionalFormatting>
  <conditionalFormatting sqref="Q18">
    <cfRule type="colorScale" priority="676">
      <colorScale>
        <cfvo type="min"/>
        <cfvo type="percentile" val="50"/>
        <cfvo type="max"/>
        <color rgb="FFF8696B"/>
        <color rgb="FFFCFCFF"/>
        <color rgb="FF63BE7B"/>
      </colorScale>
    </cfRule>
  </conditionalFormatting>
  <conditionalFormatting sqref="U18">
    <cfRule type="colorScale" priority="677">
      <colorScale>
        <cfvo type="min"/>
        <cfvo type="percentile" val="50"/>
        <cfvo type="max"/>
        <color rgb="FFF8696B"/>
        <color rgb="FFFCFCFF"/>
        <color rgb="FF63BE7B"/>
      </colorScale>
    </cfRule>
  </conditionalFormatting>
  <conditionalFormatting sqref="V18">
    <cfRule type="colorScale" priority="678">
      <colorScale>
        <cfvo type="min"/>
        <cfvo type="percentile" val="50"/>
        <cfvo type="max"/>
        <color rgb="FF63BE7B"/>
        <color rgb="FFFCFCFF"/>
        <color rgb="FFF8696B"/>
      </colorScale>
    </cfRule>
  </conditionalFormatting>
  <conditionalFormatting sqref="W18">
    <cfRule type="colorScale" priority="679">
      <colorScale>
        <cfvo type="min"/>
        <cfvo type="percentile" val="50"/>
        <cfvo type="max"/>
        <color rgb="FF63BE7B"/>
        <color rgb="FFFCFCFF"/>
        <color rgb="FFF8696B"/>
      </colorScale>
    </cfRule>
  </conditionalFormatting>
  <conditionalFormatting sqref="E18">
    <cfRule type="colorScale" priority="680">
      <colorScale>
        <cfvo type="min"/>
        <cfvo type="max"/>
        <color rgb="FFFCFCFF"/>
        <color rgb="FF63BE7B"/>
      </colorScale>
    </cfRule>
  </conditionalFormatting>
  <conditionalFormatting sqref="F18">
    <cfRule type="colorScale" priority="681">
      <colorScale>
        <cfvo type="min"/>
        <cfvo type="max"/>
        <color rgb="FFFCFCFF"/>
        <color rgb="FF63BE7B"/>
      </colorScale>
    </cfRule>
  </conditionalFormatting>
  <conditionalFormatting sqref="G18">
    <cfRule type="colorScale" priority="682">
      <colorScale>
        <cfvo type="min"/>
        <cfvo type="max"/>
        <color rgb="FFFCFCFF"/>
        <color rgb="FF63BE7B"/>
      </colorScale>
    </cfRule>
  </conditionalFormatting>
  <conditionalFormatting sqref="H18">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onditionalFormatting>
  <conditionalFormatting sqref="I18">
    <cfRule type="colorScale" priority="685">
      <colorScale>
        <cfvo type="min"/>
        <cfvo type="percentile" val="50"/>
        <cfvo type="max"/>
        <color rgb="FFF8696B"/>
        <color rgb="FFFCFCFF"/>
        <color rgb="FF63BE7B"/>
      </colorScale>
    </cfRule>
  </conditionalFormatting>
  <conditionalFormatting sqref="K18">
    <cfRule type="colorScale" priority="686">
      <colorScale>
        <cfvo type="min"/>
        <cfvo type="percentile" val="50"/>
        <cfvo type="max"/>
        <color rgb="FFF8696B"/>
        <color rgb="FFFCFCFF"/>
        <color rgb="FF63BE7B"/>
      </colorScale>
    </cfRule>
  </conditionalFormatting>
  <conditionalFormatting sqref="L18">
    <cfRule type="colorScale" priority="687">
      <colorScale>
        <cfvo type="min"/>
        <cfvo type="percentile" val="50"/>
        <cfvo type="max"/>
        <color rgb="FFF8696B"/>
        <color rgb="FFFCFCFF"/>
        <color rgb="FF63BE7B"/>
      </colorScale>
    </cfRule>
  </conditionalFormatting>
  <conditionalFormatting sqref="O18">
    <cfRule type="colorScale" priority="688">
      <colorScale>
        <cfvo type="min"/>
        <cfvo type="percentile" val="50"/>
        <cfvo type="max"/>
        <color rgb="FF63BE7B"/>
        <color rgb="FFFCFCFF"/>
        <color rgb="FFF8696B"/>
      </colorScale>
    </cfRule>
  </conditionalFormatting>
  <conditionalFormatting sqref="P18">
    <cfRule type="colorScale" priority="689">
      <colorScale>
        <cfvo type="min"/>
        <cfvo type="percentile" val="50"/>
        <cfvo type="max"/>
        <color rgb="FF63BE7B"/>
        <color rgb="FFFCFCFF"/>
        <color rgb="FFF8696B"/>
      </colorScale>
    </cfRule>
  </conditionalFormatting>
  <conditionalFormatting sqref="Q18">
    <cfRule type="colorScale" priority="690">
      <colorScale>
        <cfvo type="min"/>
        <cfvo type="percentile" val="50"/>
        <cfvo type="max"/>
        <color rgb="FFF8696B"/>
        <color rgb="FFFCFCFF"/>
        <color rgb="FF63BE7B"/>
      </colorScale>
    </cfRule>
  </conditionalFormatting>
  <conditionalFormatting sqref="R18">
    <cfRule type="colorScale" priority="691">
      <colorScale>
        <cfvo type="min"/>
        <cfvo type="max"/>
        <color rgb="FFFCFCFF"/>
        <color rgb="FF63BE7B"/>
      </colorScale>
    </cfRule>
    <cfRule type="colorScale" priority="692">
      <colorScale>
        <cfvo type="min"/>
        <cfvo type="percentile" val="50"/>
        <cfvo type="max"/>
        <color rgb="FFF8696B"/>
        <color rgb="FFFCFCFF"/>
        <color rgb="FF63BE7B"/>
      </colorScale>
    </cfRule>
  </conditionalFormatting>
  <conditionalFormatting sqref="S18">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onditionalFormatting>
  <conditionalFormatting sqref="T18">
    <cfRule type="colorScale" priority="695">
      <colorScale>
        <cfvo type="min"/>
        <cfvo type="percentile" val="50"/>
        <cfvo type="max"/>
        <color rgb="FFF8696B"/>
        <color rgb="FFFCFCFF"/>
        <color rgb="FF63BE7B"/>
      </colorScale>
    </cfRule>
    <cfRule type="colorScale" priority="696">
      <colorScale>
        <cfvo type="min"/>
        <cfvo type="max"/>
        <color rgb="FFFCFCFF"/>
        <color rgb="FF63BE7B"/>
      </colorScale>
    </cfRule>
  </conditionalFormatting>
  <conditionalFormatting sqref="U18">
    <cfRule type="colorScale" priority="697">
      <colorScale>
        <cfvo type="min"/>
        <cfvo type="percentile" val="50"/>
        <cfvo type="max"/>
        <color rgb="FFF8696B"/>
        <color rgb="FFFCFCFF"/>
        <color rgb="FF63BE7B"/>
      </colorScale>
    </cfRule>
  </conditionalFormatting>
  <conditionalFormatting sqref="V18">
    <cfRule type="colorScale" priority="698">
      <colorScale>
        <cfvo type="min"/>
        <cfvo type="percentile" val="50"/>
        <cfvo type="max"/>
        <color rgb="FF63BE7B"/>
        <color rgb="FFFCFCFF"/>
        <color rgb="FFF8696B"/>
      </colorScale>
    </cfRule>
  </conditionalFormatting>
  <conditionalFormatting sqref="W18">
    <cfRule type="colorScale" priority="699">
      <colorScale>
        <cfvo type="min"/>
        <cfvo type="percentile" val="50"/>
        <cfvo type="max"/>
        <color rgb="FF63BE7B"/>
        <color rgb="FFFCFCFF"/>
        <color rgb="FFF8696B"/>
      </colorScale>
    </cfRule>
  </conditionalFormatting>
  <conditionalFormatting sqref="J18">
    <cfRule type="colorScale" priority="700">
      <colorScale>
        <cfvo type="min"/>
        <cfvo type="max"/>
        <color rgb="FFFCFCFF"/>
        <color rgb="FF63BE7B"/>
      </colorScale>
    </cfRule>
  </conditionalFormatting>
  <conditionalFormatting sqref="M18">
    <cfRule type="colorScale" priority="701">
      <colorScale>
        <cfvo type="min"/>
        <cfvo type="max"/>
        <color rgb="FFFCFCFF"/>
        <color rgb="FF63BE7B"/>
      </colorScale>
    </cfRule>
  </conditionalFormatting>
  <conditionalFormatting sqref="N18">
    <cfRule type="colorScale" priority="702">
      <colorScale>
        <cfvo type="min"/>
        <cfvo type="max"/>
        <color rgb="FFFCFCFF"/>
        <color rgb="FF63BE7B"/>
      </colorScale>
    </cfRule>
  </conditionalFormatting>
  <conditionalFormatting sqref="S18">
    <cfRule type="colorScale" priority="703">
      <colorScale>
        <cfvo type="min"/>
        <cfvo type="max"/>
        <color rgb="FFFCFCFF"/>
        <color rgb="FF63BE7B"/>
      </colorScale>
    </cfRule>
    <cfRule type="colorScale" priority="704">
      <colorScale>
        <cfvo type="min"/>
        <cfvo type="percentile" val="50"/>
        <cfvo type="max"/>
        <color rgb="FFF8696B"/>
        <color rgb="FFFCFCFF"/>
        <color rgb="FF63BE7B"/>
      </colorScale>
    </cfRule>
  </conditionalFormatting>
  <conditionalFormatting sqref="T18">
    <cfRule type="colorScale" priority="705">
      <colorScale>
        <cfvo type="min"/>
        <cfvo type="max"/>
        <color rgb="FFFCFCFF"/>
        <color rgb="FF63BE7B"/>
      </colorScale>
    </cfRule>
    <cfRule type="colorScale" priority="706">
      <colorScale>
        <cfvo type="min"/>
        <cfvo type="percentile" val="50"/>
        <cfvo type="max"/>
        <color rgb="FFF8696B"/>
        <color rgb="FFFCFCFF"/>
        <color rgb="FF63BE7B"/>
      </colorScale>
    </cfRule>
  </conditionalFormatting>
  <conditionalFormatting sqref="S18">
    <cfRule type="colorScale" priority="707">
      <colorScale>
        <cfvo type="min"/>
        <cfvo type="percentile" val="50"/>
        <cfvo type="max"/>
        <color rgb="FFF8696B"/>
        <color rgb="FFFCFCFF"/>
        <color rgb="FF63BE7B"/>
      </colorScale>
    </cfRule>
  </conditionalFormatting>
  <conditionalFormatting sqref="D18">
    <cfRule type="colorScale" priority="708">
      <colorScale>
        <cfvo type="min"/>
        <cfvo type="percentile" val="50"/>
        <cfvo type="max"/>
        <color rgb="FFF8696B"/>
        <color rgb="FFFCFCFF"/>
        <color rgb="FF63BE7B"/>
      </colorScale>
    </cfRule>
  </conditionalFormatting>
  <conditionalFormatting sqref="E18">
    <cfRule type="colorScale" priority="709">
      <colorScale>
        <cfvo type="min"/>
        <cfvo type="max"/>
        <color rgb="FFFCFCFF"/>
        <color rgb="FF63BE7B"/>
      </colorScale>
    </cfRule>
  </conditionalFormatting>
  <conditionalFormatting sqref="F18">
    <cfRule type="colorScale" priority="710">
      <colorScale>
        <cfvo type="min"/>
        <cfvo type="percentile" val="50"/>
        <cfvo type="max"/>
        <color rgb="FFF8696B"/>
        <color rgb="FFFCFCFF"/>
        <color rgb="FF63BE7B"/>
      </colorScale>
    </cfRule>
    <cfRule type="colorScale" priority="711">
      <colorScale>
        <cfvo type="min"/>
        <cfvo type="max"/>
        <color rgb="FFFCFCFF"/>
        <color rgb="FF63BE7B"/>
      </colorScale>
    </cfRule>
  </conditionalFormatting>
  <conditionalFormatting sqref="G18">
    <cfRule type="colorScale" priority="712">
      <colorScale>
        <cfvo type="min"/>
        <cfvo type="percentile" val="50"/>
        <cfvo type="max"/>
        <color rgb="FFF8696B"/>
        <color rgb="FFFCFCFF"/>
        <color rgb="FF63BE7B"/>
      </colorScale>
    </cfRule>
    <cfRule type="colorScale" priority="713">
      <colorScale>
        <cfvo type="min"/>
        <cfvo type="max"/>
        <color rgb="FFFCFCFF"/>
        <color rgb="FF63BE7B"/>
      </colorScale>
    </cfRule>
  </conditionalFormatting>
  <conditionalFormatting sqref="H18">
    <cfRule type="colorScale" priority="714">
      <colorScale>
        <cfvo type="min"/>
        <cfvo type="percentile" val="50"/>
        <cfvo type="max"/>
        <color rgb="FFF8696B"/>
        <color rgb="FFFCFCFF"/>
        <color rgb="FF63BE7B"/>
      </colorScale>
    </cfRule>
  </conditionalFormatting>
  <conditionalFormatting sqref="I18">
    <cfRule type="colorScale" priority="715">
      <colorScale>
        <cfvo type="min"/>
        <cfvo type="percentile" val="50"/>
        <cfvo type="max"/>
        <color rgb="FFF8696B"/>
        <color rgb="FFFCFCFF"/>
        <color rgb="FF63BE7B"/>
      </colorScale>
    </cfRule>
  </conditionalFormatting>
  <conditionalFormatting sqref="K18">
    <cfRule type="colorScale" priority="716">
      <colorScale>
        <cfvo type="min"/>
        <cfvo type="percentile" val="50"/>
        <cfvo type="max"/>
        <color rgb="FFF8696B"/>
        <color rgb="FFFCFCFF"/>
        <color rgb="FF63BE7B"/>
      </colorScale>
    </cfRule>
  </conditionalFormatting>
  <conditionalFormatting sqref="L18">
    <cfRule type="colorScale" priority="717">
      <colorScale>
        <cfvo type="min"/>
        <cfvo type="percentile" val="50"/>
        <cfvo type="max"/>
        <color rgb="FFF8696B"/>
        <color rgb="FFFCFCFF"/>
        <color rgb="FF63BE7B"/>
      </colorScale>
    </cfRule>
  </conditionalFormatting>
  <conditionalFormatting sqref="O18">
    <cfRule type="colorScale" priority="718">
      <colorScale>
        <cfvo type="min"/>
        <cfvo type="percentile" val="50"/>
        <cfvo type="max"/>
        <color rgb="FF63BE7B"/>
        <color rgb="FFFCFCFF"/>
        <color rgb="FFF8696B"/>
      </colorScale>
    </cfRule>
  </conditionalFormatting>
  <conditionalFormatting sqref="P18">
    <cfRule type="colorScale" priority="719">
      <colorScale>
        <cfvo type="min"/>
        <cfvo type="percentile" val="50"/>
        <cfvo type="max"/>
        <color rgb="FF63BE7B"/>
        <color rgb="FFFCFCFF"/>
        <color rgb="FFF8696B"/>
      </colorScale>
    </cfRule>
  </conditionalFormatting>
  <conditionalFormatting sqref="Q18">
    <cfRule type="colorScale" priority="720">
      <colorScale>
        <cfvo type="min"/>
        <cfvo type="percentile" val="50"/>
        <cfvo type="max"/>
        <color rgb="FFF8696B"/>
        <color rgb="FFFCFCFF"/>
        <color rgb="FF63BE7B"/>
      </colorScale>
    </cfRule>
  </conditionalFormatting>
  <conditionalFormatting sqref="R18">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onditionalFormatting>
  <conditionalFormatting sqref="T18">
    <cfRule type="colorScale" priority="723">
      <colorScale>
        <cfvo type="min"/>
        <cfvo type="percentile" val="50"/>
        <cfvo type="max"/>
        <color rgb="FFF8696B"/>
        <color rgb="FFFCFCFF"/>
        <color rgb="FF63BE7B"/>
      </colorScale>
    </cfRule>
  </conditionalFormatting>
  <conditionalFormatting sqref="U18">
    <cfRule type="colorScale" priority="724">
      <colorScale>
        <cfvo type="min"/>
        <cfvo type="percentile" val="50"/>
        <cfvo type="max"/>
        <color rgb="FFF8696B"/>
        <color rgb="FFFCFCFF"/>
        <color rgb="FF63BE7B"/>
      </colorScale>
    </cfRule>
  </conditionalFormatting>
  <conditionalFormatting sqref="V18">
    <cfRule type="colorScale" priority="725">
      <colorScale>
        <cfvo type="min"/>
        <cfvo type="percentile" val="50"/>
        <cfvo type="max"/>
        <color rgb="FF63BE7B"/>
        <color rgb="FFFCFCFF"/>
        <color rgb="FFF8696B"/>
      </colorScale>
    </cfRule>
  </conditionalFormatting>
  <conditionalFormatting sqref="W18">
    <cfRule type="colorScale" priority="726">
      <colorScale>
        <cfvo type="min"/>
        <cfvo type="percentile" val="50"/>
        <cfvo type="max"/>
        <color rgb="FF63BE7B"/>
        <color rgb="FFFCFCFF"/>
        <color rgb="FFF8696B"/>
      </colorScale>
    </cfRule>
  </conditionalFormatting>
  <conditionalFormatting sqref="J18">
    <cfRule type="colorScale" priority="727">
      <colorScale>
        <cfvo type="min"/>
        <cfvo type="percentile" val="50"/>
        <cfvo type="max"/>
        <color rgb="FFF8696B"/>
        <color rgb="FFFCFCFF"/>
        <color rgb="FF63BE7B"/>
      </colorScale>
    </cfRule>
    <cfRule type="colorScale" priority="728">
      <colorScale>
        <cfvo type="min"/>
        <cfvo type="max"/>
        <color rgb="FFFCFCFF"/>
        <color rgb="FF63BE7B"/>
      </colorScale>
    </cfRule>
  </conditionalFormatting>
  <conditionalFormatting sqref="M18">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onditionalFormatting>
  <conditionalFormatting sqref="N18">
    <cfRule type="colorScale" priority="731">
      <colorScale>
        <cfvo type="min"/>
        <cfvo type="percentile" val="50"/>
        <cfvo type="max"/>
        <color rgb="FFF8696B"/>
        <color rgb="FFFCFCFF"/>
        <color rgb="FF63BE7B"/>
      </colorScale>
    </cfRule>
    <cfRule type="colorScale" priority="732">
      <colorScale>
        <cfvo type="min"/>
        <cfvo type="max"/>
        <color rgb="FFFCFCFF"/>
        <color rgb="FF63BE7B"/>
      </colorScale>
    </cfRule>
  </conditionalFormatting>
  <conditionalFormatting sqref="G18">
    <cfRule type="colorScale" priority="538">
      <colorScale>
        <cfvo type="min"/>
        <cfvo type="max"/>
        <color rgb="FFFCFCFF"/>
        <color rgb="FF63BE7B"/>
      </colorScale>
    </cfRule>
    <cfRule type="colorScale" priority="733">
      <colorScale>
        <cfvo type="min"/>
        <cfvo type="percentile" val="50"/>
        <cfvo type="max"/>
        <color rgb="FFF8696B"/>
        <color rgb="FFFCFCFF"/>
        <color rgb="FF63BE7B"/>
      </colorScale>
    </cfRule>
  </conditionalFormatting>
  <conditionalFormatting sqref="J18">
    <cfRule type="colorScale" priority="734">
      <colorScale>
        <cfvo type="min"/>
        <cfvo type="max"/>
        <color rgb="FFFCFCFF"/>
        <color rgb="FF63BE7B"/>
      </colorScale>
    </cfRule>
    <cfRule type="colorScale" priority="735">
      <colorScale>
        <cfvo type="min"/>
        <cfvo type="percentile" val="50"/>
        <cfvo type="max"/>
        <color rgb="FFF8696B"/>
        <color rgb="FFFCFCFF"/>
        <color rgb="FF63BE7B"/>
      </colorScale>
    </cfRule>
  </conditionalFormatting>
  <conditionalFormatting sqref="M18">
    <cfRule type="colorScale" priority="736">
      <colorScale>
        <cfvo type="min"/>
        <cfvo type="max"/>
        <color rgb="FFFCFCFF"/>
        <color rgb="FF63BE7B"/>
      </colorScale>
    </cfRule>
    <cfRule type="colorScale" priority="737">
      <colorScale>
        <cfvo type="min"/>
        <cfvo type="percentile" val="50"/>
        <cfvo type="max"/>
        <color rgb="FFF8696B"/>
        <color rgb="FFFCFCFF"/>
        <color rgb="FF63BE7B"/>
      </colorScale>
    </cfRule>
  </conditionalFormatting>
  <conditionalFormatting sqref="N18">
    <cfRule type="colorScale" priority="738">
      <colorScale>
        <cfvo type="min"/>
        <cfvo type="max"/>
        <color rgb="FFFCFCFF"/>
        <color rgb="FF63BE7B"/>
      </colorScale>
    </cfRule>
    <cfRule type="colorScale" priority="739">
      <colorScale>
        <cfvo type="min"/>
        <cfvo type="percentile" val="50"/>
        <cfvo type="max"/>
        <color rgb="FFF8696B"/>
        <color rgb="FFFCFCFF"/>
        <color rgb="FF63BE7B"/>
      </colorScale>
    </cfRule>
  </conditionalFormatting>
  <conditionalFormatting sqref="R18">
    <cfRule type="colorScale" priority="740">
      <colorScale>
        <cfvo type="min"/>
        <cfvo type="max"/>
        <color rgb="FFFCFCFF"/>
        <color rgb="FF63BE7B"/>
      </colorScale>
    </cfRule>
    <cfRule type="colorScale" priority="741">
      <colorScale>
        <cfvo type="min"/>
        <cfvo type="percentile" val="50"/>
        <cfvo type="max"/>
        <color rgb="FFF8696B"/>
        <color rgb="FFFCFCFF"/>
        <color rgb="FF63BE7B"/>
      </colorScale>
    </cfRule>
  </conditionalFormatting>
  <conditionalFormatting sqref="F18">
    <cfRule type="colorScale" priority="742">
      <colorScale>
        <cfvo type="min"/>
        <cfvo type="max"/>
        <color rgb="FFFCFCFF"/>
        <color rgb="FF63BE7B"/>
      </colorScale>
    </cfRule>
  </conditionalFormatting>
  <conditionalFormatting sqref="H18">
    <cfRule type="colorScale" priority="743">
      <colorScale>
        <cfvo type="min"/>
        <cfvo type="max"/>
        <color rgb="FFFCFCFF"/>
        <color rgb="FF63BE7B"/>
      </colorScale>
    </cfRule>
  </conditionalFormatting>
  <conditionalFormatting sqref="I18">
    <cfRule type="colorScale" priority="744">
      <colorScale>
        <cfvo type="min"/>
        <cfvo type="max"/>
        <color rgb="FFFCFCFF"/>
        <color rgb="FF63BE7B"/>
      </colorScale>
    </cfRule>
  </conditionalFormatting>
  <conditionalFormatting sqref="K18">
    <cfRule type="colorScale" priority="745">
      <colorScale>
        <cfvo type="min"/>
        <cfvo type="max"/>
        <color rgb="FFFCFCFF"/>
        <color rgb="FF63BE7B"/>
      </colorScale>
    </cfRule>
  </conditionalFormatting>
  <conditionalFormatting sqref="L18">
    <cfRule type="colorScale" priority="746">
      <colorScale>
        <cfvo type="min"/>
        <cfvo type="max"/>
        <color rgb="FFFCFCFF"/>
        <color rgb="FF63BE7B"/>
      </colorScale>
    </cfRule>
  </conditionalFormatting>
  <conditionalFormatting sqref="G18">
    <cfRule type="colorScale" priority="747">
      <colorScale>
        <cfvo type="min"/>
        <cfvo type="max"/>
        <color rgb="FFFCFCFF"/>
        <color rgb="FF63BE7B"/>
      </colorScale>
    </cfRule>
  </conditionalFormatting>
  <conditionalFormatting sqref="J18">
    <cfRule type="colorScale" priority="748">
      <colorScale>
        <cfvo type="min"/>
        <cfvo type="max"/>
        <color rgb="FFFCFCFF"/>
        <color rgb="FF63BE7B"/>
      </colorScale>
    </cfRule>
  </conditionalFormatting>
  <conditionalFormatting sqref="D18">
    <cfRule type="colorScale" priority="537">
      <colorScale>
        <cfvo type="min"/>
        <cfvo type="percentile" val="50"/>
        <cfvo type="max"/>
        <color rgb="FFF8696B"/>
        <color rgb="FFFCFCFF"/>
        <color rgb="FF63BE7B"/>
      </colorScale>
    </cfRule>
  </conditionalFormatting>
  <conditionalFormatting sqref="G18">
    <cfRule type="colorScale" priority="536">
      <colorScale>
        <cfvo type="min"/>
        <cfvo type="max"/>
        <color rgb="FFFCFCFF"/>
        <color rgb="FF63BE7B"/>
      </colorScale>
    </cfRule>
  </conditionalFormatting>
  <conditionalFormatting sqref="J18">
    <cfRule type="colorScale" priority="535">
      <colorScale>
        <cfvo type="min"/>
        <cfvo type="max"/>
        <color rgb="FFFCFCFF"/>
        <color rgb="FF63BE7B"/>
      </colorScale>
    </cfRule>
  </conditionalFormatting>
  <conditionalFormatting sqref="M18">
    <cfRule type="colorScale" priority="534">
      <colorScale>
        <cfvo type="min"/>
        <cfvo type="max"/>
        <color rgb="FFFCFCFF"/>
        <color rgb="FF63BE7B"/>
      </colorScale>
    </cfRule>
  </conditionalFormatting>
  <conditionalFormatting sqref="N18">
    <cfRule type="colorScale" priority="533">
      <colorScale>
        <cfvo type="min"/>
        <cfvo type="max"/>
        <color rgb="FFFCFCFF"/>
        <color rgb="FF63BE7B"/>
      </colorScale>
    </cfRule>
  </conditionalFormatting>
  <conditionalFormatting sqref="O18">
    <cfRule type="colorScale" priority="532">
      <colorScale>
        <cfvo type="min"/>
        <cfvo type="percentile" val="50"/>
        <cfvo type="max"/>
        <color rgb="FF63BE7B"/>
        <color rgb="FFFCFCFF"/>
        <color rgb="FFF8696B"/>
      </colorScale>
    </cfRule>
  </conditionalFormatting>
  <conditionalFormatting sqref="P18">
    <cfRule type="colorScale" priority="531">
      <colorScale>
        <cfvo type="min"/>
        <cfvo type="percentile" val="50"/>
        <cfvo type="max"/>
        <color rgb="FF63BE7B"/>
        <color rgb="FFFCFCFF"/>
        <color rgb="FFF8696B"/>
      </colorScale>
    </cfRule>
  </conditionalFormatting>
  <conditionalFormatting sqref="Q18">
    <cfRule type="colorScale" priority="530">
      <colorScale>
        <cfvo type="min"/>
        <cfvo type="percentile" val="50"/>
        <cfvo type="max"/>
        <color rgb="FFF8696B"/>
        <color rgb="FFFCFCFF"/>
        <color rgb="FF63BE7B"/>
      </colorScale>
    </cfRule>
  </conditionalFormatting>
  <conditionalFormatting sqref="R18">
    <cfRule type="colorScale" priority="529">
      <colorScale>
        <cfvo type="min"/>
        <cfvo type="max"/>
        <color rgb="FFFCFCFF"/>
        <color rgb="FF63BE7B"/>
      </colorScale>
    </cfRule>
  </conditionalFormatting>
  <conditionalFormatting sqref="S18">
    <cfRule type="colorScale" priority="528">
      <colorScale>
        <cfvo type="min"/>
        <cfvo type="max"/>
        <color rgb="FFFCFCFF"/>
        <color rgb="FF63BE7B"/>
      </colorScale>
    </cfRule>
  </conditionalFormatting>
  <conditionalFormatting sqref="T18">
    <cfRule type="colorScale" priority="527">
      <colorScale>
        <cfvo type="min"/>
        <cfvo type="max"/>
        <color rgb="FFFCFCFF"/>
        <color rgb="FF63BE7B"/>
      </colorScale>
    </cfRule>
  </conditionalFormatting>
  <conditionalFormatting sqref="U18">
    <cfRule type="colorScale" priority="526">
      <colorScale>
        <cfvo type="min"/>
        <cfvo type="percentile" val="50"/>
        <cfvo type="max"/>
        <color rgb="FFF8696B"/>
        <color rgb="FFFCFCFF"/>
        <color rgb="FF63BE7B"/>
      </colorScale>
    </cfRule>
  </conditionalFormatting>
  <conditionalFormatting sqref="V18">
    <cfRule type="colorScale" priority="525">
      <colorScale>
        <cfvo type="min"/>
        <cfvo type="percentile" val="50"/>
        <cfvo type="max"/>
        <color rgb="FF63BE7B"/>
        <color rgb="FFFCFCFF"/>
        <color rgb="FFF8696B"/>
      </colorScale>
    </cfRule>
  </conditionalFormatting>
  <conditionalFormatting sqref="W18">
    <cfRule type="colorScale" priority="524">
      <colorScale>
        <cfvo type="min"/>
        <cfvo type="percentile" val="50"/>
        <cfvo type="max"/>
        <color rgb="FF63BE7B"/>
        <color rgb="FFFCFCFF"/>
        <color rgb="FFF8696B"/>
      </colorScale>
    </cfRule>
  </conditionalFormatting>
  <conditionalFormatting sqref="D4">
    <cfRule type="colorScale" priority="333">
      <colorScale>
        <cfvo type="min"/>
        <cfvo type="percentile" val="50"/>
        <cfvo type="max"/>
        <color rgb="FFF8696B"/>
        <color rgb="FFFCFCFF"/>
        <color rgb="FF63BE7B"/>
      </colorScale>
    </cfRule>
  </conditionalFormatting>
  <conditionalFormatting sqref="E4">
    <cfRule type="colorScale" priority="334">
      <colorScale>
        <cfvo type="min"/>
        <cfvo type="max"/>
        <color rgb="FFFCFCFF"/>
        <color rgb="FF63BE7B"/>
      </colorScale>
    </cfRule>
    <cfRule type="colorScale" priority="335">
      <colorScale>
        <cfvo type="min"/>
        <cfvo type="max"/>
        <color rgb="FFFCFCFF"/>
        <color rgb="FF63BE7B"/>
      </colorScale>
    </cfRule>
    <cfRule type="colorScale" priority="336">
      <colorScale>
        <cfvo type="min"/>
        <cfvo type="max"/>
        <color rgb="FFFCFCFF"/>
        <color rgb="FF63BE7B"/>
      </colorScale>
    </cfRule>
  </conditionalFormatting>
  <conditionalFormatting sqref="E4:N4">
    <cfRule type="colorScale" priority="325">
      <colorScale>
        <cfvo type="min"/>
        <cfvo type="max"/>
        <color rgb="FFFCFCFF"/>
        <color rgb="FF63BE7B"/>
      </colorScale>
    </cfRule>
    <cfRule type="colorScale" priority="326">
      <colorScale>
        <cfvo type="min"/>
        <cfvo type="max"/>
        <color rgb="FFFCFCFF"/>
        <color rgb="FF63BE7B"/>
      </colorScale>
    </cfRule>
    <cfRule type="colorScale" priority="327">
      <colorScale>
        <cfvo type="min"/>
        <cfvo type="percentile" val="50"/>
        <cfvo type="max"/>
        <color rgb="FFF8696B"/>
        <color rgb="FFFFEB84"/>
        <color rgb="FF63BE7B"/>
      </colorScale>
    </cfRule>
    <cfRule type="colorScale" priority="328">
      <colorScale>
        <cfvo type="min"/>
        <cfvo type="max"/>
        <color rgb="FFFFEF9C"/>
        <color rgb="FF63BE7B"/>
      </colorScale>
    </cfRule>
  </conditionalFormatting>
  <conditionalFormatting sqref="F4">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max"/>
        <color rgb="FFFCFCFF"/>
        <color rgb="FF63BE7B"/>
      </colorScale>
    </cfRule>
  </conditionalFormatting>
  <conditionalFormatting sqref="G4">
    <cfRule type="colorScale" priority="337">
      <colorScale>
        <cfvo type="min"/>
        <cfvo type="max"/>
        <color rgb="FFFCFCFF"/>
        <color rgb="FF63BE7B"/>
      </colorScale>
    </cfRule>
    <cfRule type="colorScale" priority="338">
      <colorScale>
        <cfvo type="min"/>
        <cfvo type="max"/>
        <color rgb="FFFCFCFF"/>
        <color rgb="FF63BE7B"/>
      </colorScale>
    </cfRule>
    <cfRule type="colorScale" priority="339">
      <colorScale>
        <cfvo type="min"/>
        <cfvo type="max"/>
        <color rgb="FFFCFCFF"/>
        <color rgb="FF63BE7B"/>
      </colorScale>
    </cfRule>
  </conditionalFormatting>
  <conditionalFormatting sqref="H4">
    <cfRule type="colorScale" priority="332">
      <colorScale>
        <cfvo type="min"/>
        <cfvo type="percentile" val="50"/>
        <cfvo type="max"/>
        <color rgb="FFF8696B"/>
        <color rgb="FFFCFCFF"/>
        <color rgb="FF5A8AC6"/>
      </colorScale>
    </cfRule>
  </conditionalFormatting>
  <conditionalFormatting sqref="H4">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onditionalFormatting>
  <conditionalFormatting sqref="I4">
    <cfRule type="colorScale" priority="348">
      <colorScale>
        <cfvo type="min"/>
        <cfvo type="percentile" val="50"/>
        <cfvo type="max"/>
        <color rgb="FFF8696B"/>
        <color rgb="FFFCFCFF"/>
        <color rgb="FF63BE7B"/>
      </colorScale>
    </cfRule>
    <cfRule type="colorScale" priority="349">
      <colorScale>
        <cfvo type="min"/>
        <cfvo type="max"/>
        <color rgb="FFFCFCFF"/>
        <color rgb="FF63BE7B"/>
      </colorScale>
    </cfRule>
    <cfRule type="colorScale" priority="350">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5A8AC6"/>
      </colorScale>
    </cfRule>
    <cfRule type="colorScale" priority="352">
      <colorScale>
        <cfvo type="min"/>
        <cfvo type="percentile" val="50"/>
        <cfvo type="max"/>
        <color rgb="FFF8696B"/>
        <color rgb="FFFCFCFF"/>
        <color rgb="FF63BE7B"/>
      </colorScale>
    </cfRule>
    <cfRule type="colorScale" priority="353">
      <colorScale>
        <cfvo type="min"/>
        <cfvo type="percentile" val="50"/>
        <cfvo type="max"/>
        <color rgb="FFF8696B"/>
        <color rgb="FFFCFCFF"/>
        <color rgb="FF63BE7B"/>
      </colorScale>
    </cfRule>
    <cfRule type="colorScale" priority="354">
      <colorScale>
        <cfvo type="min"/>
        <cfvo type="max"/>
        <color rgb="FFFCFCFF"/>
        <color rgb="FF63BE7B"/>
      </colorScale>
    </cfRule>
    <cfRule type="colorScale" priority="355">
      <colorScale>
        <cfvo type="min"/>
        <cfvo type="percentile" val="50"/>
        <cfvo type="max"/>
        <color rgb="FFF8696B"/>
        <color rgb="FFFCFCFF"/>
        <color rgb="FF63BE7B"/>
      </colorScale>
    </cfRule>
  </conditionalFormatting>
  <conditionalFormatting sqref="K4:L4">
    <cfRule type="colorScale" priority="345">
      <colorScale>
        <cfvo type="min"/>
        <cfvo type="max"/>
        <color rgb="FFFCFCFF"/>
        <color rgb="FF63BE7B"/>
      </colorScale>
    </cfRule>
    <cfRule type="colorScale" priority="346">
      <colorScale>
        <cfvo type="min"/>
        <cfvo type="max"/>
        <color rgb="FFFCFCFF"/>
        <color rgb="FF63BE7B"/>
      </colorScale>
    </cfRule>
    <cfRule type="colorScale" priority="347">
      <colorScale>
        <cfvo type="min"/>
        <cfvo type="max"/>
        <color rgb="FFFCFCFF"/>
        <color rgb="FF63BE7B"/>
      </colorScale>
    </cfRule>
  </conditionalFormatting>
  <conditionalFormatting sqref="Q4:U4 W4">
    <cfRule type="colorScale" priority="324">
      <colorScale>
        <cfvo type="min"/>
        <cfvo type="max"/>
        <color rgb="FFFFEF9C"/>
        <color rgb="FF63BE7B"/>
      </colorScale>
    </cfRule>
  </conditionalFormatting>
  <conditionalFormatting sqref="W4 U4">
    <cfRule type="colorScale" priority="329">
      <colorScale>
        <cfvo type="min"/>
        <cfvo type="max"/>
        <color rgb="FFFFEF9C"/>
        <color rgb="FF63BE7B"/>
      </colorScale>
    </cfRule>
    <cfRule type="colorScale" priority="330">
      <colorScale>
        <cfvo type="min"/>
        <cfvo type="max"/>
        <color rgb="FFFFEF9C"/>
        <color rgb="FF63BE7B"/>
      </colorScale>
    </cfRule>
    <cfRule type="colorScale" priority="331">
      <colorScale>
        <cfvo type="min"/>
        <cfvo type="max"/>
        <color rgb="FFFFEF9C"/>
        <color rgb="FF63BE7B"/>
      </colorScale>
    </cfRule>
  </conditionalFormatting>
  <conditionalFormatting sqref="V4">
    <cfRule type="colorScale" priority="319">
      <colorScale>
        <cfvo type="min"/>
        <cfvo type="max"/>
        <color rgb="FFFFEF9C"/>
        <color rgb="FF63BE7B"/>
      </colorScale>
    </cfRule>
    <cfRule type="colorScale" priority="320">
      <colorScale>
        <cfvo type="min"/>
        <cfvo type="percentile" val="50"/>
        <cfvo type="max"/>
        <color rgb="FFF8696B"/>
        <color rgb="FFFFEB84"/>
        <color rgb="FF63BE7B"/>
      </colorScale>
    </cfRule>
  </conditionalFormatting>
  <conditionalFormatting sqref="J4">
    <cfRule type="colorScale" priority="316">
      <colorScale>
        <cfvo type="min"/>
        <cfvo type="max"/>
        <color rgb="FFFCFCFF"/>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onditionalFormatting>
  <conditionalFormatting sqref="M4">
    <cfRule type="colorScale" priority="313">
      <colorScale>
        <cfvo type="min"/>
        <cfvo type="max"/>
        <color rgb="FFFCFCFF"/>
        <color rgb="FF63BE7B"/>
      </colorScale>
    </cfRule>
    <cfRule type="colorScale" priority="314">
      <colorScale>
        <cfvo type="min"/>
        <cfvo type="max"/>
        <color rgb="FFFCFCFF"/>
        <color rgb="FF63BE7B"/>
      </colorScale>
    </cfRule>
    <cfRule type="colorScale" priority="315">
      <colorScale>
        <cfvo type="min"/>
        <cfvo type="max"/>
        <color rgb="FFFCFCFF"/>
        <color rgb="FF63BE7B"/>
      </colorScale>
    </cfRule>
  </conditionalFormatting>
  <conditionalFormatting sqref="N4">
    <cfRule type="colorScale" priority="310">
      <colorScale>
        <cfvo type="min"/>
        <cfvo type="max"/>
        <color rgb="FFFCFCFF"/>
        <color rgb="FF63BE7B"/>
      </colorScale>
    </cfRule>
    <cfRule type="colorScale" priority="311">
      <colorScale>
        <cfvo type="min"/>
        <cfvo type="max"/>
        <color rgb="FFFCFCFF"/>
        <color rgb="FF63BE7B"/>
      </colorScale>
    </cfRule>
    <cfRule type="colorScale" priority="312">
      <colorScale>
        <cfvo type="min"/>
        <cfvo type="max"/>
        <color rgb="FFFCFCFF"/>
        <color rgb="FF63BE7B"/>
      </colorScale>
    </cfRule>
  </conditionalFormatting>
  <conditionalFormatting sqref="D4">
    <cfRule type="colorScale" priority="356">
      <colorScale>
        <cfvo type="min"/>
        <cfvo type="percentile" val="50"/>
        <cfvo type="max"/>
        <color rgb="FFF8696B"/>
        <color rgb="FFFCFCFF"/>
        <color rgb="FF63BE7B"/>
      </colorScale>
    </cfRule>
  </conditionalFormatting>
  <conditionalFormatting sqref="E4">
    <cfRule type="colorScale" priority="357">
      <colorScale>
        <cfvo type="min"/>
        <cfvo type="percentile" val="50"/>
        <cfvo type="max"/>
        <color rgb="FFF8696B"/>
        <color rgb="FFFCFCFF"/>
        <color rgb="FF63BE7B"/>
      </colorScale>
    </cfRule>
    <cfRule type="colorScale" priority="358">
      <colorScale>
        <cfvo type="min"/>
        <cfvo type="max"/>
        <color rgb="FFFCFCFF"/>
        <color rgb="FF63BE7B"/>
      </colorScale>
    </cfRule>
  </conditionalFormatting>
  <conditionalFormatting sqref="F4">
    <cfRule type="colorScale" priority="359">
      <colorScale>
        <cfvo type="min"/>
        <cfvo type="max"/>
        <color rgb="FFFCFCFF"/>
        <color rgb="FF63BE7B"/>
      </colorScale>
    </cfRule>
  </conditionalFormatting>
  <conditionalFormatting sqref="F4">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onditionalFormatting>
  <conditionalFormatting sqref="G4">
    <cfRule type="colorScale" priority="362">
      <colorScale>
        <cfvo type="min"/>
        <cfvo type="percentile" val="50"/>
        <cfvo type="max"/>
        <color rgb="FFF8696B"/>
        <color rgb="FFFCFCFF"/>
        <color rgb="FF63BE7B"/>
      </colorScale>
    </cfRule>
    <cfRule type="colorScale" priority="363">
      <colorScale>
        <cfvo type="min"/>
        <cfvo type="max"/>
        <color rgb="FFFCFCFF"/>
        <color rgb="FF63BE7B"/>
      </colorScale>
    </cfRule>
  </conditionalFormatting>
  <conditionalFormatting sqref="H4">
    <cfRule type="colorScale" priority="364">
      <colorScale>
        <cfvo type="min"/>
        <cfvo type="percentile" val="50"/>
        <cfvo type="max"/>
        <color rgb="FFF8696B"/>
        <color rgb="FFFCFCFF"/>
        <color rgb="FF63BE7B"/>
      </colorScale>
    </cfRule>
    <cfRule type="colorScale" priority="365">
      <colorScale>
        <cfvo type="min"/>
        <cfvo type="max"/>
        <color rgb="FFFCFCFF"/>
        <color rgb="FF63BE7B"/>
      </colorScale>
    </cfRule>
  </conditionalFormatting>
  <conditionalFormatting sqref="I4">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onditionalFormatting>
  <conditionalFormatting sqref="K4">
    <cfRule type="colorScale" priority="368">
      <colorScale>
        <cfvo type="min"/>
        <cfvo type="percentile" val="50"/>
        <cfvo type="max"/>
        <color rgb="FFF8696B"/>
        <color rgb="FFFCFCFF"/>
        <color rgb="FF63BE7B"/>
      </colorScale>
    </cfRule>
  </conditionalFormatting>
  <conditionalFormatting sqref="K4:L4">
    <cfRule type="colorScale" priority="369">
      <colorScale>
        <cfvo type="min"/>
        <cfvo type="percentile" val="50"/>
        <cfvo type="max"/>
        <color rgb="FFF8696B"/>
        <color rgb="FFFCFCFF"/>
        <color rgb="FF63BE7B"/>
      </colorScale>
    </cfRule>
    <cfRule type="colorScale" priority="370">
      <colorScale>
        <cfvo type="min"/>
        <cfvo type="max"/>
        <color rgb="FFFCFCFF"/>
        <color rgb="FF63BE7B"/>
      </colorScale>
    </cfRule>
  </conditionalFormatting>
  <conditionalFormatting sqref="L4">
    <cfRule type="colorScale" priority="371">
      <colorScale>
        <cfvo type="min"/>
        <cfvo type="percentile" val="50"/>
        <cfvo type="max"/>
        <color rgb="FFF8696B"/>
        <color rgb="FFFCFCFF"/>
        <color rgb="FF63BE7B"/>
      </colorScale>
    </cfRule>
  </conditionalFormatting>
  <conditionalFormatting sqref="J4">
    <cfRule type="colorScale" priority="372">
      <colorScale>
        <cfvo type="min"/>
        <cfvo type="percentile" val="50"/>
        <cfvo type="max"/>
        <color rgb="FFF8696B"/>
        <color rgb="FFFCFCFF"/>
        <color rgb="FF63BE7B"/>
      </colorScale>
    </cfRule>
    <cfRule type="colorScale" priority="373">
      <colorScale>
        <cfvo type="min"/>
        <cfvo type="max"/>
        <color rgb="FFFCFCFF"/>
        <color rgb="FF63BE7B"/>
      </colorScale>
    </cfRule>
  </conditionalFormatting>
  <conditionalFormatting sqref="M4">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onditionalFormatting>
  <conditionalFormatting sqref="N4">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onditionalFormatting>
  <conditionalFormatting sqref="O4">
    <cfRule type="colorScale" priority="378">
      <colorScale>
        <cfvo type="min"/>
        <cfvo type="percentile" val="50"/>
        <cfvo type="max"/>
        <color rgb="FF63BE7B"/>
        <color rgb="FFFCFCFF"/>
        <color rgb="FFF8696B"/>
      </colorScale>
    </cfRule>
    <cfRule type="colorScale" priority="379">
      <colorScale>
        <cfvo type="min"/>
        <cfvo type="percentile" val="50"/>
        <cfvo type="max"/>
        <color rgb="FF63BE7B"/>
        <color rgb="FFFCFCFF"/>
        <color rgb="FFF8696B"/>
      </colorScale>
    </cfRule>
    <cfRule type="colorScale" priority="380">
      <colorScale>
        <cfvo type="min"/>
        <cfvo type="percentile" val="50"/>
        <cfvo type="max"/>
        <color rgb="FF63BE7B"/>
        <color rgb="FFFCFCFF"/>
        <color rgb="FFF8696B"/>
      </colorScale>
    </cfRule>
    <cfRule type="colorScale" priority="381">
      <colorScale>
        <cfvo type="min"/>
        <cfvo type="percentile" val="50"/>
        <cfvo type="max"/>
        <color rgb="FF63BE7B"/>
        <color rgb="FFFCFCFF"/>
        <color rgb="FFF8696B"/>
      </colorScale>
    </cfRule>
  </conditionalFormatting>
  <conditionalFormatting sqref="P4">
    <cfRule type="colorScale" priority="382">
      <colorScale>
        <cfvo type="min"/>
        <cfvo type="percentile" val="50"/>
        <cfvo type="max"/>
        <color rgb="FF63BE7B"/>
        <color rgb="FFFCFCFF"/>
        <color rgb="FFF8696B"/>
      </colorScale>
    </cfRule>
    <cfRule type="colorScale" priority="383">
      <colorScale>
        <cfvo type="min"/>
        <cfvo type="percentile" val="50"/>
        <cfvo type="max"/>
        <color rgb="FF63BE7B"/>
        <color rgb="FFFCFCFF"/>
        <color rgb="FFF8696B"/>
      </colorScale>
    </cfRule>
    <cfRule type="colorScale" priority="384">
      <colorScale>
        <cfvo type="min"/>
        <cfvo type="max"/>
        <color rgb="FFFCFCFF"/>
        <color rgb="FFF8696B"/>
      </colorScale>
    </cfRule>
  </conditionalFormatting>
  <conditionalFormatting sqref="Q4">
    <cfRule type="colorScale" priority="385">
      <colorScale>
        <cfvo type="min"/>
        <cfvo type="percentile" val="50"/>
        <cfvo type="max"/>
        <color rgb="FFF8696B"/>
        <color rgb="FFFCFCFF"/>
        <color rgb="FF63BE7B"/>
      </colorScale>
    </cfRule>
    <cfRule type="colorScale" priority="386">
      <colorScale>
        <cfvo type="min"/>
        <cfvo type="max"/>
        <color rgb="FFFFEF9C"/>
        <color rgb="FF63BE7B"/>
      </colorScale>
    </cfRule>
    <cfRule type="colorScale" priority="387">
      <colorScale>
        <cfvo type="min"/>
        <cfvo type="max"/>
        <color rgb="FFFFEF9C"/>
        <color rgb="FF63BE7B"/>
      </colorScale>
    </cfRule>
    <cfRule type="colorScale" priority="388">
      <colorScale>
        <cfvo type="min"/>
        <cfvo type="max"/>
        <color rgb="FFFFEF9C"/>
        <color rgb="FF63BE7B"/>
      </colorScale>
    </cfRule>
    <cfRule type="colorScale" priority="389">
      <colorScale>
        <cfvo type="min"/>
        <cfvo type="max"/>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CFCFF"/>
        <color rgb="FF63BE7B"/>
      </colorScale>
    </cfRule>
  </conditionalFormatting>
  <conditionalFormatting sqref="R4:S4">
    <cfRule type="colorScale" priority="392">
      <colorScale>
        <cfvo type="min"/>
        <cfvo type="percentile" val="50"/>
        <cfvo type="max"/>
        <color rgb="FFF8696B"/>
        <color rgb="FFFCFCFF"/>
        <color rgb="FF63BE7B"/>
      </colorScale>
    </cfRule>
    <cfRule type="colorScale" priority="393">
      <colorScale>
        <cfvo type="min"/>
        <cfvo type="max"/>
        <color rgb="FFFCFCFF"/>
        <color rgb="FF63BE7B"/>
      </colorScale>
    </cfRule>
    <cfRule type="colorScale" priority="394">
      <colorScale>
        <cfvo type="min"/>
        <cfvo type="max"/>
        <color rgb="FFFFEF9C"/>
        <color rgb="FF63BE7B"/>
      </colorScale>
    </cfRule>
    <cfRule type="colorScale" priority="395">
      <colorScale>
        <cfvo type="min"/>
        <cfvo type="max"/>
        <color rgb="FFFFEF9C"/>
        <color rgb="FF63BE7B"/>
      </colorScale>
    </cfRule>
    <cfRule type="colorScale" priority="396">
      <colorScale>
        <cfvo type="min"/>
        <cfvo type="max"/>
        <color rgb="FFFCFCFF"/>
        <color rgb="FF63BE7B"/>
      </colorScale>
    </cfRule>
  </conditionalFormatting>
  <conditionalFormatting sqref="T4">
    <cfRule type="colorScale" priority="397">
      <colorScale>
        <cfvo type="min"/>
        <cfvo type="percentile" val="50"/>
        <cfvo type="max"/>
        <color rgb="FFF8696B"/>
        <color rgb="FFFCFCFF"/>
        <color rgb="FF63BE7B"/>
      </colorScale>
    </cfRule>
    <cfRule type="colorScale" priority="398">
      <colorScale>
        <cfvo type="min"/>
        <cfvo type="max"/>
        <color rgb="FFFCFCFF"/>
        <color rgb="FF63BE7B"/>
      </colorScale>
    </cfRule>
    <cfRule type="colorScale" priority="399">
      <colorScale>
        <cfvo type="min"/>
        <cfvo type="max"/>
        <color rgb="FFFFEF9C"/>
        <color rgb="FF63BE7B"/>
      </colorScale>
    </cfRule>
    <cfRule type="colorScale" priority="400">
      <colorScale>
        <cfvo type="min"/>
        <cfvo type="max"/>
        <color rgb="FFFFEF9C"/>
        <color rgb="FF63BE7B"/>
      </colorScale>
    </cfRule>
    <cfRule type="colorScale" priority="401">
      <colorScale>
        <cfvo type="min"/>
        <cfvo type="max"/>
        <color rgb="FFFCFCFF"/>
        <color rgb="FF63BE7B"/>
      </colorScale>
    </cfRule>
    <cfRule type="colorScale" priority="402">
      <colorScale>
        <cfvo type="min"/>
        <cfvo type="max"/>
        <color rgb="FFFCFCFF"/>
        <color rgb="FF63BE7B"/>
      </colorScale>
    </cfRule>
  </conditionalFormatting>
  <conditionalFormatting sqref="U4">
    <cfRule type="colorScale" priority="403">
      <colorScale>
        <cfvo type="min"/>
        <cfvo type="percentile" val="50"/>
        <cfvo type="max"/>
        <color rgb="FFF8696B"/>
        <color rgb="FFFCFCFF"/>
        <color rgb="FF63BE7B"/>
      </colorScale>
    </cfRule>
    <cfRule type="colorScale" priority="404">
      <colorScale>
        <cfvo type="min"/>
        <cfvo type="max"/>
        <color rgb="FFFCFCFF"/>
        <color rgb="FF63BE7B"/>
      </colorScale>
    </cfRule>
  </conditionalFormatting>
  <conditionalFormatting sqref="V4">
    <cfRule type="colorScale" priority="405">
      <colorScale>
        <cfvo type="min"/>
        <cfvo type="max"/>
        <color rgb="FFFFEF9C"/>
        <color rgb="FF63BE7B"/>
      </colorScale>
    </cfRule>
    <cfRule type="colorScale" priority="406">
      <colorScale>
        <cfvo type="min"/>
        <cfvo type="max"/>
        <color rgb="FFFFEF9C"/>
        <color rgb="FF63BE7B"/>
      </colorScale>
    </cfRule>
    <cfRule type="colorScale" priority="407">
      <colorScale>
        <cfvo type="min"/>
        <cfvo type="max"/>
        <color rgb="FFFFEF9C"/>
        <color rgb="FF63BE7B"/>
      </colorScale>
    </cfRule>
  </conditionalFormatting>
  <conditionalFormatting sqref="W4">
    <cfRule type="colorScale" priority="408">
      <colorScale>
        <cfvo type="min"/>
        <cfvo type="percentile" val="50"/>
        <cfvo type="max"/>
        <color rgb="FF63BE7B"/>
        <color rgb="FFFCFCFF"/>
        <color rgb="FFF8696B"/>
      </colorScale>
    </cfRule>
    <cfRule type="colorScale" priority="409">
      <colorScale>
        <cfvo type="min"/>
        <cfvo type="max"/>
        <color rgb="FF63BE7B"/>
        <color rgb="FFFCFCFF"/>
      </colorScale>
    </cfRule>
    <cfRule type="colorScale" priority="410">
      <colorScale>
        <cfvo type="min"/>
        <cfvo type="percentile" val="50"/>
        <cfvo type="max"/>
        <color rgb="FF63BE7B"/>
        <color rgb="FFFCFCFF"/>
        <color rgb="FFF8696B"/>
      </colorScale>
    </cfRule>
  </conditionalFormatting>
  <conditionalFormatting sqref="E4">
    <cfRule type="colorScale" priority="411">
      <colorScale>
        <cfvo type="min"/>
        <cfvo type="percentile" val="50"/>
        <cfvo type="max"/>
        <color rgb="FFF8696B"/>
        <color rgb="FFFCFCFF"/>
        <color rgb="FF63BE7B"/>
      </colorScale>
    </cfRule>
  </conditionalFormatting>
  <conditionalFormatting sqref="F4">
    <cfRule type="colorScale" priority="412">
      <colorScale>
        <cfvo type="min"/>
        <cfvo type="percentile" val="50"/>
        <cfvo type="max"/>
        <color rgb="FFF8696B"/>
        <color rgb="FFFCFCFF"/>
        <color rgb="FF63BE7B"/>
      </colorScale>
    </cfRule>
  </conditionalFormatting>
  <conditionalFormatting sqref="G4">
    <cfRule type="colorScale" priority="413">
      <colorScale>
        <cfvo type="min"/>
        <cfvo type="max"/>
        <color rgb="FFFCFCFF"/>
        <color rgb="FF63BE7B"/>
      </colorScale>
    </cfRule>
    <cfRule type="colorScale" priority="414">
      <colorScale>
        <cfvo type="min"/>
        <cfvo type="percentile" val="50"/>
        <cfvo type="max"/>
        <color rgb="FFF8696B"/>
        <color rgb="FFFCFCFF"/>
        <color rgb="FF63BE7B"/>
      </colorScale>
    </cfRule>
  </conditionalFormatting>
  <conditionalFormatting sqref="H4">
    <cfRule type="colorScale" priority="415">
      <colorScale>
        <cfvo type="min"/>
        <cfvo type="percentile" val="50"/>
        <cfvo type="max"/>
        <color rgb="FFF8696B"/>
        <color rgb="FFFCFCFF"/>
        <color rgb="FF63BE7B"/>
      </colorScale>
    </cfRule>
  </conditionalFormatting>
  <conditionalFormatting sqref="I4">
    <cfRule type="colorScale" priority="416">
      <colorScale>
        <cfvo type="min"/>
        <cfvo type="percentile" val="50"/>
        <cfvo type="max"/>
        <color rgb="FFF8696B"/>
        <color rgb="FFFCFCFF"/>
        <color rgb="FF63BE7B"/>
      </colorScale>
    </cfRule>
  </conditionalFormatting>
  <conditionalFormatting sqref="O4">
    <cfRule type="colorScale" priority="417">
      <colorScale>
        <cfvo type="min"/>
        <cfvo type="percentile" val="50"/>
        <cfvo type="max"/>
        <color rgb="FF63BE7B"/>
        <color rgb="FFFCFCFF"/>
        <color rgb="FFF8696B"/>
      </colorScale>
    </cfRule>
  </conditionalFormatting>
  <conditionalFormatting sqref="P4">
    <cfRule type="colorScale" priority="418">
      <colorScale>
        <cfvo type="min"/>
        <cfvo type="percentile" val="50"/>
        <cfvo type="max"/>
        <color rgb="FF63BE7B"/>
        <color rgb="FFFCFCFF"/>
        <color rgb="FFF8696B"/>
      </colorScale>
    </cfRule>
  </conditionalFormatting>
  <conditionalFormatting sqref="Q4">
    <cfRule type="colorScale" priority="419">
      <colorScale>
        <cfvo type="min"/>
        <cfvo type="percentile" val="50"/>
        <cfvo type="max"/>
        <color rgb="FFF8696B"/>
        <color rgb="FFFCFCFF"/>
        <color rgb="FF63BE7B"/>
      </colorScale>
    </cfRule>
  </conditionalFormatting>
  <conditionalFormatting sqref="R4">
    <cfRule type="colorScale" priority="420">
      <colorScale>
        <cfvo type="min"/>
        <cfvo type="max"/>
        <color rgb="FFFCFCFF"/>
        <color rgb="FF63BE7B"/>
      </colorScale>
    </cfRule>
  </conditionalFormatting>
  <conditionalFormatting sqref="R4:S4">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onditionalFormatting>
  <conditionalFormatting sqref="S4">
    <cfRule type="colorScale" priority="423">
      <colorScale>
        <cfvo type="min"/>
        <cfvo type="max"/>
        <color rgb="FFFCFCFF"/>
        <color rgb="FF63BE7B"/>
      </colorScale>
    </cfRule>
  </conditionalFormatting>
  <conditionalFormatting sqref="T4">
    <cfRule type="colorScale" priority="424">
      <colorScale>
        <cfvo type="min"/>
        <cfvo type="max"/>
        <color rgb="FFFCFCFF"/>
        <color rgb="FF63BE7B"/>
      </colorScale>
    </cfRule>
    <cfRule type="colorScale" priority="425">
      <colorScale>
        <cfvo type="min"/>
        <cfvo type="percentile" val="50"/>
        <cfvo type="max"/>
        <color rgb="FFF8696B"/>
        <color rgb="FFFCFCFF"/>
        <color rgb="FF63BE7B"/>
      </colorScale>
    </cfRule>
  </conditionalFormatting>
  <conditionalFormatting sqref="U4">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onditionalFormatting>
  <conditionalFormatting sqref="V4">
    <cfRule type="colorScale" priority="428">
      <colorScale>
        <cfvo type="min"/>
        <cfvo type="max"/>
        <color rgb="FFFFEF9C"/>
        <color rgb="FF63BE7B"/>
      </colorScale>
    </cfRule>
    <cfRule type="colorScale" priority="429">
      <colorScale>
        <cfvo type="min"/>
        <cfvo type="percentile" val="50"/>
        <cfvo type="max"/>
        <color rgb="FF63BE7B"/>
        <color rgb="FFFCFCFF"/>
        <color rgb="FFF8696B"/>
      </colorScale>
    </cfRule>
    <cfRule type="colorScale" priority="430">
      <colorScale>
        <cfvo type="min"/>
        <cfvo type="percentile" val="50"/>
        <cfvo type="max"/>
        <color rgb="FF63BE7B"/>
        <color rgb="FFFCFCFF"/>
        <color rgb="FFF8696B"/>
      </colorScale>
    </cfRule>
    <cfRule type="colorScale" priority="431">
      <colorScale>
        <cfvo type="min"/>
        <cfvo type="max"/>
        <color rgb="FF63BE7B"/>
        <color rgb="FFFCFCFF"/>
      </colorScale>
    </cfRule>
    <cfRule type="colorScale" priority="432">
      <colorScale>
        <cfvo type="min"/>
        <cfvo type="percentile" val="50"/>
        <cfvo type="max"/>
        <color rgb="FF63BE7B"/>
        <color rgb="FFFCFCFF"/>
        <color rgb="FFF8696B"/>
      </colorScale>
    </cfRule>
    <cfRule type="colorScale" priority="433">
      <colorScale>
        <cfvo type="min"/>
        <cfvo type="max"/>
        <color rgb="FFFFEF9C"/>
        <color rgb="FF63BE7B"/>
      </colorScale>
    </cfRule>
    <cfRule type="colorScale" priority="434">
      <colorScale>
        <cfvo type="min"/>
        <cfvo type="max"/>
        <color rgb="FFFFEF9C"/>
        <color rgb="FF63BE7B"/>
      </colorScale>
    </cfRule>
    <cfRule type="colorScale" priority="435">
      <colorScale>
        <cfvo type="min"/>
        <cfvo type="max"/>
        <color rgb="FFFFEF9C"/>
        <color rgb="FF63BE7B"/>
      </colorScale>
    </cfRule>
  </conditionalFormatting>
  <conditionalFormatting sqref="W4">
    <cfRule type="colorScale" priority="436">
      <colorScale>
        <cfvo type="min"/>
        <cfvo type="percentile" val="50"/>
        <cfvo type="max"/>
        <color rgb="FF63BE7B"/>
        <color rgb="FFFCFCFF"/>
        <color rgb="FFF8696B"/>
      </colorScale>
    </cfRule>
  </conditionalFormatting>
  <conditionalFormatting sqref="J4">
    <cfRule type="colorScale" priority="437">
      <colorScale>
        <cfvo type="min"/>
        <cfvo type="max"/>
        <color rgb="FFFCFCFF"/>
        <color rgb="FF63BE7B"/>
      </colorScale>
    </cfRule>
    <cfRule type="colorScale" priority="438">
      <colorScale>
        <cfvo type="min"/>
        <cfvo type="percentile" val="50"/>
        <cfvo type="max"/>
        <color rgb="FFF8696B"/>
        <color rgb="FFFCFCFF"/>
        <color rgb="FF63BE7B"/>
      </colorScale>
    </cfRule>
  </conditionalFormatting>
  <conditionalFormatting sqref="M4">
    <cfRule type="colorScale" priority="439">
      <colorScale>
        <cfvo type="min"/>
        <cfvo type="max"/>
        <color rgb="FFFCFCFF"/>
        <color rgb="FF63BE7B"/>
      </colorScale>
    </cfRule>
    <cfRule type="colorScale" priority="440">
      <colorScale>
        <cfvo type="min"/>
        <cfvo type="percentile" val="50"/>
        <cfvo type="max"/>
        <color rgb="FFF8696B"/>
        <color rgb="FFFCFCFF"/>
        <color rgb="FF63BE7B"/>
      </colorScale>
    </cfRule>
  </conditionalFormatting>
  <conditionalFormatting sqref="N4">
    <cfRule type="colorScale" priority="441">
      <colorScale>
        <cfvo type="min"/>
        <cfvo type="max"/>
        <color rgb="FFFCFCFF"/>
        <color rgb="FF63BE7B"/>
      </colorScale>
    </cfRule>
    <cfRule type="colorScale" priority="442">
      <colorScale>
        <cfvo type="min"/>
        <cfvo type="percentile" val="50"/>
        <cfvo type="max"/>
        <color rgb="FFF8696B"/>
        <color rgb="FFFCFCFF"/>
        <color rgb="FF63BE7B"/>
      </colorScale>
    </cfRule>
  </conditionalFormatting>
  <conditionalFormatting sqref="D4">
    <cfRule type="colorScale" priority="443">
      <colorScale>
        <cfvo type="min"/>
        <cfvo type="percentile" val="50"/>
        <cfvo type="max"/>
        <color rgb="FFF8696B"/>
        <color rgb="FFFCFCFF"/>
        <color rgb="FF63BE7B"/>
      </colorScale>
    </cfRule>
  </conditionalFormatting>
  <conditionalFormatting sqref="D4">
    <cfRule type="colorScale" priority="309">
      <colorScale>
        <cfvo type="min"/>
        <cfvo type="percentile" val="50"/>
        <cfvo type="max"/>
        <color rgb="FFF8696B"/>
        <color rgb="FFFCFCFF"/>
        <color rgb="FF63BE7B"/>
      </colorScale>
    </cfRule>
  </conditionalFormatting>
  <conditionalFormatting sqref="E4">
    <cfRule type="colorScale" priority="444">
      <colorScale>
        <cfvo type="min"/>
        <cfvo type="max"/>
        <color rgb="FFFCFCFF"/>
        <color rgb="FF63BE7B"/>
      </colorScale>
    </cfRule>
  </conditionalFormatting>
  <conditionalFormatting sqref="O4">
    <cfRule type="colorScale" priority="445">
      <colorScale>
        <cfvo type="min"/>
        <cfvo type="percentile" val="50"/>
        <cfvo type="max"/>
        <color rgb="FF63BE7B"/>
        <color rgb="FFFCFCFF"/>
        <color rgb="FFF8696B"/>
      </colorScale>
    </cfRule>
  </conditionalFormatting>
  <conditionalFormatting sqref="P4">
    <cfRule type="colorScale" priority="446">
      <colorScale>
        <cfvo type="min"/>
        <cfvo type="percentile" val="50"/>
        <cfvo type="max"/>
        <color rgb="FF63BE7B"/>
        <color rgb="FFFCFCFF"/>
        <color rgb="FFF8696B"/>
      </colorScale>
    </cfRule>
  </conditionalFormatting>
  <conditionalFormatting sqref="Q4">
    <cfRule type="colorScale" priority="447">
      <colorScale>
        <cfvo type="min"/>
        <cfvo type="percentile" val="50"/>
        <cfvo type="max"/>
        <color rgb="FFF8696B"/>
        <color rgb="FFFCFCFF"/>
        <color rgb="FF63BE7B"/>
      </colorScale>
    </cfRule>
  </conditionalFormatting>
  <conditionalFormatting sqref="U4">
    <cfRule type="colorScale" priority="448">
      <colorScale>
        <cfvo type="min"/>
        <cfvo type="percentile" val="50"/>
        <cfvo type="max"/>
        <color rgb="FFF8696B"/>
        <color rgb="FFFCFCFF"/>
        <color rgb="FF63BE7B"/>
      </colorScale>
    </cfRule>
  </conditionalFormatting>
  <conditionalFormatting sqref="V4">
    <cfRule type="colorScale" priority="449">
      <colorScale>
        <cfvo type="min"/>
        <cfvo type="percentile" val="50"/>
        <cfvo type="max"/>
        <color rgb="FF63BE7B"/>
        <color rgb="FFFCFCFF"/>
        <color rgb="FFF8696B"/>
      </colorScale>
    </cfRule>
  </conditionalFormatting>
  <conditionalFormatting sqref="W4">
    <cfRule type="colorScale" priority="450">
      <colorScale>
        <cfvo type="min"/>
        <cfvo type="percentile" val="50"/>
        <cfvo type="max"/>
        <color rgb="FF63BE7B"/>
        <color rgb="FFFCFCFF"/>
        <color rgb="FFF8696B"/>
      </colorScale>
    </cfRule>
  </conditionalFormatting>
  <conditionalFormatting sqref="E4">
    <cfRule type="colorScale" priority="451">
      <colorScale>
        <cfvo type="min"/>
        <cfvo type="max"/>
        <color rgb="FFFCFCFF"/>
        <color rgb="FF63BE7B"/>
      </colorScale>
    </cfRule>
  </conditionalFormatting>
  <conditionalFormatting sqref="F4">
    <cfRule type="colorScale" priority="452">
      <colorScale>
        <cfvo type="min"/>
        <cfvo type="max"/>
        <color rgb="FFFCFCFF"/>
        <color rgb="FF63BE7B"/>
      </colorScale>
    </cfRule>
  </conditionalFormatting>
  <conditionalFormatting sqref="G4">
    <cfRule type="colorScale" priority="453">
      <colorScale>
        <cfvo type="min"/>
        <cfvo type="max"/>
        <color rgb="FFFCFCFF"/>
        <color rgb="FF63BE7B"/>
      </colorScale>
    </cfRule>
  </conditionalFormatting>
  <conditionalFormatting sqref="H4">
    <cfRule type="colorScale" priority="454">
      <colorScale>
        <cfvo type="min"/>
        <cfvo type="percentile" val="50"/>
        <cfvo type="max"/>
        <color rgb="FFF8696B"/>
        <color rgb="FFFCFCFF"/>
        <color rgb="FF63BE7B"/>
      </colorScale>
    </cfRule>
    <cfRule type="colorScale" priority="455">
      <colorScale>
        <cfvo type="min"/>
        <cfvo type="max"/>
        <color rgb="FFFCFCFF"/>
        <color rgb="FF63BE7B"/>
      </colorScale>
    </cfRule>
  </conditionalFormatting>
  <conditionalFormatting sqref="I4">
    <cfRule type="colorScale" priority="456">
      <colorScale>
        <cfvo type="min"/>
        <cfvo type="percentile" val="50"/>
        <cfvo type="max"/>
        <color rgb="FFF8696B"/>
        <color rgb="FFFCFCFF"/>
        <color rgb="FF63BE7B"/>
      </colorScale>
    </cfRule>
  </conditionalFormatting>
  <conditionalFormatting sqref="K4">
    <cfRule type="colorScale" priority="457">
      <colorScale>
        <cfvo type="min"/>
        <cfvo type="percentile" val="50"/>
        <cfvo type="max"/>
        <color rgb="FFF8696B"/>
        <color rgb="FFFCFCFF"/>
        <color rgb="FF63BE7B"/>
      </colorScale>
    </cfRule>
  </conditionalFormatting>
  <conditionalFormatting sqref="L4">
    <cfRule type="colorScale" priority="458">
      <colorScale>
        <cfvo type="min"/>
        <cfvo type="percentile" val="50"/>
        <cfvo type="max"/>
        <color rgb="FFF8696B"/>
        <color rgb="FFFCFCFF"/>
        <color rgb="FF63BE7B"/>
      </colorScale>
    </cfRule>
  </conditionalFormatting>
  <conditionalFormatting sqref="O4">
    <cfRule type="colorScale" priority="459">
      <colorScale>
        <cfvo type="min"/>
        <cfvo type="percentile" val="50"/>
        <cfvo type="max"/>
        <color rgb="FF63BE7B"/>
        <color rgb="FFFCFCFF"/>
        <color rgb="FFF8696B"/>
      </colorScale>
    </cfRule>
  </conditionalFormatting>
  <conditionalFormatting sqref="P4">
    <cfRule type="colorScale" priority="460">
      <colorScale>
        <cfvo type="min"/>
        <cfvo type="percentile" val="50"/>
        <cfvo type="max"/>
        <color rgb="FF63BE7B"/>
        <color rgb="FFFCFCFF"/>
        <color rgb="FFF8696B"/>
      </colorScale>
    </cfRule>
  </conditionalFormatting>
  <conditionalFormatting sqref="Q4">
    <cfRule type="colorScale" priority="461">
      <colorScale>
        <cfvo type="min"/>
        <cfvo type="percentile" val="50"/>
        <cfvo type="max"/>
        <color rgb="FFF8696B"/>
        <color rgb="FFFCFCFF"/>
        <color rgb="FF63BE7B"/>
      </colorScale>
    </cfRule>
  </conditionalFormatting>
  <conditionalFormatting sqref="R4">
    <cfRule type="colorScale" priority="462">
      <colorScale>
        <cfvo type="min"/>
        <cfvo type="max"/>
        <color rgb="FFFCFCFF"/>
        <color rgb="FF63BE7B"/>
      </colorScale>
    </cfRule>
    <cfRule type="colorScale" priority="463">
      <colorScale>
        <cfvo type="min"/>
        <cfvo type="percentile" val="50"/>
        <cfvo type="max"/>
        <color rgb="FFF8696B"/>
        <color rgb="FFFCFCFF"/>
        <color rgb="FF63BE7B"/>
      </colorScale>
    </cfRule>
  </conditionalFormatting>
  <conditionalFormatting sqref="S4">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onditionalFormatting>
  <conditionalFormatting sqref="T4">
    <cfRule type="colorScale" priority="466">
      <colorScale>
        <cfvo type="min"/>
        <cfvo type="percentile" val="50"/>
        <cfvo type="max"/>
        <color rgb="FFF8696B"/>
        <color rgb="FFFCFCFF"/>
        <color rgb="FF63BE7B"/>
      </colorScale>
    </cfRule>
    <cfRule type="colorScale" priority="467">
      <colorScale>
        <cfvo type="min"/>
        <cfvo type="max"/>
        <color rgb="FFFCFCFF"/>
        <color rgb="FF63BE7B"/>
      </colorScale>
    </cfRule>
  </conditionalFormatting>
  <conditionalFormatting sqref="U4">
    <cfRule type="colorScale" priority="468">
      <colorScale>
        <cfvo type="min"/>
        <cfvo type="percentile" val="50"/>
        <cfvo type="max"/>
        <color rgb="FFF8696B"/>
        <color rgb="FFFCFCFF"/>
        <color rgb="FF63BE7B"/>
      </colorScale>
    </cfRule>
  </conditionalFormatting>
  <conditionalFormatting sqref="V4">
    <cfRule type="colorScale" priority="469">
      <colorScale>
        <cfvo type="min"/>
        <cfvo type="percentile" val="50"/>
        <cfvo type="max"/>
        <color rgb="FF63BE7B"/>
        <color rgb="FFFCFCFF"/>
        <color rgb="FFF8696B"/>
      </colorScale>
    </cfRule>
  </conditionalFormatting>
  <conditionalFormatting sqref="W4">
    <cfRule type="colorScale" priority="470">
      <colorScale>
        <cfvo type="min"/>
        <cfvo type="percentile" val="50"/>
        <cfvo type="max"/>
        <color rgb="FF63BE7B"/>
        <color rgb="FFFCFCFF"/>
        <color rgb="FFF8696B"/>
      </colorScale>
    </cfRule>
  </conditionalFormatting>
  <conditionalFormatting sqref="J4">
    <cfRule type="colorScale" priority="471">
      <colorScale>
        <cfvo type="min"/>
        <cfvo type="max"/>
        <color rgb="FFFCFCFF"/>
        <color rgb="FF63BE7B"/>
      </colorScale>
    </cfRule>
  </conditionalFormatting>
  <conditionalFormatting sqref="M4">
    <cfRule type="colorScale" priority="472">
      <colorScale>
        <cfvo type="min"/>
        <cfvo type="max"/>
        <color rgb="FFFCFCFF"/>
        <color rgb="FF63BE7B"/>
      </colorScale>
    </cfRule>
  </conditionalFormatting>
  <conditionalFormatting sqref="N4">
    <cfRule type="colorScale" priority="473">
      <colorScale>
        <cfvo type="min"/>
        <cfvo type="max"/>
        <color rgb="FFFCFCFF"/>
        <color rgb="FF63BE7B"/>
      </colorScale>
    </cfRule>
  </conditionalFormatting>
  <conditionalFormatting sqref="S4">
    <cfRule type="colorScale" priority="474">
      <colorScale>
        <cfvo type="min"/>
        <cfvo type="max"/>
        <color rgb="FFFCFCFF"/>
        <color rgb="FF63BE7B"/>
      </colorScale>
    </cfRule>
    <cfRule type="colorScale" priority="475">
      <colorScale>
        <cfvo type="min"/>
        <cfvo type="percentile" val="50"/>
        <cfvo type="max"/>
        <color rgb="FFF8696B"/>
        <color rgb="FFFCFCFF"/>
        <color rgb="FF63BE7B"/>
      </colorScale>
    </cfRule>
  </conditionalFormatting>
  <conditionalFormatting sqref="T4">
    <cfRule type="colorScale" priority="476">
      <colorScale>
        <cfvo type="min"/>
        <cfvo type="max"/>
        <color rgb="FFFCFCFF"/>
        <color rgb="FF63BE7B"/>
      </colorScale>
    </cfRule>
    <cfRule type="colorScale" priority="477">
      <colorScale>
        <cfvo type="min"/>
        <cfvo type="percentile" val="50"/>
        <cfvo type="max"/>
        <color rgb="FFF8696B"/>
        <color rgb="FFFCFCFF"/>
        <color rgb="FF63BE7B"/>
      </colorScale>
    </cfRule>
  </conditionalFormatting>
  <conditionalFormatting sqref="S4">
    <cfRule type="colorScale" priority="478">
      <colorScale>
        <cfvo type="min"/>
        <cfvo type="percentile" val="50"/>
        <cfvo type="max"/>
        <color rgb="FFF8696B"/>
        <color rgb="FFFCFCFF"/>
        <color rgb="FF63BE7B"/>
      </colorScale>
    </cfRule>
  </conditionalFormatting>
  <conditionalFormatting sqref="D4">
    <cfRule type="colorScale" priority="479">
      <colorScale>
        <cfvo type="min"/>
        <cfvo type="percentile" val="50"/>
        <cfvo type="max"/>
        <color rgb="FFF8696B"/>
        <color rgb="FFFCFCFF"/>
        <color rgb="FF63BE7B"/>
      </colorScale>
    </cfRule>
  </conditionalFormatting>
  <conditionalFormatting sqref="E4">
    <cfRule type="colorScale" priority="480">
      <colorScale>
        <cfvo type="min"/>
        <cfvo type="max"/>
        <color rgb="FFFCFCFF"/>
        <color rgb="FF63BE7B"/>
      </colorScale>
    </cfRule>
  </conditionalFormatting>
  <conditionalFormatting sqref="F4">
    <cfRule type="colorScale" priority="481">
      <colorScale>
        <cfvo type="min"/>
        <cfvo type="percentile" val="50"/>
        <cfvo type="max"/>
        <color rgb="FFF8696B"/>
        <color rgb="FFFCFCFF"/>
        <color rgb="FF63BE7B"/>
      </colorScale>
    </cfRule>
    <cfRule type="colorScale" priority="482">
      <colorScale>
        <cfvo type="min"/>
        <cfvo type="max"/>
        <color rgb="FFFCFCFF"/>
        <color rgb="FF63BE7B"/>
      </colorScale>
    </cfRule>
  </conditionalFormatting>
  <conditionalFormatting sqref="G4">
    <cfRule type="colorScale" priority="483">
      <colorScale>
        <cfvo type="min"/>
        <cfvo type="percentile" val="50"/>
        <cfvo type="max"/>
        <color rgb="FFF8696B"/>
        <color rgb="FFFCFCFF"/>
        <color rgb="FF63BE7B"/>
      </colorScale>
    </cfRule>
    <cfRule type="colorScale" priority="484">
      <colorScale>
        <cfvo type="min"/>
        <cfvo type="max"/>
        <color rgb="FFFCFCFF"/>
        <color rgb="FF63BE7B"/>
      </colorScale>
    </cfRule>
  </conditionalFormatting>
  <conditionalFormatting sqref="H4">
    <cfRule type="colorScale" priority="485">
      <colorScale>
        <cfvo type="min"/>
        <cfvo type="percentile" val="50"/>
        <cfvo type="max"/>
        <color rgb="FFF8696B"/>
        <color rgb="FFFCFCFF"/>
        <color rgb="FF63BE7B"/>
      </colorScale>
    </cfRule>
  </conditionalFormatting>
  <conditionalFormatting sqref="I4">
    <cfRule type="colorScale" priority="486">
      <colorScale>
        <cfvo type="min"/>
        <cfvo type="percentile" val="50"/>
        <cfvo type="max"/>
        <color rgb="FFF8696B"/>
        <color rgb="FFFCFCFF"/>
        <color rgb="FF63BE7B"/>
      </colorScale>
    </cfRule>
  </conditionalFormatting>
  <conditionalFormatting sqref="K4">
    <cfRule type="colorScale" priority="487">
      <colorScale>
        <cfvo type="min"/>
        <cfvo type="percentile" val="50"/>
        <cfvo type="max"/>
        <color rgb="FFF8696B"/>
        <color rgb="FFFCFCFF"/>
        <color rgb="FF63BE7B"/>
      </colorScale>
    </cfRule>
  </conditionalFormatting>
  <conditionalFormatting sqref="L4">
    <cfRule type="colorScale" priority="488">
      <colorScale>
        <cfvo type="min"/>
        <cfvo type="percentile" val="50"/>
        <cfvo type="max"/>
        <color rgb="FFF8696B"/>
        <color rgb="FFFCFCFF"/>
        <color rgb="FF63BE7B"/>
      </colorScale>
    </cfRule>
  </conditionalFormatting>
  <conditionalFormatting sqref="O4">
    <cfRule type="colorScale" priority="489">
      <colorScale>
        <cfvo type="min"/>
        <cfvo type="percentile" val="50"/>
        <cfvo type="max"/>
        <color rgb="FF63BE7B"/>
        <color rgb="FFFCFCFF"/>
        <color rgb="FFF8696B"/>
      </colorScale>
    </cfRule>
  </conditionalFormatting>
  <conditionalFormatting sqref="P4">
    <cfRule type="colorScale" priority="490">
      <colorScale>
        <cfvo type="min"/>
        <cfvo type="percentile" val="50"/>
        <cfvo type="max"/>
        <color rgb="FF63BE7B"/>
        <color rgb="FFFCFCFF"/>
        <color rgb="FFF8696B"/>
      </colorScale>
    </cfRule>
  </conditionalFormatting>
  <conditionalFormatting sqref="Q4">
    <cfRule type="colorScale" priority="491">
      <colorScale>
        <cfvo type="min"/>
        <cfvo type="percentile" val="50"/>
        <cfvo type="max"/>
        <color rgb="FFF8696B"/>
        <color rgb="FFFCFCFF"/>
        <color rgb="FF63BE7B"/>
      </colorScale>
    </cfRule>
  </conditionalFormatting>
  <conditionalFormatting sqref="R4">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onditionalFormatting>
  <conditionalFormatting sqref="T4">
    <cfRule type="colorScale" priority="494">
      <colorScale>
        <cfvo type="min"/>
        <cfvo type="percentile" val="50"/>
        <cfvo type="max"/>
        <color rgb="FFF8696B"/>
        <color rgb="FFFCFCFF"/>
        <color rgb="FF63BE7B"/>
      </colorScale>
    </cfRule>
  </conditionalFormatting>
  <conditionalFormatting sqref="U4">
    <cfRule type="colorScale" priority="495">
      <colorScale>
        <cfvo type="min"/>
        <cfvo type="percentile" val="50"/>
        <cfvo type="max"/>
        <color rgb="FFF8696B"/>
        <color rgb="FFFCFCFF"/>
        <color rgb="FF63BE7B"/>
      </colorScale>
    </cfRule>
  </conditionalFormatting>
  <conditionalFormatting sqref="V4">
    <cfRule type="colorScale" priority="496">
      <colorScale>
        <cfvo type="min"/>
        <cfvo type="percentile" val="50"/>
        <cfvo type="max"/>
        <color rgb="FF63BE7B"/>
        <color rgb="FFFCFCFF"/>
        <color rgb="FFF8696B"/>
      </colorScale>
    </cfRule>
  </conditionalFormatting>
  <conditionalFormatting sqref="W4">
    <cfRule type="colorScale" priority="497">
      <colorScale>
        <cfvo type="min"/>
        <cfvo type="percentile" val="50"/>
        <cfvo type="max"/>
        <color rgb="FF63BE7B"/>
        <color rgb="FFFCFCFF"/>
        <color rgb="FFF8696B"/>
      </colorScale>
    </cfRule>
  </conditionalFormatting>
  <conditionalFormatting sqref="J4">
    <cfRule type="colorScale" priority="498">
      <colorScale>
        <cfvo type="min"/>
        <cfvo type="percentile" val="50"/>
        <cfvo type="max"/>
        <color rgb="FFF8696B"/>
        <color rgb="FFFCFCFF"/>
        <color rgb="FF63BE7B"/>
      </colorScale>
    </cfRule>
    <cfRule type="colorScale" priority="499">
      <colorScale>
        <cfvo type="min"/>
        <cfvo type="max"/>
        <color rgb="FFFCFCFF"/>
        <color rgb="FF63BE7B"/>
      </colorScale>
    </cfRule>
  </conditionalFormatting>
  <conditionalFormatting sqref="M4">
    <cfRule type="colorScale" priority="500">
      <colorScale>
        <cfvo type="min"/>
        <cfvo type="percentile" val="50"/>
        <cfvo type="max"/>
        <color rgb="FFF8696B"/>
        <color rgb="FFFCFCFF"/>
        <color rgb="FF63BE7B"/>
      </colorScale>
    </cfRule>
    <cfRule type="colorScale" priority="501">
      <colorScale>
        <cfvo type="min"/>
        <cfvo type="max"/>
        <color rgb="FFFCFCFF"/>
        <color rgb="FF63BE7B"/>
      </colorScale>
    </cfRule>
  </conditionalFormatting>
  <conditionalFormatting sqref="N4">
    <cfRule type="colorScale" priority="502">
      <colorScale>
        <cfvo type="min"/>
        <cfvo type="percentile" val="50"/>
        <cfvo type="max"/>
        <color rgb="FFF8696B"/>
        <color rgb="FFFCFCFF"/>
        <color rgb="FF63BE7B"/>
      </colorScale>
    </cfRule>
    <cfRule type="colorScale" priority="503">
      <colorScale>
        <cfvo type="min"/>
        <cfvo type="max"/>
        <color rgb="FFFCFCFF"/>
        <color rgb="FF63BE7B"/>
      </colorScale>
    </cfRule>
  </conditionalFormatting>
  <conditionalFormatting sqref="G4">
    <cfRule type="colorScale" priority="308">
      <colorScale>
        <cfvo type="min"/>
        <cfvo type="max"/>
        <color rgb="FFFCFCFF"/>
        <color rgb="FF63BE7B"/>
      </colorScale>
    </cfRule>
    <cfRule type="colorScale" priority="504">
      <colorScale>
        <cfvo type="min"/>
        <cfvo type="percentile" val="50"/>
        <cfvo type="max"/>
        <color rgb="FFF8696B"/>
        <color rgb="FFFCFCFF"/>
        <color rgb="FF63BE7B"/>
      </colorScale>
    </cfRule>
  </conditionalFormatting>
  <conditionalFormatting sqref="J4">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onditionalFormatting>
  <conditionalFormatting sqref="M4">
    <cfRule type="colorScale" priority="507">
      <colorScale>
        <cfvo type="min"/>
        <cfvo type="max"/>
        <color rgb="FFFCFCFF"/>
        <color rgb="FF63BE7B"/>
      </colorScale>
    </cfRule>
    <cfRule type="colorScale" priority="508">
      <colorScale>
        <cfvo type="min"/>
        <cfvo type="percentile" val="50"/>
        <cfvo type="max"/>
        <color rgb="FFF8696B"/>
        <color rgb="FFFCFCFF"/>
        <color rgb="FF63BE7B"/>
      </colorScale>
    </cfRule>
  </conditionalFormatting>
  <conditionalFormatting sqref="N4">
    <cfRule type="colorScale" priority="509">
      <colorScale>
        <cfvo type="min"/>
        <cfvo type="max"/>
        <color rgb="FFFCFCFF"/>
        <color rgb="FF63BE7B"/>
      </colorScale>
    </cfRule>
    <cfRule type="colorScale" priority="510">
      <colorScale>
        <cfvo type="min"/>
        <cfvo type="percentile" val="50"/>
        <cfvo type="max"/>
        <color rgb="FFF8696B"/>
        <color rgb="FFFCFCFF"/>
        <color rgb="FF63BE7B"/>
      </colorScale>
    </cfRule>
  </conditionalFormatting>
  <conditionalFormatting sqref="R4">
    <cfRule type="colorScale" priority="511">
      <colorScale>
        <cfvo type="min"/>
        <cfvo type="max"/>
        <color rgb="FFFCFCFF"/>
        <color rgb="FF63BE7B"/>
      </colorScale>
    </cfRule>
    <cfRule type="colorScale" priority="512">
      <colorScale>
        <cfvo type="min"/>
        <cfvo type="percentile" val="50"/>
        <cfvo type="max"/>
        <color rgb="FFF8696B"/>
        <color rgb="FFFCFCFF"/>
        <color rgb="FF63BE7B"/>
      </colorScale>
    </cfRule>
  </conditionalFormatting>
  <conditionalFormatting sqref="F4">
    <cfRule type="colorScale" priority="513">
      <colorScale>
        <cfvo type="min"/>
        <cfvo type="max"/>
        <color rgb="FFFCFCFF"/>
        <color rgb="FF63BE7B"/>
      </colorScale>
    </cfRule>
  </conditionalFormatting>
  <conditionalFormatting sqref="H4">
    <cfRule type="colorScale" priority="514">
      <colorScale>
        <cfvo type="min"/>
        <cfvo type="max"/>
        <color rgb="FFFCFCFF"/>
        <color rgb="FF63BE7B"/>
      </colorScale>
    </cfRule>
  </conditionalFormatting>
  <conditionalFormatting sqref="I4">
    <cfRule type="colorScale" priority="515">
      <colorScale>
        <cfvo type="min"/>
        <cfvo type="max"/>
        <color rgb="FFFCFCFF"/>
        <color rgb="FF63BE7B"/>
      </colorScale>
    </cfRule>
  </conditionalFormatting>
  <conditionalFormatting sqref="K4">
    <cfRule type="colorScale" priority="516">
      <colorScale>
        <cfvo type="min"/>
        <cfvo type="max"/>
        <color rgb="FFFCFCFF"/>
        <color rgb="FF63BE7B"/>
      </colorScale>
    </cfRule>
  </conditionalFormatting>
  <conditionalFormatting sqref="L4">
    <cfRule type="colorScale" priority="517">
      <colorScale>
        <cfvo type="min"/>
        <cfvo type="max"/>
        <color rgb="FFFCFCFF"/>
        <color rgb="FF63BE7B"/>
      </colorScale>
    </cfRule>
  </conditionalFormatting>
  <conditionalFormatting sqref="G4">
    <cfRule type="colorScale" priority="518">
      <colorScale>
        <cfvo type="min"/>
        <cfvo type="max"/>
        <color rgb="FFFCFCFF"/>
        <color rgb="FF63BE7B"/>
      </colorScale>
    </cfRule>
  </conditionalFormatting>
  <conditionalFormatting sqref="J4">
    <cfRule type="colorScale" priority="519">
      <colorScale>
        <cfvo type="min"/>
        <cfvo type="max"/>
        <color rgb="FFFCFCFF"/>
        <color rgb="FF63BE7B"/>
      </colorScale>
    </cfRule>
  </conditionalFormatting>
  <conditionalFormatting sqref="M4">
    <cfRule type="colorScale" priority="520">
      <colorScale>
        <cfvo type="min"/>
        <cfvo type="max"/>
        <color rgb="FFFCFCFF"/>
        <color rgb="FF63BE7B"/>
      </colorScale>
    </cfRule>
  </conditionalFormatting>
  <conditionalFormatting sqref="N4">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onditionalFormatting>
  <conditionalFormatting sqref="W4">
    <cfRule type="colorScale" priority="523">
      <colorScale>
        <cfvo type="min"/>
        <cfvo type="percentile" val="50"/>
        <cfvo type="max"/>
        <color rgb="FF63BE7B"/>
        <color rgb="FFFCFCFF"/>
        <color rgb="FFF8696B"/>
      </colorScale>
    </cfRule>
  </conditionalFormatting>
  <conditionalFormatting sqref="D4">
    <cfRule type="colorScale" priority="307">
      <colorScale>
        <cfvo type="min"/>
        <cfvo type="percentile" val="50"/>
        <cfvo type="max"/>
        <color rgb="FFF8696B"/>
        <color rgb="FFFCFCFF"/>
        <color rgb="FF63BE7B"/>
      </colorScale>
    </cfRule>
  </conditionalFormatting>
  <conditionalFormatting sqref="G4">
    <cfRule type="colorScale" priority="306">
      <colorScale>
        <cfvo type="min"/>
        <cfvo type="max"/>
        <color rgb="FFFCFCFF"/>
        <color rgb="FF63BE7B"/>
      </colorScale>
    </cfRule>
  </conditionalFormatting>
  <conditionalFormatting sqref="J4">
    <cfRule type="colorScale" priority="305">
      <colorScale>
        <cfvo type="min"/>
        <cfvo type="max"/>
        <color rgb="FFFCFCFF"/>
        <color rgb="FF63BE7B"/>
      </colorScale>
    </cfRule>
  </conditionalFormatting>
  <conditionalFormatting sqref="M4">
    <cfRule type="colorScale" priority="304">
      <colorScale>
        <cfvo type="min"/>
        <cfvo type="max"/>
        <color rgb="FFFCFCFF"/>
        <color rgb="FF63BE7B"/>
      </colorScale>
    </cfRule>
  </conditionalFormatting>
  <conditionalFormatting sqref="N4">
    <cfRule type="colorScale" priority="303">
      <colorScale>
        <cfvo type="min"/>
        <cfvo type="max"/>
        <color rgb="FFFCFCFF"/>
        <color rgb="FF63BE7B"/>
      </colorScale>
    </cfRule>
  </conditionalFormatting>
  <conditionalFormatting sqref="O4">
    <cfRule type="colorScale" priority="302">
      <colorScale>
        <cfvo type="min"/>
        <cfvo type="percentile" val="50"/>
        <cfvo type="max"/>
        <color rgb="FF63BE7B"/>
        <color rgb="FFFCFCFF"/>
        <color rgb="FFF8696B"/>
      </colorScale>
    </cfRule>
  </conditionalFormatting>
  <conditionalFormatting sqref="P4">
    <cfRule type="colorScale" priority="301">
      <colorScale>
        <cfvo type="min"/>
        <cfvo type="percentile" val="50"/>
        <cfvo type="max"/>
        <color rgb="FF63BE7B"/>
        <color rgb="FFFCFCFF"/>
        <color rgb="FFF8696B"/>
      </colorScale>
    </cfRule>
  </conditionalFormatting>
  <conditionalFormatting sqref="Q4">
    <cfRule type="colorScale" priority="300">
      <colorScale>
        <cfvo type="min"/>
        <cfvo type="percentile" val="50"/>
        <cfvo type="max"/>
        <color rgb="FFF8696B"/>
        <color rgb="FFFCFCFF"/>
        <color rgb="FF63BE7B"/>
      </colorScale>
    </cfRule>
  </conditionalFormatting>
  <conditionalFormatting sqref="R4">
    <cfRule type="colorScale" priority="299">
      <colorScale>
        <cfvo type="min"/>
        <cfvo type="max"/>
        <color rgb="FFFCFCFF"/>
        <color rgb="FF63BE7B"/>
      </colorScale>
    </cfRule>
  </conditionalFormatting>
  <conditionalFormatting sqref="S4">
    <cfRule type="colorScale" priority="298">
      <colorScale>
        <cfvo type="min"/>
        <cfvo type="max"/>
        <color rgb="FFFCFCFF"/>
        <color rgb="FF63BE7B"/>
      </colorScale>
    </cfRule>
  </conditionalFormatting>
  <conditionalFormatting sqref="T4">
    <cfRule type="colorScale" priority="297">
      <colorScale>
        <cfvo type="min"/>
        <cfvo type="max"/>
        <color rgb="FFFCFCFF"/>
        <color rgb="FF63BE7B"/>
      </colorScale>
    </cfRule>
  </conditionalFormatting>
  <conditionalFormatting sqref="U4">
    <cfRule type="colorScale" priority="296">
      <colorScale>
        <cfvo type="min"/>
        <cfvo type="percentile" val="50"/>
        <cfvo type="max"/>
        <color rgb="FFF8696B"/>
        <color rgb="FFFCFCFF"/>
        <color rgb="FF63BE7B"/>
      </colorScale>
    </cfRule>
  </conditionalFormatting>
  <conditionalFormatting sqref="V4">
    <cfRule type="colorScale" priority="295">
      <colorScale>
        <cfvo type="min"/>
        <cfvo type="percentile" val="50"/>
        <cfvo type="max"/>
        <color rgb="FF63BE7B"/>
        <color rgb="FFFCFCFF"/>
        <color rgb="FFF8696B"/>
      </colorScale>
    </cfRule>
  </conditionalFormatting>
  <conditionalFormatting sqref="W4">
    <cfRule type="colorScale" priority="294">
      <colorScale>
        <cfvo type="min"/>
        <cfvo type="percentile" val="50"/>
        <cfvo type="max"/>
        <color rgb="FF63BE7B"/>
        <color rgb="FFFCFCFF"/>
        <color rgb="FFF8696B"/>
      </colorScale>
    </cfRule>
  </conditionalFormatting>
  <conditionalFormatting sqref="D2:D18">
    <cfRule type="colorScale" priority="279">
      <colorScale>
        <cfvo type="min"/>
        <cfvo type="percentile" val="50"/>
        <cfvo type="max"/>
        <color rgb="FFF8696B"/>
        <color rgb="FFFCFCFF"/>
        <color rgb="FF63BE7B"/>
      </colorScale>
    </cfRule>
  </conditionalFormatting>
  <conditionalFormatting sqref="G2:G18">
    <cfRule type="colorScale" priority="278">
      <colorScale>
        <cfvo type="min"/>
        <cfvo type="max"/>
        <color rgb="FFFCFCFF"/>
        <color rgb="FF63BE7B"/>
      </colorScale>
    </cfRule>
  </conditionalFormatting>
  <conditionalFormatting sqref="J2:J18">
    <cfRule type="colorScale" priority="277">
      <colorScale>
        <cfvo type="min"/>
        <cfvo type="max"/>
        <color rgb="FFFCFCFF"/>
        <color rgb="FF63BE7B"/>
      </colorScale>
    </cfRule>
  </conditionalFormatting>
  <conditionalFormatting sqref="M2:M18">
    <cfRule type="colorScale" priority="275">
      <colorScale>
        <cfvo type="min"/>
        <cfvo type="max"/>
        <color rgb="FFFCFCFF"/>
        <color rgb="FF63BE7B"/>
      </colorScale>
    </cfRule>
  </conditionalFormatting>
  <conditionalFormatting sqref="N2:N18">
    <cfRule type="colorScale" priority="274">
      <colorScale>
        <cfvo type="min"/>
        <cfvo type="max"/>
        <color rgb="FFFCFCFF"/>
        <color rgb="FF63BE7B"/>
      </colorScale>
    </cfRule>
  </conditionalFormatting>
  <conditionalFormatting sqref="O2:O18">
    <cfRule type="colorScale" priority="272">
      <colorScale>
        <cfvo type="min"/>
        <cfvo type="percentile" val="50"/>
        <cfvo type="max"/>
        <color rgb="FF63BE7B"/>
        <color rgb="FFFCFCFF"/>
        <color rgb="FFF8696B"/>
      </colorScale>
    </cfRule>
    <cfRule type="colorScale" priority="273">
      <colorScale>
        <cfvo type="min"/>
        <cfvo type="max"/>
        <color rgb="FFFCFCFF"/>
        <color rgb="FF63BE7B"/>
      </colorScale>
    </cfRule>
  </conditionalFormatting>
  <conditionalFormatting sqref="P2:P18">
    <cfRule type="colorScale" priority="287">
      <colorScale>
        <cfvo type="min"/>
        <cfvo type="percentile" val="50"/>
        <cfvo type="max"/>
        <color rgb="FF63BE7B"/>
        <color rgb="FFFCFCFF"/>
        <color rgb="FFF8696B"/>
      </colorScale>
    </cfRule>
  </conditionalFormatting>
  <conditionalFormatting sqref="Q2:Q18">
    <cfRule type="colorScale" priority="286">
      <colorScale>
        <cfvo type="min"/>
        <cfvo type="percentile" val="50"/>
        <cfvo type="max"/>
        <color rgb="FFF8696B"/>
        <color rgb="FFFCFCFF"/>
        <color rgb="FF63BE7B"/>
      </colorScale>
    </cfRule>
  </conditionalFormatting>
  <conditionalFormatting sqref="R2:R18">
    <cfRule type="colorScale" priority="285">
      <colorScale>
        <cfvo type="min"/>
        <cfvo type="max"/>
        <color rgb="FFFCFCFF"/>
        <color rgb="FF63BE7B"/>
      </colorScale>
    </cfRule>
  </conditionalFormatting>
  <conditionalFormatting sqref="S2:S18">
    <cfRule type="colorScale" priority="284">
      <colorScale>
        <cfvo type="min"/>
        <cfvo type="max"/>
        <color rgb="FFFCFCFF"/>
        <color rgb="FF63BE7B"/>
      </colorScale>
    </cfRule>
  </conditionalFormatting>
  <conditionalFormatting sqref="T2:T18">
    <cfRule type="colorScale" priority="283">
      <colorScale>
        <cfvo type="min"/>
        <cfvo type="max"/>
        <color rgb="FFFCFCFF"/>
        <color rgb="FF63BE7B"/>
      </colorScale>
    </cfRule>
  </conditionalFormatting>
  <conditionalFormatting sqref="U2:U18">
    <cfRule type="colorScale" priority="282">
      <colorScale>
        <cfvo type="min"/>
        <cfvo type="percentile" val="50"/>
        <cfvo type="max"/>
        <color rgb="FFF8696B"/>
        <color rgb="FFFCFCFF"/>
        <color rgb="FF63BE7B"/>
      </colorScale>
    </cfRule>
  </conditionalFormatting>
  <conditionalFormatting sqref="V2:V18">
    <cfRule type="colorScale" priority="281">
      <colorScale>
        <cfvo type="min"/>
        <cfvo type="percentile" val="50"/>
        <cfvo type="max"/>
        <color rgb="FF63BE7B"/>
        <color rgb="FFFCFCFF"/>
        <color rgb="FFF8696B"/>
      </colorScale>
    </cfRule>
  </conditionalFormatting>
  <conditionalFormatting sqref="W2:W18">
    <cfRule type="colorScale" priority="280">
      <colorScale>
        <cfvo type="min"/>
        <cfvo type="percentile" val="50"/>
        <cfvo type="max"/>
        <color rgb="FF63BE7B"/>
        <color rgb="FFFCFCFF"/>
        <color rgb="FFF8696B"/>
      </colorScale>
    </cfRule>
  </conditionalFormatting>
  <conditionalFormatting sqref="E19">
    <cfRule type="colorScale" priority="84">
      <colorScale>
        <cfvo type="min"/>
        <cfvo type="max"/>
        <color rgb="FFFCFCFF"/>
        <color rgb="FF63BE7B"/>
      </colorScale>
    </cfRule>
  </conditionalFormatting>
  <conditionalFormatting sqref="F19">
    <cfRule type="colorScale" priority="85">
      <colorScale>
        <cfvo type="min"/>
        <cfvo type="max"/>
        <color rgb="FFFCFCFF"/>
        <color rgb="FF63BE7B"/>
      </colorScale>
    </cfRule>
  </conditionalFormatting>
  <conditionalFormatting sqref="G19">
    <cfRule type="colorScale" priority="86">
      <colorScale>
        <cfvo type="min"/>
        <cfvo type="max"/>
        <color rgb="FFFCFCFF"/>
        <color rgb="FF63BE7B"/>
      </colorScale>
    </cfRule>
  </conditionalFormatting>
  <conditionalFormatting sqref="H19">
    <cfRule type="colorScale" priority="87">
      <colorScale>
        <cfvo type="min"/>
        <cfvo type="max"/>
        <color rgb="FFFCFCFF"/>
        <color rgb="FF63BE7B"/>
      </colorScale>
    </cfRule>
  </conditionalFormatting>
  <conditionalFormatting sqref="K19:L19">
    <cfRule type="colorScale" priority="88">
      <colorScale>
        <cfvo type="min"/>
        <cfvo type="max"/>
        <color rgb="FFFCFCFF"/>
        <color rgb="FF63BE7B"/>
      </colorScale>
    </cfRule>
  </conditionalFormatting>
  <conditionalFormatting sqref="O19">
    <cfRule type="colorScale" priority="89">
      <colorScale>
        <cfvo type="min"/>
        <cfvo type="percentile" val="50"/>
        <cfvo type="max"/>
        <color rgb="FF63BE7B"/>
        <color rgb="FFFCFCFF"/>
        <color rgb="FFF8696B"/>
      </colorScale>
    </cfRule>
  </conditionalFormatting>
  <conditionalFormatting sqref="O19">
    <cfRule type="colorScale" priority="83">
      <colorScale>
        <cfvo type="min"/>
        <cfvo type="percentile" val="50"/>
        <cfvo type="max"/>
        <color rgb="FF63BE7B"/>
        <color rgb="FFFCFCFF"/>
        <color rgb="FFF8696B"/>
      </colorScale>
    </cfRule>
  </conditionalFormatting>
  <conditionalFormatting sqref="Q19">
    <cfRule type="colorScale" priority="90">
      <colorScale>
        <cfvo type="min"/>
        <cfvo type="max"/>
        <color rgb="FFFFEF9C"/>
        <color rgb="FF63BE7B"/>
      </colorScale>
    </cfRule>
  </conditionalFormatting>
  <conditionalFormatting sqref="Q19:W19">
    <cfRule type="colorScale" priority="93">
      <colorScale>
        <cfvo type="min"/>
        <cfvo type="max"/>
        <color rgb="FFFFEF9C"/>
        <color rgb="FF63BE7B"/>
      </colorScale>
    </cfRule>
  </conditionalFormatting>
  <conditionalFormatting sqref="R19:S19">
    <cfRule type="colorScale" priority="91">
      <colorScale>
        <cfvo type="min"/>
        <cfvo type="max"/>
        <color rgb="FFFFEF9C"/>
        <color rgb="FF63BE7B"/>
      </colorScale>
    </cfRule>
  </conditionalFormatting>
  <conditionalFormatting sqref="T19">
    <cfRule type="colorScale" priority="92">
      <colorScale>
        <cfvo type="min"/>
        <cfvo type="max"/>
        <color rgb="FFFFEF9C"/>
        <color rgb="FF63BE7B"/>
      </colorScale>
    </cfRule>
  </conditionalFormatting>
  <conditionalFormatting sqref="E19:N19">
    <cfRule type="colorScale" priority="94">
      <colorScale>
        <cfvo type="min"/>
        <cfvo type="max"/>
        <color rgb="FFFCFCFF"/>
        <color rgb="FF63BE7B"/>
      </colorScale>
    </cfRule>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fRule type="colorScale" priority="97">
      <colorScale>
        <cfvo type="min"/>
        <cfvo type="max"/>
        <color rgb="FFFFEF9C"/>
        <color rgb="FF63BE7B"/>
      </colorScale>
    </cfRule>
  </conditionalFormatting>
  <conditionalFormatting sqref="I19">
    <cfRule type="colorScale" priority="98">
      <colorScale>
        <cfvo type="min"/>
        <cfvo type="max"/>
        <color rgb="FFFCFCFF"/>
        <color rgb="FF63BE7B"/>
      </colorScale>
    </cfRule>
  </conditionalFormatting>
  <conditionalFormatting sqref="J19">
    <cfRule type="colorScale" priority="82">
      <colorScale>
        <cfvo type="min"/>
        <cfvo type="max"/>
        <color rgb="FFFCFCFF"/>
        <color rgb="FF63BE7B"/>
      </colorScale>
    </cfRule>
  </conditionalFormatting>
  <conditionalFormatting sqref="M19">
    <cfRule type="colorScale" priority="81">
      <colorScale>
        <cfvo type="min"/>
        <cfvo type="max"/>
        <color rgb="FFFCFCFF"/>
        <color rgb="FF63BE7B"/>
      </colorScale>
    </cfRule>
  </conditionalFormatting>
  <conditionalFormatting sqref="N19">
    <cfRule type="colorScale" priority="80">
      <colorScale>
        <cfvo type="min"/>
        <cfvo type="max"/>
        <color rgb="FFFCFCFF"/>
        <color rgb="FF63BE7B"/>
      </colorScale>
    </cfRule>
  </conditionalFormatting>
  <conditionalFormatting sqref="H19">
    <cfRule type="colorScale" priority="99">
      <colorScale>
        <cfvo type="min"/>
        <cfvo type="percentile" val="50"/>
        <cfvo type="max"/>
        <color rgb="FFF8696B"/>
        <color rgb="FFFCFCFF"/>
        <color rgb="FF63BE7B"/>
      </colorScale>
    </cfRule>
  </conditionalFormatting>
  <conditionalFormatting sqref="I19">
    <cfRule type="colorScale" priority="100">
      <colorScale>
        <cfvo type="min"/>
        <cfvo type="percentile" val="50"/>
        <cfvo type="max"/>
        <color rgb="FFF8696B"/>
        <color rgb="FFFCFCFF"/>
        <color rgb="FF63BE7B"/>
      </colorScale>
    </cfRule>
  </conditionalFormatting>
  <conditionalFormatting sqref="D19">
    <cfRule type="colorScale" priority="101">
      <colorScale>
        <cfvo type="min"/>
        <cfvo type="percentile" val="50"/>
        <cfvo type="max"/>
        <color rgb="FFF8696B"/>
        <color rgb="FFFCFCFF"/>
        <color rgb="FF63BE7B"/>
      </colorScale>
    </cfRule>
  </conditionalFormatting>
  <conditionalFormatting sqref="E19">
    <cfRule type="colorScale" priority="102">
      <colorScale>
        <cfvo type="min"/>
        <cfvo type="max"/>
        <color rgb="FFFCFCFF"/>
        <color rgb="FF63BE7B"/>
      </colorScale>
    </cfRule>
  </conditionalFormatting>
  <conditionalFormatting sqref="F19">
    <cfRule type="colorScale" priority="103">
      <colorScale>
        <cfvo type="min"/>
        <cfvo type="max"/>
        <color rgb="FFFCFCFF"/>
        <color rgb="FF63BE7B"/>
      </colorScale>
    </cfRule>
  </conditionalFormatting>
  <conditionalFormatting sqref="G19">
    <cfRule type="colorScale" priority="104">
      <colorScale>
        <cfvo type="min"/>
        <cfvo type="max"/>
        <color rgb="FFFCFCFF"/>
        <color rgb="FF63BE7B"/>
      </colorScale>
    </cfRule>
  </conditionalFormatting>
  <conditionalFormatting sqref="H19">
    <cfRule type="colorScale" priority="105">
      <colorScale>
        <cfvo type="min"/>
        <cfvo type="percentile" val="50"/>
        <cfvo type="max"/>
        <color rgb="FFF8696B"/>
        <color rgb="FFFCFCFF"/>
        <color rgb="FF63BE7B"/>
      </colorScale>
    </cfRule>
    <cfRule type="colorScale" priority="106">
      <colorScale>
        <cfvo type="min"/>
        <cfvo type="max"/>
        <color rgb="FFFCFCFF"/>
        <color rgb="FF63BE7B"/>
      </colorScale>
    </cfRule>
    <cfRule type="colorScale" priority="107">
      <colorScale>
        <cfvo type="min"/>
        <cfvo type="percentile" val="50"/>
        <cfvo type="max"/>
        <color rgb="FFF8696B"/>
        <color rgb="FFFCFCFF"/>
        <color rgb="FF63BE7B"/>
      </colorScale>
    </cfRule>
  </conditionalFormatting>
  <conditionalFormatting sqref="O19">
    <cfRule type="colorScale" priority="108">
      <colorScale>
        <cfvo type="min"/>
        <cfvo type="percentile" val="50"/>
        <cfvo type="max"/>
        <color rgb="FF63BE7B"/>
        <color rgb="FFFCFCFF"/>
        <color rgb="FFF8696B"/>
      </colorScale>
    </cfRule>
  </conditionalFormatting>
  <conditionalFormatting sqref="J19">
    <cfRule type="colorScale" priority="109">
      <colorScale>
        <cfvo type="min"/>
        <cfvo type="max"/>
        <color rgb="FFFCFCFF"/>
        <color rgb="FF63BE7B"/>
      </colorScale>
    </cfRule>
  </conditionalFormatting>
  <conditionalFormatting sqref="M19">
    <cfRule type="colorScale" priority="110">
      <colorScale>
        <cfvo type="min"/>
        <cfvo type="max"/>
        <color rgb="FFFCFCFF"/>
        <color rgb="FF63BE7B"/>
      </colorScale>
    </cfRule>
  </conditionalFormatting>
  <conditionalFormatting sqref="N19">
    <cfRule type="colorScale" priority="111">
      <colorScale>
        <cfvo type="min"/>
        <cfvo type="max"/>
        <color rgb="FFFCFCFF"/>
        <color rgb="FF63BE7B"/>
      </colorScale>
    </cfRule>
  </conditionalFormatting>
  <conditionalFormatting sqref="U19:W19">
    <cfRule type="colorScale" priority="112">
      <colorScale>
        <cfvo type="min"/>
        <cfvo type="max"/>
        <color rgb="FFFFEF9C"/>
        <color rgb="FF63BE7B"/>
      </colorScale>
    </cfRule>
  </conditionalFormatting>
  <conditionalFormatting sqref="H19">
    <cfRule type="colorScale" priority="113">
      <colorScale>
        <cfvo type="min"/>
        <cfvo type="percentile" val="50"/>
        <cfvo type="max"/>
        <color rgb="FFF8696B"/>
        <color rgb="FFFCFCFF"/>
        <color rgb="FF5A8AC6"/>
      </colorScale>
    </cfRule>
  </conditionalFormatting>
  <conditionalFormatting sqref="D19">
    <cfRule type="colorScale" priority="114">
      <colorScale>
        <cfvo type="min"/>
        <cfvo type="percentile" val="50"/>
        <cfvo type="max"/>
        <color rgb="FFF8696B"/>
        <color rgb="FFFCFCFF"/>
        <color rgb="FF63BE7B"/>
      </colorScale>
    </cfRule>
  </conditionalFormatting>
  <conditionalFormatting sqref="E19">
    <cfRule type="colorScale" priority="115">
      <colorScale>
        <cfvo type="min"/>
        <cfvo type="max"/>
        <color rgb="FFFCFCFF"/>
        <color rgb="FF63BE7B"/>
      </colorScale>
    </cfRule>
  </conditionalFormatting>
  <conditionalFormatting sqref="E19">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onditionalFormatting>
  <conditionalFormatting sqref="F19">
    <cfRule type="colorScale" priority="119">
      <colorScale>
        <cfvo type="min"/>
        <cfvo type="max"/>
        <color rgb="FFFCFCFF"/>
        <color rgb="FF63BE7B"/>
      </colorScale>
    </cfRule>
  </conditionalFormatting>
  <conditionalFormatting sqref="F19">
    <cfRule type="colorScale" priority="120">
      <colorScale>
        <cfvo type="min"/>
        <cfvo type="max"/>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fRule type="colorScale" priority="123">
      <colorScale>
        <cfvo type="min"/>
        <cfvo type="percentile" val="50"/>
        <cfvo type="max"/>
        <color rgb="FFF8696B"/>
        <color rgb="FFFCFCFF"/>
        <color rgb="FF63BE7B"/>
      </colorScale>
    </cfRule>
  </conditionalFormatting>
  <conditionalFormatting sqref="G19">
    <cfRule type="colorScale" priority="124">
      <colorScale>
        <cfvo type="min"/>
        <cfvo type="max"/>
        <color rgb="FFFCFCFF"/>
        <color rgb="FF63BE7B"/>
      </colorScale>
    </cfRule>
  </conditionalFormatting>
  <conditionalFormatting sqref="G19">
    <cfRule type="colorScale" priority="125">
      <colorScale>
        <cfvo type="min"/>
        <cfvo type="max"/>
        <color rgb="FFFCFCFF"/>
        <color rgb="FF63BE7B"/>
      </colorScale>
    </cfRule>
    <cfRule type="colorScale" priority="126">
      <colorScale>
        <cfvo type="min"/>
        <cfvo type="percentile" val="50"/>
        <cfvo type="max"/>
        <color rgb="FFF8696B"/>
        <color rgb="FFFCFCFF"/>
        <color rgb="FF63BE7B"/>
      </colorScale>
    </cfRule>
    <cfRule type="colorScale" priority="127">
      <colorScale>
        <cfvo type="min"/>
        <cfvo type="percentile" val="50"/>
        <cfvo type="max"/>
        <color rgb="FFF8696B"/>
        <color rgb="FFFCFCFF"/>
        <color rgb="FF63BE7B"/>
      </colorScale>
    </cfRule>
  </conditionalFormatting>
  <conditionalFormatting sqref="H19">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onditionalFormatting>
  <conditionalFormatting sqref="I19">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I19">
    <cfRule type="colorScale" priority="134">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5A8AC6"/>
      </colorScale>
    </cfRule>
    <cfRule type="colorScale" priority="136">
      <colorScale>
        <cfvo type="min"/>
        <cfvo type="percentile" val="50"/>
        <cfvo type="max"/>
        <color rgb="FFF8696B"/>
        <color rgb="FFFCFCFF"/>
        <color rgb="FF63BE7B"/>
      </colorScale>
    </cfRule>
    <cfRule type="colorScale" priority="137">
      <colorScale>
        <cfvo type="min"/>
        <cfvo type="percentile" val="50"/>
        <cfvo type="max"/>
        <color rgb="FFF8696B"/>
        <color rgb="FFFCFCFF"/>
        <color rgb="FF63BE7B"/>
      </colorScale>
    </cfRule>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onditionalFormatting>
  <conditionalFormatting sqref="I19">
    <cfRule type="colorScale" priority="140">
      <colorScale>
        <cfvo type="min"/>
        <cfvo type="percentile" val="50"/>
        <cfvo type="max"/>
        <color rgb="FFF8696B"/>
        <color rgb="FFFCFCFF"/>
        <color rgb="FF63BE7B"/>
      </colorScale>
    </cfRule>
    <cfRule type="colorScale" priority="141">
      <colorScale>
        <cfvo type="min"/>
        <cfvo type="max"/>
        <color rgb="FFFCFCFF"/>
        <color rgb="FF63BE7B"/>
      </colorScale>
    </cfRule>
  </conditionalFormatting>
  <conditionalFormatting sqref="K19">
    <cfRule type="colorScale" priority="142">
      <colorScale>
        <cfvo type="min"/>
        <cfvo type="percentile" val="50"/>
        <cfvo type="max"/>
        <color rgb="FFF8696B"/>
        <color rgb="FFFCFCFF"/>
        <color rgb="FF63BE7B"/>
      </colorScale>
    </cfRule>
  </conditionalFormatting>
  <conditionalFormatting sqref="K19:L19">
    <cfRule type="colorScale" priority="143">
      <colorScale>
        <cfvo type="min"/>
        <cfvo type="max"/>
        <color rgb="FFFCFCFF"/>
        <color rgb="FF63BE7B"/>
      </colorScale>
    </cfRule>
  </conditionalFormatting>
  <conditionalFormatting sqref="K19:L19">
    <cfRule type="colorScale" priority="144">
      <colorScale>
        <cfvo type="min"/>
        <cfvo type="percentile" val="50"/>
        <cfvo type="max"/>
        <color rgb="FFF8696B"/>
        <color rgb="FFFCFCFF"/>
        <color rgb="FF63BE7B"/>
      </colorScale>
    </cfRule>
    <cfRule type="colorScale" priority="145">
      <colorScale>
        <cfvo type="min"/>
        <cfvo type="max"/>
        <color rgb="FFFCFCFF"/>
        <color rgb="FF63BE7B"/>
      </colorScale>
    </cfRule>
  </conditionalFormatting>
  <conditionalFormatting sqref="L19">
    <cfRule type="colorScale" priority="146">
      <colorScale>
        <cfvo type="min"/>
        <cfvo type="percentile" val="50"/>
        <cfvo type="max"/>
        <color rgb="FFF8696B"/>
        <color rgb="FFFCFCFF"/>
        <color rgb="FF63BE7B"/>
      </colorScale>
    </cfRule>
  </conditionalFormatting>
  <conditionalFormatting sqref="O19">
    <cfRule type="colorScale" priority="147">
      <colorScale>
        <cfvo type="min"/>
        <cfvo type="percentile" val="50"/>
        <cfvo type="max"/>
        <color rgb="FF63BE7B"/>
        <color rgb="FFFCFCFF"/>
        <color rgb="FFF8696B"/>
      </colorScale>
    </cfRule>
  </conditionalFormatting>
  <conditionalFormatting sqref="P19">
    <cfRule type="colorScale" priority="148">
      <colorScale>
        <cfvo type="min"/>
        <cfvo type="percentile" val="50"/>
        <cfvo type="max"/>
        <color rgb="FF63BE7B"/>
        <color rgb="FFFCFCFF"/>
        <color rgb="FFF8696B"/>
      </colorScale>
    </cfRule>
    <cfRule type="colorScale" priority="149">
      <colorScale>
        <cfvo type="min"/>
        <cfvo type="percentile" val="50"/>
        <cfvo type="max"/>
        <color rgb="FF63BE7B"/>
        <color rgb="FFFCFCFF"/>
        <color rgb="FFF8696B"/>
      </colorScale>
    </cfRule>
    <cfRule type="colorScale" priority="150">
      <colorScale>
        <cfvo type="min"/>
        <cfvo type="max"/>
        <color rgb="FFFCFCFF"/>
        <color rgb="FFF8696B"/>
      </colorScale>
    </cfRule>
  </conditionalFormatting>
  <conditionalFormatting sqref="P19">
    <cfRule type="colorScale" priority="151">
      <colorScale>
        <cfvo type="min"/>
        <cfvo type="percentile" val="50"/>
        <cfvo type="max"/>
        <color rgb="FF63BE7B"/>
        <color rgb="FFFCFCFF"/>
        <color rgb="FFF8696B"/>
      </colorScale>
    </cfRule>
  </conditionalFormatting>
  <conditionalFormatting sqref="Q19">
    <cfRule type="colorScale" priority="152">
      <colorScale>
        <cfvo type="min"/>
        <cfvo type="percentile" val="50"/>
        <cfvo type="max"/>
        <color rgb="FFF8696B"/>
        <color rgb="FFFCFCFF"/>
        <color rgb="FF63BE7B"/>
      </colorScale>
    </cfRule>
    <cfRule type="colorScale" priority="153">
      <colorScale>
        <cfvo type="min"/>
        <cfvo type="max"/>
        <color rgb="FFFFEF9C"/>
        <color rgb="FF63BE7B"/>
      </colorScale>
    </cfRule>
    <cfRule type="colorScale" priority="154">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percentile" val="50"/>
        <cfvo type="max"/>
        <color rgb="FFF8696B"/>
        <color rgb="FFFCFCFF"/>
        <color rgb="FF63BE7B"/>
      </colorScale>
    </cfRule>
  </conditionalFormatting>
  <conditionalFormatting sqref="Q19">
    <cfRule type="colorScale" priority="157">
      <colorScale>
        <cfvo type="min"/>
        <cfvo type="percentile" val="50"/>
        <cfvo type="max"/>
        <color rgb="FFF8696B"/>
        <color rgb="FFFCFCFF"/>
        <color rgb="FF63BE7B"/>
      </colorScale>
    </cfRule>
    <cfRule type="colorScale" priority="158">
      <colorScale>
        <cfvo type="min"/>
        <cfvo type="max"/>
        <color rgb="FFFCFCFF"/>
        <color rgb="FF63BE7B"/>
      </colorScale>
    </cfRule>
  </conditionalFormatting>
  <conditionalFormatting sqref="R19">
    <cfRule type="colorScale" priority="159">
      <colorScale>
        <cfvo type="min"/>
        <cfvo type="max"/>
        <color rgb="FFFCFCFF"/>
        <color rgb="FF63BE7B"/>
      </colorScale>
    </cfRule>
    <cfRule type="colorScale" priority="160">
      <colorScale>
        <cfvo type="min"/>
        <cfvo type="percentile" val="50"/>
        <cfvo type="max"/>
        <color rgb="FFF8696B"/>
        <color rgb="FFFCFCFF"/>
        <color rgb="FF63BE7B"/>
      </colorScale>
    </cfRule>
  </conditionalFormatting>
  <conditionalFormatting sqref="R19:S19">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3">
      <colorScale>
        <cfvo type="min"/>
        <cfvo type="max"/>
        <color rgb="FFFCFCFF"/>
        <color rgb="FF63BE7B"/>
      </colorScale>
    </cfRule>
  </conditionalFormatting>
  <conditionalFormatting sqref="R19:S19">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S19">
    <cfRule type="colorScale" priority="166">
      <colorScale>
        <cfvo type="min"/>
        <cfvo type="max"/>
        <color rgb="FFFCFCFF"/>
        <color rgb="FF63BE7B"/>
      </colorScale>
    </cfRule>
    <cfRule type="colorScale" priority="167">
      <colorScale>
        <cfvo type="min"/>
        <cfvo type="percentile" val="50"/>
        <cfvo type="max"/>
        <color rgb="FFF8696B"/>
        <color rgb="FFFCFCFF"/>
        <color rgb="FF63BE7B"/>
      </colorScale>
    </cfRule>
  </conditionalFormatting>
  <conditionalFormatting sqref="T19">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onditionalFormatting>
  <conditionalFormatting sqref="T19">
    <cfRule type="colorScale" priority="172">
      <colorScale>
        <cfvo type="min"/>
        <cfvo type="max"/>
        <color rgb="FFFCFCFF"/>
        <color rgb="FF63BE7B"/>
      </colorScale>
    </cfRule>
    <cfRule type="colorScale" priority="173">
      <colorScale>
        <cfvo type="min"/>
        <cfvo type="percentile" val="50"/>
        <cfvo type="max"/>
        <color rgb="FFF8696B"/>
        <color rgb="FFFCFCFF"/>
        <color rgb="FF63BE7B"/>
      </colorScale>
    </cfRule>
  </conditionalFormatting>
  <conditionalFormatting sqref="U19">
    <cfRule type="colorScale" priority="174">
      <colorScale>
        <cfvo type="min"/>
        <cfvo type="percentile" val="50"/>
        <cfvo type="max"/>
        <color rgb="FFF8696B"/>
        <color rgb="FFFCFCFF"/>
        <color rgb="FF63BE7B"/>
      </colorScale>
    </cfRule>
    <cfRule type="colorScale" priority="175">
      <colorScale>
        <cfvo type="min"/>
        <cfvo type="max"/>
        <color rgb="FFFCFCFF"/>
        <color rgb="FF63BE7B"/>
      </colorScale>
    </cfRule>
  </conditionalFormatting>
  <conditionalFormatting sqref="U19">
    <cfRule type="colorScale" priority="176">
      <colorScale>
        <cfvo type="min"/>
        <cfvo type="max"/>
        <color rgb="FFFCFCFF"/>
        <color rgb="FF63BE7B"/>
      </colorScale>
    </cfRule>
    <cfRule type="colorScale" priority="177">
      <colorScale>
        <cfvo type="min"/>
        <cfvo type="percentile" val="50"/>
        <cfvo type="max"/>
        <color rgb="FFF8696B"/>
        <color rgb="FFFCFCFF"/>
        <color rgb="FF63BE7B"/>
      </colorScale>
    </cfRule>
  </conditionalFormatting>
  <conditionalFormatting sqref="W19">
    <cfRule type="colorScale" priority="178">
      <colorScale>
        <cfvo type="min"/>
        <cfvo type="percentile" val="50"/>
        <cfvo type="max"/>
        <color rgb="FF63BE7B"/>
        <color rgb="FFFCFCFF"/>
        <color rgb="FFF8696B"/>
      </colorScale>
    </cfRule>
    <cfRule type="colorScale" priority="179">
      <colorScale>
        <cfvo type="min"/>
        <cfvo type="max"/>
        <color rgb="FF63BE7B"/>
        <color rgb="FFFCFCFF"/>
      </colorScale>
    </cfRule>
    <cfRule type="colorScale" priority="180">
      <colorScale>
        <cfvo type="min"/>
        <cfvo type="percentile" val="50"/>
        <cfvo type="max"/>
        <color rgb="FF63BE7B"/>
        <color rgb="FFFCFCFF"/>
        <color rgb="FFF8696B"/>
      </colorScale>
    </cfRule>
  </conditionalFormatting>
  <conditionalFormatting sqref="W19">
    <cfRule type="colorScale" priority="181">
      <colorScale>
        <cfvo type="min"/>
        <cfvo type="percentile" val="50"/>
        <cfvo type="max"/>
        <color rgb="FF63BE7B"/>
        <color rgb="FFFCFCFF"/>
        <color rgb="FFF8696B"/>
      </colorScale>
    </cfRule>
  </conditionalFormatting>
  <conditionalFormatting sqref="J19">
    <cfRule type="colorScale" priority="182">
      <colorScale>
        <cfvo type="min"/>
        <cfvo type="max"/>
        <color rgb="FFFCFCFF"/>
        <color rgb="FF63BE7B"/>
      </colorScale>
    </cfRule>
  </conditionalFormatting>
  <conditionalFormatting sqref="J19">
    <cfRule type="colorScale" priority="183">
      <colorScale>
        <cfvo type="min"/>
        <cfvo type="max"/>
        <color rgb="FFFCFCFF"/>
        <color rgb="FF63BE7B"/>
      </colorScale>
    </cfRule>
    <cfRule type="colorScale" priority="184">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onditionalFormatting>
  <conditionalFormatting sqref="M19">
    <cfRule type="colorScale" priority="186">
      <colorScale>
        <cfvo type="min"/>
        <cfvo type="max"/>
        <color rgb="FFFCFCFF"/>
        <color rgb="FF63BE7B"/>
      </colorScale>
    </cfRule>
  </conditionalFormatting>
  <conditionalFormatting sqref="M19">
    <cfRule type="colorScale" priority="187">
      <colorScale>
        <cfvo type="min"/>
        <cfvo type="max"/>
        <color rgb="FFFCFCFF"/>
        <color rgb="FF63BE7B"/>
      </colorScale>
    </cfRule>
    <cfRule type="colorScale" priority="188">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onditionalFormatting>
  <conditionalFormatting sqref="N19">
    <cfRule type="colorScale" priority="190">
      <colorScale>
        <cfvo type="min"/>
        <cfvo type="max"/>
        <color rgb="FFFCFCFF"/>
        <color rgb="FF63BE7B"/>
      </colorScale>
    </cfRule>
  </conditionalFormatting>
  <conditionalFormatting sqref="N19">
    <cfRule type="colorScale" priority="191">
      <colorScale>
        <cfvo type="min"/>
        <cfvo type="max"/>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percentile" val="50"/>
        <cfvo type="max"/>
        <color rgb="FFF8696B"/>
        <color rgb="FFFCFCFF"/>
        <color rgb="FF63BE7B"/>
      </colorScale>
    </cfRule>
  </conditionalFormatting>
  <conditionalFormatting sqref="U19:W19">
    <cfRule type="colorScale" priority="194">
      <colorScale>
        <cfvo type="min"/>
        <cfvo type="max"/>
        <color rgb="FFFFEF9C"/>
        <color rgb="FF63BE7B"/>
      </colorScale>
    </cfRule>
  </conditionalFormatting>
  <conditionalFormatting sqref="U19:W19">
    <cfRule type="colorScale" priority="195">
      <colorScale>
        <cfvo type="min"/>
        <cfvo type="max"/>
        <color rgb="FFFFEF9C"/>
        <color rgb="FF63BE7B"/>
      </colorScale>
    </cfRule>
  </conditionalFormatting>
  <conditionalFormatting sqref="V19">
    <cfRule type="colorScale" priority="196">
      <colorScale>
        <cfvo type="min"/>
        <cfvo type="percentile" val="50"/>
        <cfvo type="max"/>
        <color rgb="FF63BE7B"/>
        <color rgb="FFFCFCFF"/>
        <color rgb="FFF8696B"/>
      </colorScale>
    </cfRule>
    <cfRule type="colorScale" priority="197">
      <colorScale>
        <cfvo type="min"/>
        <cfvo type="percentile" val="50"/>
        <cfvo type="max"/>
        <color rgb="FF63BE7B"/>
        <color rgb="FFFCFCFF"/>
        <color rgb="FFF8696B"/>
      </colorScale>
    </cfRule>
    <cfRule type="colorScale" priority="198">
      <colorScale>
        <cfvo type="min"/>
        <cfvo type="max"/>
        <color rgb="FF63BE7B"/>
        <color rgb="FFFCFCFF"/>
      </colorScale>
    </cfRule>
    <cfRule type="colorScale" priority="199">
      <colorScale>
        <cfvo type="min"/>
        <cfvo type="percentile" val="50"/>
        <cfvo type="max"/>
        <color rgb="FF63BE7B"/>
        <color rgb="FFFCFCFF"/>
        <color rgb="FFF8696B"/>
      </colorScale>
    </cfRule>
  </conditionalFormatting>
  <conditionalFormatting sqref="V19">
    <cfRule type="colorScale" priority="200">
      <colorScale>
        <cfvo type="min"/>
        <cfvo type="max"/>
        <color rgb="FFFFEF9C"/>
        <color rgb="FF63BE7B"/>
      </colorScale>
    </cfRule>
  </conditionalFormatting>
  <conditionalFormatting sqref="H19">
    <cfRule type="colorScale" priority="201">
      <colorScale>
        <cfvo type="min"/>
        <cfvo type="max"/>
        <color rgb="FFFCFCFF"/>
        <color rgb="FF63BE7B"/>
      </colorScale>
    </cfRule>
  </conditionalFormatting>
  <conditionalFormatting sqref="I19">
    <cfRule type="colorScale" priority="202">
      <colorScale>
        <cfvo type="min"/>
        <cfvo type="max"/>
        <color rgb="FFFCFCFF"/>
        <color rgb="FF63BE7B"/>
      </colorScale>
    </cfRule>
  </conditionalFormatting>
  <conditionalFormatting sqref="K19">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onditionalFormatting>
  <conditionalFormatting sqref="L19">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onditionalFormatting>
  <conditionalFormatting sqref="Q19">
    <cfRule type="colorScale" priority="207">
      <colorScale>
        <cfvo type="min"/>
        <cfvo type="percentile" val="50"/>
        <cfvo type="max"/>
        <color rgb="FFF8696B"/>
        <color rgb="FFFCFCFF"/>
        <color rgb="FF63BE7B"/>
      </colorScale>
    </cfRule>
  </conditionalFormatting>
  <conditionalFormatting sqref="R19">
    <cfRule type="colorScale" priority="208">
      <colorScale>
        <cfvo type="min"/>
        <cfvo type="max"/>
        <color rgb="FFFCFCFF"/>
        <color rgb="FF63BE7B"/>
      </colorScale>
    </cfRule>
  </conditionalFormatting>
  <conditionalFormatting sqref="S19">
    <cfRule type="colorScale" priority="209">
      <colorScale>
        <cfvo type="min"/>
        <cfvo type="max"/>
        <color rgb="FFFCFCFF"/>
        <color rgb="FF63BE7B"/>
      </colorScale>
    </cfRule>
  </conditionalFormatting>
  <conditionalFormatting sqref="T19">
    <cfRule type="colorScale" priority="210">
      <colorScale>
        <cfvo type="min"/>
        <cfvo type="max"/>
        <color rgb="FFFCFCFF"/>
        <color rgb="FF63BE7B"/>
      </colorScale>
    </cfRule>
  </conditionalFormatting>
  <conditionalFormatting sqref="U19">
    <cfRule type="colorScale" priority="211">
      <colorScale>
        <cfvo type="min"/>
        <cfvo type="max"/>
        <color rgb="FFFCFCFF"/>
        <color rgb="FF63BE7B"/>
      </colorScale>
    </cfRule>
  </conditionalFormatting>
  <conditionalFormatting sqref="V19">
    <cfRule type="colorScale" priority="212">
      <colorScale>
        <cfvo type="min"/>
        <cfvo type="percentile" val="50"/>
        <cfvo type="max"/>
        <color rgb="FF63BE7B"/>
        <color rgb="FFFCFCFF"/>
        <color rgb="FFF8696B"/>
      </colorScale>
    </cfRule>
  </conditionalFormatting>
  <conditionalFormatting sqref="H19">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onditionalFormatting>
  <conditionalFormatting sqref="U19">
    <cfRule type="colorScale" priority="215">
      <colorScale>
        <cfvo type="min"/>
        <cfvo type="percentile" val="50"/>
        <cfvo type="max"/>
        <color rgb="FFF8696B"/>
        <color rgb="FFFCFCFF"/>
        <color rgb="FF63BE7B"/>
      </colorScale>
    </cfRule>
  </conditionalFormatting>
  <conditionalFormatting sqref="D19">
    <cfRule type="colorScale" priority="79">
      <colorScale>
        <cfvo type="min"/>
        <cfvo type="percentile" val="50"/>
        <cfvo type="max"/>
        <color rgb="FFF8696B"/>
        <color rgb="FFFCFCFF"/>
        <color rgb="FF63BE7B"/>
      </colorScale>
    </cfRule>
  </conditionalFormatting>
  <conditionalFormatting sqref="E19">
    <cfRule type="colorScale" priority="216">
      <colorScale>
        <cfvo type="min"/>
        <cfvo type="max"/>
        <color rgb="FFFCFCFF"/>
        <color rgb="FF63BE7B"/>
      </colorScale>
    </cfRule>
  </conditionalFormatting>
  <conditionalFormatting sqref="O19">
    <cfRule type="colorScale" priority="217">
      <colorScale>
        <cfvo type="min"/>
        <cfvo type="percentile" val="50"/>
        <cfvo type="max"/>
        <color rgb="FF63BE7B"/>
        <color rgb="FFFCFCFF"/>
        <color rgb="FFF8696B"/>
      </colorScale>
    </cfRule>
  </conditionalFormatting>
  <conditionalFormatting sqref="P19">
    <cfRule type="colorScale" priority="218">
      <colorScale>
        <cfvo type="min"/>
        <cfvo type="percentile" val="50"/>
        <cfvo type="max"/>
        <color rgb="FF63BE7B"/>
        <color rgb="FFFCFCFF"/>
        <color rgb="FFF8696B"/>
      </colorScale>
    </cfRule>
  </conditionalFormatting>
  <conditionalFormatting sqref="Q19">
    <cfRule type="colorScale" priority="219">
      <colorScale>
        <cfvo type="min"/>
        <cfvo type="percentile" val="50"/>
        <cfvo type="max"/>
        <color rgb="FFF8696B"/>
        <color rgb="FFFCFCFF"/>
        <color rgb="FF63BE7B"/>
      </colorScale>
    </cfRule>
  </conditionalFormatting>
  <conditionalFormatting sqref="U19">
    <cfRule type="colorScale" priority="220">
      <colorScale>
        <cfvo type="min"/>
        <cfvo type="percentile" val="50"/>
        <cfvo type="max"/>
        <color rgb="FFF8696B"/>
        <color rgb="FFFCFCFF"/>
        <color rgb="FF63BE7B"/>
      </colorScale>
    </cfRule>
  </conditionalFormatting>
  <conditionalFormatting sqref="V19">
    <cfRule type="colorScale" priority="221">
      <colorScale>
        <cfvo type="min"/>
        <cfvo type="percentile" val="50"/>
        <cfvo type="max"/>
        <color rgb="FF63BE7B"/>
        <color rgb="FFFCFCFF"/>
        <color rgb="FFF8696B"/>
      </colorScale>
    </cfRule>
  </conditionalFormatting>
  <conditionalFormatting sqref="W19">
    <cfRule type="colorScale" priority="222">
      <colorScale>
        <cfvo type="min"/>
        <cfvo type="percentile" val="50"/>
        <cfvo type="max"/>
        <color rgb="FF63BE7B"/>
        <color rgb="FFFCFCFF"/>
        <color rgb="FFF8696B"/>
      </colorScale>
    </cfRule>
  </conditionalFormatting>
  <conditionalFormatting sqref="S19">
    <cfRule type="colorScale" priority="223">
      <colorScale>
        <cfvo type="min"/>
        <cfvo type="max"/>
        <color rgb="FFFCFCFF"/>
        <color rgb="FF63BE7B"/>
      </colorScale>
    </cfRule>
    <cfRule type="colorScale" priority="224">
      <colorScale>
        <cfvo type="min"/>
        <cfvo type="percentile" val="50"/>
        <cfvo type="max"/>
        <color rgb="FFF8696B"/>
        <color rgb="FFFCFCFF"/>
        <color rgb="FF63BE7B"/>
      </colorScale>
    </cfRule>
  </conditionalFormatting>
  <conditionalFormatting sqref="T19">
    <cfRule type="colorScale" priority="225">
      <colorScale>
        <cfvo type="min"/>
        <cfvo type="max"/>
        <color rgb="FFFCFCFF"/>
        <color rgb="FF63BE7B"/>
      </colorScale>
    </cfRule>
    <cfRule type="colorScale" priority="226">
      <colorScale>
        <cfvo type="min"/>
        <cfvo type="percentile" val="50"/>
        <cfvo type="max"/>
        <color rgb="FFF8696B"/>
        <color rgb="FFFCFCFF"/>
        <color rgb="FF63BE7B"/>
      </colorScale>
    </cfRule>
  </conditionalFormatting>
  <conditionalFormatting sqref="S19">
    <cfRule type="colorScale" priority="227">
      <colorScale>
        <cfvo type="min"/>
        <cfvo type="percentile" val="50"/>
        <cfvo type="max"/>
        <color rgb="FFF8696B"/>
        <color rgb="FFFCFCFF"/>
        <color rgb="FF63BE7B"/>
      </colorScale>
    </cfRule>
  </conditionalFormatting>
  <conditionalFormatting sqref="D19">
    <cfRule type="colorScale" priority="228">
      <colorScale>
        <cfvo type="min"/>
        <cfvo type="percentile" val="50"/>
        <cfvo type="max"/>
        <color rgb="FFF8696B"/>
        <color rgb="FFFCFCFF"/>
        <color rgb="FF63BE7B"/>
      </colorScale>
    </cfRule>
  </conditionalFormatting>
  <conditionalFormatting sqref="E19">
    <cfRule type="colorScale" priority="229">
      <colorScale>
        <cfvo type="min"/>
        <cfvo type="max"/>
        <color rgb="FFFCFCFF"/>
        <color rgb="FF63BE7B"/>
      </colorScale>
    </cfRule>
  </conditionalFormatting>
  <conditionalFormatting sqref="F19">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G19">
    <cfRule type="colorScale" priority="232">
      <colorScale>
        <cfvo type="min"/>
        <cfvo type="percentile" val="50"/>
        <cfvo type="max"/>
        <color rgb="FFF8696B"/>
        <color rgb="FFFCFCFF"/>
        <color rgb="FF63BE7B"/>
      </colorScale>
    </cfRule>
    <cfRule type="colorScale" priority="233">
      <colorScale>
        <cfvo type="min"/>
        <cfvo type="max"/>
        <color rgb="FFFCFCFF"/>
        <color rgb="FF63BE7B"/>
      </colorScale>
    </cfRule>
  </conditionalFormatting>
  <conditionalFormatting sqref="H19">
    <cfRule type="colorScale" priority="234">
      <colorScale>
        <cfvo type="min"/>
        <cfvo type="percentile" val="50"/>
        <cfvo type="max"/>
        <color rgb="FFF8696B"/>
        <color rgb="FFFCFCFF"/>
        <color rgb="FF63BE7B"/>
      </colorScale>
    </cfRule>
  </conditionalFormatting>
  <conditionalFormatting sqref="I19">
    <cfRule type="colorScale" priority="235">
      <colorScale>
        <cfvo type="min"/>
        <cfvo type="percentile" val="50"/>
        <cfvo type="max"/>
        <color rgb="FFF8696B"/>
        <color rgb="FFFCFCFF"/>
        <color rgb="FF63BE7B"/>
      </colorScale>
    </cfRule>
  </conditionalFormatting>
  <conditionalFormatting sqref="K19">
    <cfRule type="colorScale" priority="236">
      <colorScale>
        <cfvo type="min"/>
        <cfvo type="percentile" val="50"/>
        <cfvo type="max"/>
        <color rgb="FFF8696B"/>
        <color rgb="FFFCFCFF"/>
        <color rgb="FF63BE7B"/>
      </colorScale>
    </cfRule>
  </conditionalFormatting>
  <conditionalFormatting sqref="L19">
    <cfRule type="colorScale" priority="237">
      <colorScale>
        <cfvo type="min"/>
        <cfvo type="percentile" val="50"/>
        <cfvo type="max"/>
        <color rgb="FFF8696B"/>
        <color rgb="FFFCFCFF"/>
        <color rgb="FF63BE7B"/>
      </colorScale>
    </cfRule>
  </conditionalFormatting>
  <conditionalFormatting sqref="O19">
    <cfRule type="colorScale" priority="238">
      <colorScale>
        <cfvo type="min"/>
        <cfvo type="percentile" val="50"/>
        <cfvo type="max"/>
        <color rgb="FF63BE7B"/>
        <color rgb="FFFCFCFF"/>
        <color rgb="FFF8696B"/>
      </colorScale>
    </cfRule>
  </conditionalFormatting>
  <conditionalFormatting sqref="P19">
    <cfRule type="colorScale" priority="239">
      <colorScale>
        <cfvo type="min"/>
        <cfvo type="percentile" val="50"/>
        <cfvo type="max"/>
        <color rgb="FF63BE7B"/>
        <color rgb="FFFCFCFF"/>
        <color rgb="FFF8696B"/>
      </colorScale>
    </cfRule>
  </conditionalFormatting>
  <conditionalFormatting sqref="Q19">
    <cfRule type="colorScale" priority="240">
      <colorScale>
        <cfvo type="min"/>
        <cfvo type="percentile" val="50"/>
        <cfvo type="max"/>
        <color rgb="FFF8696B"/>
        <color rgb="FFFCFCFF"/>
        <color rgb="FF63BE7B"/>
      </colorScale>
    </cfRule>
  </conditionalFormatting>
  <conditionalFormatting sqref="R19">
    <cfRule type="colorScale" priority="241">
      <colorScale>
        <cfvo type="min"/>
        <cfvo type="percentile" val="50"/>
        <cfvo type="max"/>
        <color rgb="FFF8696B"/>
        <color rgb="FFFCFCFF"/>
        <color rgb="FF63BE7B"/>
      </colorScale>
    </cfRule>
    <cfRule type="colorScale" priority="242">
      <colorScale>
        <cfvo type="min"/>
        <cfvo type="max"/>
        <color rgb="FFFCFCFF"/>
        <color rgb="FF63BE7B"/>
      </colorScale>
    </cfRule>
  </conditionalFormatting>
  <conditionalFormatting sqref="T19">
    <cfRule type="colorScale" priority="243">
      <colorScale>
        <cfvo type="min"/>
        <cfvo type="percentile" val="50"/>
        <cfvo type="max"/>
        <color rgb="FFF8696B"/>
        <color rgb="FFFCFCFF"/>
        <color rgb="FF63BE7B"/>
      </colorScale>
    </cfRule>
  </conditionalFormatting>
  <conditionalFormatting sqref="U19">
    <cfRule type="colorScale" priority="244">
      <colorScale>
        <cfvo type="min"/>
        <cfvo type="percentile" val="50"/>
        <cfvo type="max"/>
        <color rgb="FFF8696B"/>
        <color rgb="FFFCFCFF"/>
        <color rgb="FF63BE7B"/>
      </colorScale>
    </cfRule>
  </conditionalFormatting>
  <conditionalFormatting sqref="V19">
    <cfRule type="colorScale" priority="245">
      <colorScale>
        <cfvo type="min"/>
        <cfvo type="percentile" val="50"/>
        <cfvo type="max"/>
        <color rgb="FF63BE7B"/>
        <color rgb="FFFCFCFF"/>
        <color rgb="FFF8696B"/>
      </colorScale>
    </cfRule>
  </conditionalFormatting>
  <conditionalFormatting sqref="W19">
    <cfRule type="colorScale" priority="246">
      <colorScale>
        <cfvo type="min"/>
        <cfvo type="percentile" val="50"/>
        <cfvo type="max"/>
        <color rgb="FF63BE7B"/>
        <color rgb="FFFCFCFF"/>
        <color rgb="FFF8696B"/>
      </colorScale>
    </cfRule>
  </conditionalFormatting>
  <conditionalFormatting sqref="J19">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onditionalFormatting>
  <conditionalFormatting sqref="M19">
    <cfRule type="colorScale" priority="249">
      <colorScale>
        <cfvo type="min"/>
        <cfvo type="percentile" val="50"/>
        <cfvo type="max"/>
        <color rgb="FFF8696B"/>
        <color rgb="FFFCFCFF"/>
        <color rgb="FF63BE7B"/>
      </colorScale>
    </cfRule>
    <cfRule type="colorScale" priority="250">
      <colorScale>
        <cfvo type="min"/>
        <cfvo type="max"/>
        <color rgb="FFFCFCFF"/>
        <color rgb="FF63BE7B"/>
      </colorScale>
    </cfRule>
  </conditionalFormatting>
  <conditionalFormatting sqref="N19">
    <cfRule type="colorScale" priority="251">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G19">
    <cfRule type="colorScale" priority="78">
      <colorScale>
        <cfvo type="min"/>
        <cfvo type="max"/>
        <color rgb="FFFCFCFF"/>
        <color rgb="FF63BE7B"/>
      </colorScale>
    </cfRule>
    <cfRule type="colorScale" priority="253">
      <colorScale>
        <cfvo type="min"/>
        <cfvo type="percentile" val="50"/>
        <cfvo type="max"/>
        <color rgb="FFF8696B"/>
        <color rgb="FFFCFCFF"/>
        <color rgb="FF63BE7B"/>
      </colorScale>
    </cfRule>
  </conditionalFormatting>
  <conditionalFormatting sqref="J19">
    <cfRule type="colorScale" priority="254">
      <colorScale>
        <cfvo type="min"/>
        <cfvo type="max"/>
        <color rgb="FFFCFCFF"/>
        <color rgb="FF63BE7B"/>
      </colorScale>
    </cfRule>
    <cfRule type="colorScale" priority="255">
      <colorScale>
        <cfvo type="min"/>
        <cfvo type="percentile" val="50"/>
        <cfvo type="max"/>
        <color rgb="FFF8696B"/>
        <color rgb="FFFCFCFF"/>
        <color rgb="FF63BE7B"/>
      </colorScale>
    </cfRule>
  </conditionalFormatting>
  <conditionalFormatting sqref="M19">
    <cfRule type="colorScale" priority="256">
      <colorScale>
        <cfvo type="min"/>
        <cfvo type="max"/>
        <color rgb="FFFCFCFF"/>
        <color rgb="FF63BE7B"/>
      </colorScale>
    </cfRule>
    <cfRule type="colorScale" priority="257">
      <colorScale>
        <cfvo type="min"/>
        <cfvo type="percentile" val="50"/>
        <cfvo type="max"/>
        <color rgb="FFF8696B"/>
        <color rgb="FFFCFCFF"/>
        <color rgb="FF63BE7B"/>
      </colorScale>
    </cfRule>
  </conditionalFormatting>
  <conditionalFormatting sqref="N19">
    <cfRule type="colorScale" priority="258">
      <colorScale>
        <cfvo type="min"/>
        <cfvo type="max"/>
        <color rgb="FFFCFCFF"/>
        <color rgb="FF63BE7B"/>
      </colorScale>
    </cfRule>
    <cfRule type="colorScale" priority="259">
      <colorScale>
        <cfvo type="min"/>
        <cfvo type="percentile" val="50"/>
        <cfvo type="max"/>
        <color rgb="FFF8696B"/>
        <color rgb="FFFCFCFF"/>
        <color rgb="FF63BE7B"/>
      </colorScale>
    </cfRule>
  </conditionalFormatting>
  <conditionalFormatting sqref="R19">
    <cfRule type="colorScale" priority="260">
      <colorScale>
        <cfvo type="min"/>
        <cfvo type="max"/>
        <color rgb="FFFCFCFF"/>
        <color rgb="FF63BE7B"/>
      </colorScale>
    </cfRule>
    <cfRule type="colorScale" priority="261">
      <colorScale>
        <cfvo type="min"/>
        <cfvo type="percentile" val="50"/>
        <cfvo type="max"/>
        <color rgb="FFF8696B"/>
        <color rgb="FFFCFCFF"/>
        <color rgb="FF63BE7B"/>
      </colorScale>
    </cfRule>
  </conditionalFormatting>
  <conditionalFormatting sqref="F19">
    <cfRule type="colorScale" priority="262">
      <colorScale>
        <cfvo type="min"/>
        <cfvo type="max"/>
        <color rgb="FFFCFCFF"/>
        <color rgb="FF63BE7B"/>
      </colorScale>
    </cfRule>
  </conditionalFormatting>
  <conditionalFormatting sqref="H19">
    <cfRule type="colorScale" priority="263">
      <colorScale>
        <cfvo type="min"/>
        <cfvo type="max"/>
        <color rgb="FFFCFCFF"/>
        <color rgb="FF63BE7B"/>
      </colorScale>
    </cfRule>
  </conditionalFormatting>
  <conditionalFormatting sqref="I19">
    <cfRule type="colorScale" priority="264">
      <colorScale>
        <cfvo type="min"/>
        <cfvo type="max"/>
        <color rgb="FFFCFCFF"/>
        <color rgb="FF63BE7B"/>
      </colorScale>
    </cfRule>
  </conditionalFormatting>
  <conditionalFormatting sqref="K19">
    <cfRule type="colorScale" priority="265">
      <colorScale>
        <cfvo type="min"/>
        <cfvo type="max"/>
        <color rgb="FFFCFCFF"/>
        <color rgb="FF63BE7B"/>
      </colorScale>
    </cfRule>
  </conditionalFormatting>
  <conditionalFormatting sqref="L19">
    <cfRule type="colorScale" priority="266">
      <colorScale>
        <cfvo type="min"/>
        <cfvo type="max"/>
        <color rgb="FFFCFCFF"/>
        <color rgb="FF63BE7B"/>
      </colorScale>
    </cfRule>
  </conditionalFormatting>
  <conditionalFormatting sqref="G19">
    <cfRule type="colorScale" priority="267">
      <colorScale>
        <cfvo type="min"/>
        <cfvo type="max"/>
        <color rgb="FFFCFCFF"/>
        <color rgb="FF63BE7B"/>
      </colorScale>
    </cfRule>
  </conditionalFormatting>
  <conditionalFormatting sqref="J19">
    <cfRule type="colorScale" priority="268">
      <colorScale>
        <cfvo type="min"/>
        <cfvo type="max"/>
        <color rgb="FFFCFCFF"/>
        <color rgb="FF63BE7B"/>
      </colorScale>
    </cfRule>
  </conditionalFormatting>
  <conditionalFormatting sqref="M19">
    <cfRule type="colorScale" priority="269">
      <colorScale>
        <cfvo type="min"/>
        <cfvo type="max"/>
        <color rgb="FFFCFCFF"/>
        <color rgb="FF63BE7B"/>
      </colorScale>
    </cfRule>
  </conditionalFormatting>
  <conditionalFormatting sqref="N19">
    <cfRule type="colorScale" priority="270">
      <colorScale>
        <cfvo type="min"/>
        <cfvo type="max"/>
        <color rgb="FFFCFCFF"/>
        <color rgb="FF63BE7B"/>
      </colorScale>
    </cfRule>
    <cfRule type="colorScale" priority="271">
      <colorScale>
        <cfvo type="min"/>
        <cfvo type="percentile" val="50"/>
        <cfvo type="max"/>
        <color rgb="FFF8696B"/>
        <color rgb="FFFCFCFF"/>
        <color rgb="FF63BE7B"/>
      </colorScale>
    </cfRule>
  </conditionalFormatting>
  <conditionalFormatting sqref="D19">
    <cfRule type="colorScale" priority="77">
      <colorScale>
        <cfvo type="min"/>
        <cfvo type="percentile" val="50"/>
        <cfvo type="max"/>
        <color rgb="FFF8696B"/>
        <color rgb="FFFCFCFF"/>
        <color rgb="FF63BE7B"/>
      </colorScale>
    </cfRule>
  </conditionalFormatting>
  <conditionalFormatting sqref="G19">
    <cfRule type="colorScale" priority="76">
      <colorScale>
        <cfvo type="min"/>
        <cfvo type="max"/>
        <color rgb="FFFCFCFF"/>
        <color rgb="FF63BE7B"/>
      </colorScale>
    </cfRule>
  </conditionalFormatting>
  <conditionalFormatting sqref="J19">
    <cfRule type="colorScale" priority="75">
      <colorScale>
        <cfvo type="min"/>
        <cfvo type="max"/>
        <color rgb="FFFCFCFF"/>
        <color rgb="FF63BE7B"/>
      </colorScale>
    </cfRule>
  </conditionalFormatting>
  <conditionalFormatting sqref="M19">
    <cfRule type="colorScale" priority="74">
      <colorScale>
        <cfvo type="min"/>
        <cfvo type="max"/>
        <color rgb="FFFCFCFF"/>
        <color rgb="FF63BE7B"/>
      </colorScale>
    </cfRule>
  </conditionalFormatting>
  <conditionalFormatting sqref="N19">
    <cfRule type="colorScale" priority="73">
      <colorScale>
        <cfvo type="min"/>
        <cfvo type="max"/>
        <color rgb="FFFCFCFF"/>
        <color rgb="FF63BE7B"/>
      </colorScale>
    </cfRule>
  </conditionalFormatting>
  <conditionalFormatting sqref="O19">
    <cfRule type="colorScale" priority="72">
      <colorScale>
        <cfvo type="min"/>
        <cfvo type="percentile" val="50"/>
        <cfvo type="max"/>
        <color rgb="FF63BE7B"/>
        <color rgb="FFFCFCFF"/>
        <color rgb="FFF8696B"/>
      </colorScale>
    </cfRule>
  </conditionalFormatting>
  <conditionalFormatting sqref="P19">
    <cfRule type="colorScale" priority="71">
      <colorScale>
        <cfvo type="min"/>
        <cfvo type="percentile" val="50"/>
        <cfvo type="max"/>
        <color rgb="FF63BE7B"/>
        <color rgb="FFFCFCFF"/>
        <color rgb="FFF8696B"/>
      </colorScale>
    </cfRule>
  </conditionalFormatting>
  <conditionalFormatting sqref="Q19">
    <cfRule type="colorScale" priority="70">
      <colorScale>
        <cfvo type="min"/>
        <cfvo type="percentile" val="50"/>
        <cfvo type="max"/>
        <color rgb="FFF8696B"/>
        <color rgb="FFFCFCFF"/>
        <color rgb="FF63BE7B"/>
      </colorScale>
    </cfRule>
  </conditionalFormatting>
  <conditionalFormatting sqref="R19">
    <cfRule type="colorScale" priority="69">
      <colorScale>
        <cfvo type="min"/>
        <cfvo type="max"/>
        <color rgb="FFFCFCFF"/>
        <color rgb="FF63BE7B"/>
      </colorScale>
    </cfRule>
  </conditionalFormatting>
  <conditionalFormatting sqref="S19">
    <cfRule type="colorScale" priority="68">
      <colorScale>
        <cfvo type="min"/>
        <cfvo type="max"/>
        <color rgb="FFFCFCFF"/>
        <color rgb="FF63BE7B"/>
      </colorScale>
    </cfRule>
  </conditionalFormatting>
  <conditionalFormatting sqref="T19">
    <cfRule type="colorScale" priority="67">
      <colorScale>
        <cfvo type="min"/>
        <cfvo type="max"/>
        <color rgb="FFFCFCFF"/>
        <color rgb="FF63BE7B"/>
      </colorScale>
    </cfRule>
  </conditionalFormatting>
  <conditionalFormatting sqref="U19">
    <cfRule type="colorScale" priority="66">
      <colorScale>
        <cfvo type="min"/>
        <cfvo type="percentile" val="50"/>
        <cfvo type="max"/>
        <color rgb="FFF8696B"/>
        <color rgb="FFFCFCFF"/>
        <color rgb="FF63BE7B"/>
      </colorScale>
    </cfRule>
  </conditionalFormatting>
  <conditionalFormatting sqref="V19">
    <cfRule type="colorScale" priority="65">
      <colorScale>
        <cfvo type="min"/>
        <cfvo type="percentile" val="50"/>
        <cfvo type="max"/>
        <color rgb="FF63BE7B"/>
        <color rgb="FFFCFCFF"/>
        <color rgb="FFF8696B"/>
      </colorScale>
    </cfRule>
  </conditionalFormatting>
  <conditionalFormatting sqref="W19">
    <cfRule type="colorScale" priority="64">
      <colorScale>
        <cfvo type="min"/>
        <cfvo type="percentile" val="50"/>
        <cfvo type="max"/>
        <color rgb="FF63BE7B"/>
        <color rgb="FFFCFCFF"/>
        <color rgb="FFF8696B"/>
      </colorScale>
    </cfRule>
  </conditionalFormatting>
  <conditionalFormatting sqref="D19">
    <cfRule type="colorScale" priority="63">
      <colorScale>
        <cfvo type="min"/>
        <cfvo type="percentile" val="50"/>
        <cfvo type="max"/>
        <color rgb="FFF8696B"/>
        <color rgb="FFFCFCFF"/>
        <color rgb="FF63BE7B"/>
      </colorScale>
    </cfRule>
  </conditionalFormatting>
  <conditionalFormatting sqref="G19">
    <cfRule type="colorScale" priority="62">
      <colorScale>
        <cfvo type="min"/>
        <cfvo type="max"/>
        <color rgb="FFFCFCFF"/>
        <color rgb="FF63BE7B"/>
      </colorScale>
    </cfRule>
  </conditionalFormatting>
  <conditionalFormatting sqref="J19">
    <cfRule type="colorScale" priority="61">
      <colorScale>
        <cfvo type="min"/>
        <cfvo type="max"/>
        <color rgb="FFFCFCFF"/>
        <color rgb="FF63BE7B"/>
      </colorScale>
    </cfRule>
  </conditionalFormatting>
  <conditionalFormatting sqref="M19">
    <cfRule type="colorScale" priority="60">
      <colorScale>
        <cfvo type="min"/>
        <cfvo type="max"/>
        <color rgb="FFFCFCFF"/>
        <color rgb="FF63BE7B"/>
      </colorScale>
    </cfRule>
  </conditionalFormatting>
  <conditionalFormatting sqref="N19">
    <cfRule type="colorScale" priority="59">
      <colorScale>
        <cfvo type="min"/>
        <cfvo type="max"/>
        <color rgb="FFFCFCFF"/>
        <color rgb="FF63BE7B"/>
      </colorScale>
    </cfRule>
  </conditionalFormatting>
  <conditionalFormatting sqref="O19">
    <cfRule type="colorScale" priority="58">
      <colorScale>
        <cfvo type="min"/>
        <cfvo type="percentile" val="50"/>
        <cfvo type="max"/>
        <color rgb="FF63BE7B"/>
        <color rgb="FFFCFCFF"/>
        <color rgb="FFF8696B"/>
      </colorScale>
    </cfRule>
  </conditionalFormatting>
  <conditionalFormatting sqref="P19">
    <cfRule type="colorScale" priority="57">
      <colorScale>
        <cfvo type="min"/>
        <cfvo type="percentile" val="50"/>
        <cfvo type="max"/>
        <color rgb="FF63BE7B"/>
        <color rgb="FFFCFCFF"/>
        <color rgb="FFF8696B"/>
      </colorScale>
    </cfRule>
  </conditionalFormatting>
  <conditionalFormatting sqref="Q19">
    <cfRule type="colorScale" priority="56">
      <colorScale>
        <cfvo type="min"/>
        <cfvo type="percentile" val="50"/>
        <cfvo type="max"/>
        <color rgb="FFF8696B"/>
        <color rgb="FFFCFCFF"/>
        <color rgb="FF63BE7B"/>
      </colorScale>
    </cfRule>
  </conditionalFormatting>
  <conditionalFormatting sqref="R19">
    <cfRule type="colorScale" priority="55">
      <colorScale>
        <cfvo type="min"/>
        <cfvo type="max"/>
        <color rgb="FFFCFCFF"/>
        <color rgb="FF63BE7B"/>
      </colorScale>
    </cfRule>
  </conditionalFormatting>
  <conditionalFormatting sqref="S19">
    <cfRule type="colorScale" priority="54">
      <colorScale>
        <cfvo type="min"/>
        <cfvo type="max"/>
        <color rgb="FFFCFCFF"/>
        <color rgb="FF63BE7B"/>
      </colorScale>
    </cfRule>
  </conditionalFormatting>
  <conditionalFormatting sqref="T19">
    <cfRule type="colorScale" priority="53">
      <colorScale>
        <cfvo type="min"/>
        <cfvo type="max"/>
        <color rgb="FFFCFCFF"/>
        <color rgb="FF63BE7B"/>
      </colorScale>
    </cfRule>
  </conditionalFormatting>
  <conditionalFormatting sqref="U19">
    <cfRule type="colorScale" priority="52">
      <colorScale>
        <cfvo type="min"/>
        <cfvo type="percentile" val="50"/>
        <cfvo type="max"/>
        <color rgb="FFF8696B"/>
        <color rgb="FFFCFCFF"/>
        <color rgb="FF63BE7B"/>
      </colorScale>
    </cfRule>
  </conditionalFormatting>
  <conditionalFormatting sqref="V19">
    <cfRule type="colorScale" priority="51">
      <colorScale>
        <cfvo type="min"/>
        <cfvo type="percentile" val="50"/>
        <cfvo type="max"/>
        <color rgb="FF63BE7B"/>
        <color rgb="FFFCFCFF"/>
        <color rgb="FFF8696B"/>
      </colorScale>
    </cfRule>
  </conditionalFormatting>
  <conditionalFormatting sqref="W19">
    <cfRule type="colorScale" priority="50">
      <colorScale>
        <cfvo type="min"/>
        <cfvo type="percentile" val="50"/>
        <cfvo type="max"/>
        <color rgb="FF63BE7B"/>
        <color rgb="FFFCFCFF"/>
        <color rgb="FFF8696B"/>
      </colorScale>
    </cfRule>
  </conditionalFormatting>
  <conditionalFormatting sqref="D19">
    <cfRule type="colorScale" priority="49">
      <colorScale>
        <cfvo type="min"/>
        <cfvo type="percentile" val="50"/>
        <cfvo type="max"/>
        <color rgb="FFF8696B"/>
        <color rgb="FFFCFCFF"/>
        <color rgb="FF63BE7B"/>
      </colorScale>
    </cfRule>
  </conditionalFormatting>
  <conditionalFormatting sqref="G19">
    <cfRule type="colorScale" priority="48">
      <colorScale>
        <cfvo type="min"/>
        <cfvo type="max"/>
        <color rgb="FFFCFCFF"/>
        <color rgb="FF63BE7B"/>
      </colorScale>
    </cfRule>
  </conditionalFormatting>
  <conditionalFormatting sqref="J19">
    <cfRule type="colorScale" priority="47">
      <colorScale>
        <cfvo type="min"/>
        <cfvo type="max"/>
        <color rgb="FFFCFCFF"/>
        <color rgb="FF63BE7B"/>
      </colorScale>
    </cfRule>
  </conditionalFormatting>
  <conditionalFormatting sqref="M19">
    <cfRule type="colorScale" priority="46">
      <colorScale>
        <cfvo type="min"/>
        <cfvo type="max"/>
        <color rgb="FFFCFCFF"/>
        <color rgb="FF63BE7B"/>
      </colorScale>
    </cfRule>
  </conditionalFormatting>
  <conditionalFormatting sqref="N19">
    <cfRule type="colorScale" priority="45">
      <colorScale>
        <cfvo type="min"/>
        <cfvo type="max"/>
        <color rgb="FFFCFCFF"/>
        <color rgb="FF63BE7B"/>
      </colorScale>
    </cfRule>
  </conditionalFormatting>
  <conditionalFormatting sqref="O19">
    <cfRule type="colorScale" priority="44">
      <colorScale>
        <cfvo type="min"/>
        <cfvo type="percentile" val="50"/>
        <cfvo type="max"/>
        <color rgb="FF63BE7B"/>
        <color rgb="FFFCFCFF"/>
        <color rgb="FFF8696B"/>
      </colorScale>
    </cfRule>
  </conditionalFormatting>
  <conditionalFormatting sqref="P19">
    <cfRule type="colorScale" priority="43">
      <colorScale>
        <cfvo type="min"/>
        <cfvo type="percentile" val="50"/>
        <cfvo type="max"/>
        <color rgb="FF63BE7B"/>
        <color rgb="FFFCFCFF"/>
        <color rgb="FFF8696B"/>
      </colorScale>
    </cfRule>
  </conditionalFormatting>
  <conditionalFormatting sqref="Q19">
    <cfRule type="colorScale" priority="42">
      <colorScale>
        <cfvo type="min"/>
        <cfvo type="percentile" val="50"/>
        <cfvo type="max"/>
        <color rgb="FFF8696B"/>
        <color rgb="FFFCFCFF"/>
        <color rgb="FF63BE7B"/>
      </colorScale>
    </cfRule>
  </conditionalFormatting>
  <conditionalFormatting sqref="R19">
    <cfRule type="colorScale" priority="41">
      <colorScale>
        <cfvo type="min"/>
        <cfvo type="max"/>
        <color rgb="FFFCFCFF"/>
        <color rgb="FF63BE7B"/>
      </colorScale>
    </cfRule>
  </conditionalFormatting>
  <conditionalFormatting sqref="S19">
    <cfRule type="colorScale" priority="40">
      <colorScale>
        <cfvo type="min"/>
        <cfvo type="max"/>
        <color rgb="FFFCFCFF"/>
        <color rgb="FF63BE7B"/>
      </colorScale>
    </cfRule>
  </conditionalFormatting>
  <conditionalFormatting sqref="T19">
    <cfRule type="colorScale" priority="39">
      <colorScale>
        <cfvo type="min"/>
        <cfvo type="max"/>
        <color rgb="FFFCFCFF"/>
        <color rgb="FF63BE7B"/>
      </colorScale>
    </cfRule>
  </conditionalFormatting>
  <conditionalFormatting sqref="U19">
    <cfRule type="colorScale" priority="38">
      <colorScale>
        <cfvo type="min"/>
        <cfvo type="percentile" val="50"/>
        <cfvo type="max"/>
        <color rgb="FFF8696B"/>
        <color rgb="FFFCFCFF"/>
        <color rgb="FF63BE7B"/>
      </colorScale>
    </cfRule>
  </conditionalFormatting>
  <conditionalFormatting sqref="V19">
    <cfRule type="colorScale" priority="37">
      <colorScale>
        <cfvo type="min"/>
        <cfvo type="percentile" val="50"/>
        <cfvo type="max"/>
        <color rgb="FF63BE7B"/>
        <color rgb="FFFCFCFF"/>
        <color rgb="FFF8696B"/>
      </colorScale>
    </cfRule>
  </conditionalFormatting>
  <conditionalFormatting sqref="W19">
    <cfRule type="colorScale" priority="36">
      <colorScale>
        <cfvo type="min"/>
        <cfvo type="percentile" val="50"/>
        <cfvo type="max"/>
        <color rgb="FF63BE7B"/>
        <color rgb="FFFCFCFF"/>
        <color rgb="FFF8696B"/>
      </colorScale>
    </cfRule>
  </conditionalFormatting>
  <conditionalFormatting sqref="D19">
    <cfRule type="colorScale" priority="35">
      <colorScale>
        <cfvo type="min"/>
        <cfvo type="percentile" val="50"/>
        <cfvo type="max"/>
        <color rgb="FFF8696B"/>
        <color rgb="FFFCFCFF"/>
        <color rgb="FF63BE7B"/>
      </colorScale>
    </cfRule>
  </conditionalFormatting>
  <conditionalFormatting sqref="G19">
    <cfRule type="colorScale" priority="34">
      <colorScale>
        <cfvo type="min"/>
        <cfvo type="max"/>
        <color rgb="FFFCFCFF"/>
        <color rgb="FF63BE7B"/>
      </colorScale>
    </cfRule>
  </conditionalFormatting>
  <conditionalFormatting sqref="J19">
    <cfRule type="colorScale" priority="33">
      <colorScale>
        <cfvo type="min"/>
        <cfvo type="max"/>
        <color rgb="FFFCFCFF"/>
        <color rgb="FF63BE7B"/>
      </colorScale>
    </cfRule>
  </conditionalFormatting>
  <conditionalFormatting sqref="M19">
    <cfRule type="colorScale" priority="32">
      <colorScale>
        <cfvo type="min"/>
        <cfvo type="max"/>
        <color rgb="FFFCFCFF"/>
        <color rgb="FF63BE7B"/>
      </colorScale>
    </cfRule>
  </conditionalFormatting>
  <conditionalFormatting sqref="N19">
    <cfRule type="colorScale" priority="31">
      <colorScale>
        <cfvo type="min"/>
        <cfvo type="max"/>
        <color rgb="FFFCFCFF"/>
        <color rgb="FF63BE7B"/>
      </colorScale>
    </cfRule>
  </conditionalFormatting>
  <conditionalFormatting sqref="O19">
    <cfRule type="colorScale" priority="30">
      <colorScale>
        <cfvo type="min"/>
        <cfvo type="percentile" val="50"/>
        <cfvo type="max"/>
        <color rgb="FF63BE7B"/>
        <color rgb="FFFCFCFF"/>
        <color rgb="FFF8696B"/>
      </colorScale>
    </cfRule>
  </conditionalFormatting>
  <conditionalFormatting sqref="P19">
    <cfRule type="colorScale" priority="29">
      <colorScale>
        <cfvo type="min"/>
        <cfvo type="percentile" val="50"/>
        <cfvo type="max"/>
        <color rgb="FF63BE7B"/>
        <color rgb="FFFCFCFF"/>
        <color rgb="FFF8696B"/>
      </colorScale>
    </cfRule>
  </conditionalFormatting>
  <conditionalFormatting sqref="Q19">
    <cfRule type="colorScale" priority="28">
      <colorScale>
        <cfvo type="min"/>
        <cfvo type="percentile" val="50"/>
        <cfvo type="max"/>
        <color rgb="FFF8696B"/>
        <color rgb="FFFCFCFF"/>
        <color rgb="FF63BE7B"/>
      </colorScale>
    </cfRule>
  </conditionalFormatting>
  <conditionalFormatting sqref="R19">
    <cfRule type="colorScale" priority="21">
      <colorScale>
        <cfvo type="min"/>
        <cfvo type="max"/>
        <color rgb="FFFCFCFF"/>
        <color rgb="FF63BE7B"/>
      </colorScale>
    </cfRule>
    <cfRule type="colorScale" priority="22">
      <colorScale>
        <cfvo type="min"/>
        <cfvo type="percentile" val="50"/>
        <cfvo type="max"/>
        <color rgb="FFF8696B"/>
        <color rgb="FFFCFCFF"/>
        <color rgb="FF63BE7B"/>
      </colorScale>
    </cfRule>
  </conditionalFormatting>
  <conditionalFormatting sqref="S19">
    <cfRule type="colorScale" priority="23">
      <colorScale>
        <cfvo type="min"/>
        <cfvo type="percentile" val="50"/>
        <cfvo type="max"/>
        <color rgb="FFF8696B"/>
        <color rgb="FFFCFCFF"/>
        <color rgb="FF63BE7B"/>
      </colorScale>
    </cfRule>
    <cfRule type="colorScale" priority="27">
      <colorScale>
        <cfvo type="min"/>
        <cfvo type="max"/>
        <color rgb="FFFCFCFF"/>
        <color rgb="FF63BE7B"/>
      </colorScale>
    </cfRule>
  </conditionalFormatting>
  <conditionalFormatting sqref="T19">
    <cfRule type="colorScale" priority="26">
      <colorScale>
        <cfvo type="min"/>
        <cfvo type="max"/>
        <color rgb="FFFCFCFF"/>
        <color rgb="FF63BE7B"/>
      </colorScale>
    </cfRule>
  </conditionalFormatting>
  <conditionalFormatting sqref="U19">
    <cfRule type="colorScale" priority="25">
      <colorScale>
        <cfvo type="min"/>
        <cfvo type="percentile" val="50"/>
        <cfvo type="max"/>
        <color rgb="FFF8696B"/>
        <color rgb="FFFCFCFF"/>
        <color rgb="FF63BE7B"/>
      </colorScale>
    </cfRule>
  </conditionalFormatting>
  <conditionalFormatting sqref="V19">
    <cfRule type="colorScale" priority="24">
      <colorScale>
        <cfvo type="min"/>
        <cfvo type="percentile" val="50"/>
        <cfvo type="max"/>
        <color rgb="FF63BE7B"/>
        <color rgb="FFFCFCFF"/>
        <color rgb="FFF8696B"/>
      </colorScale>
    </cfRule>
  </conditionalFormatting>
  <conditionalFormatting sqref="T19">
    <cfRule type="colorScale" priority="20">
      <colorScale>
        <cfvo type="min"/>
        <cfvo type="percentile" val="50"/>
        <cfvo type="max"/>
        <color rgb="FFF8696B"/>
        <color rgb="FFFCFCFF"/>
        <color rgb="FF63BE7B"/>
      </colorScale>
    </cfRule>
  </conditionalFormatting>
  <conditionalFormatting sqref="W19">
    <cfRule type="colorScale" priority="19">
      <colorScale>
        <cfvo type="min"/>
        <cfvo type="percentile" val="50"/>
        <cfvo type="max"/>
        <color rgb="FF63BE7B"/>
        <color rgb="FFFCFCFF"/>
        <color rgb="FFF8696B"/>
      </colorScale>
    </cfRule>
  </conditionalFormatting>
  <conditionalFormatting sqref="D2:D19">
    <cfRule type="colorScale" priority="18">
      <colorScale>
        <cfvo type="min"/>
        <cfvo type="percentile" val="50"/>
        <cfvo type="max"/>
        <color rgb="FFF8696B"/>
        <color rgb="FFFCFCFF"/>
        <color rgb="FF63BE7B"/>
      </colorScale>
    </cfRule>
  </conditionalFormatting>
  <conditionalFormatting sqref="G2:G19">
    <cfRule type="colorScale" priority="17">
      <colorScale>
        <cfvo type="min"/>
        <cfvo type="max"/>
        <color rgb="FFFCFCFF"/>
        <color rgb="FF63BE7B"/>
      </colorScale>
    </cfRule>
  </conditionalFormatting>
  <conditionalFormatting sqref="J2:J19">
    <cfRule type="colorScale" priority="16">
      <colorScale>
        <cfvo type="min"/>
        <cfvo type="max"/>
        <color rgb="FFFCFCFF"/>
        <color rgb="FF63BE7B"/>
      </colorScale>
    </cfRule>
  </conditionalFormatting>
  <conditionalFormatting sqref="M2:M19">
    <cfRule type="colorScale" priority="15">
      <colorScale>
        <cfvo type="min"/>
        <cfvo type="max"/>
        <color rgb="FFFCFCFF"/>
        <color rgb="FF63BE7B"/>
      </colorScale>
    </cfRule>
  </conditionalFormatting>
  <conditionalFormatting sqref="N2:N19">
    <cfRule type="colorScale" priority="14">
      <colorScale>
        <cfvo type="min"/>
        <cfvo type="max"/>
        <color rgb="FFFCFCFF"/>
        <color rgb="FF63BE7B"/>
      </colorScale>
    </cfRule>
  </conditionalFormatting>
  <conditionalFormatting sqref="O2:O19">
    <cfRule type="colorScale" priority="13">
      <colorScale>
        <cfvo type="min"/>
        <cfvo type="percentile" val="50"/>
        <cfvo type="max"/>
        <color rgb="FF63BE7B"/>
        <color rgb="FFFCFCFF"/>
        <color rgb="FFF8696B"/>
      </colorScale>
    </cfRule>
  </conditionalFormatting>
  <conditionalFormatting sqref="P2:P19">
    <cfRule type="colorScale" priority="12">
      <colorScale>
        <cfvo type="min"/>
        <cfvo type="percentile" val="50"/>
        <cfvo type="max"/>
        <color rgb="FF63BE7B"/>
        <color rgb="FFFCFCFF"/>
        <color rgb="FFF8696B"/>
      </colorScale>
    </cfRule>
  </conditionalFormatting>
  <conditionalFormatting sqref="Q2:Q19">
    <cfRule type="colorScale" priority="11">
      <colorScale>
        <cfvo type="min"/>
        <cfvo type="percentile" val="50"/>
        <cfvo type="max"/>
        <color rgb="FFF8696B"/>
        <color rgb="FFFCFCFF"/>
        <color rgb="FF63BE7B"/>
      </colorScale>
    </cfRule>
  </conditionalFormatting>
  <conditionalFormatting sqref="R2:R19">
    <cfRule type="colorScale" priority="10">
      <colorScale>
        <cfvo type="min"/>
        <cfvo type="max"/>
        <color rgb="FFFCFCFF"/>
        <color rgb="FF63BE7B"/>
      </colorScale>
    </cfRule>
  </conditionalFormatting>
  <conditionalFormatting sqref="S2:S19">
    <cfRule type="colorScale" priority="2">
      <colorScale>
        <cfvo type="min"/>
        <cfvo type="max"/>
        <color rgb="FFFCFCFF"/>
        <color rgb="FF63BE7B"/>
      </colorScale>
    </cfRule>
    <cfRule type="colorScale" priority="4">
      <colorScale>
        <cfvo type="min"/>
        <cfvo type="percentile" val="50"/>
        <cfvo type="max"/>
        <color rgb="FFF8696B"/>
        <color rgb="FFFCFCFF"/>
        <color rgb="FF63BE7B"/>
      </colorScale>
    </cfRule>
  </conditionalFormatting>
  <conditionalFormatting sqref="T2:T19">
    <cfRule type="colorScale" priority="1">
      <colorScale>
        <cfvo type="min"/>
        <cfvo type="max"/>
        <color rgb="FFFCFCFF"/>
        <color rgb="FF63BE7B"/>
      </colorScale>
    </cfRule>
    <cfRule type="colorScale" priority="3">
      <colorScale>
        <cfvo type="min"/>
        <cfvo type="percentile" val="50"/>
        <cfvo type="max"/>
        <color rgb="FFF8696B"/>
        <color rgb="FFFCFCFF"/>
        <color rgb="FF63BE7B"/>
      </colorScale>
    </cfRule>
  </conditionalFormatting>
  <conditionalFormatting sqref="U2:U19">
    <cfRule type="colorScale" priority="7">
      <colorScale>
        <cfvo type="min"/>
        <cfvo type="percentile" val="50"/>
        <cfvo type="max"/>
        <color rgb="FFF8696B"/>
        <color rgb="FFFCFCFF"/>
        <color rgb="FF63BE7B"/>
      </colorScale>
    </cfRule>
  </conditionalFormatting>
  <conditionalFormatting sqref="V2:V19">
    <cfRule type="colorScale" priority="6">
      <colorScale>
        <cfvo type="min"/>
        <cfvo type="percentile" val="50"/>
        <cfvo type="max"/>
        <color rgb="FF63BE7B"/>
        <color rgb="FFFCFCFF"/>
        <color rgb="FFF8696B"/>
      </colorScale>
    </cfRule>
  </conditionalFormatting>
  <conditionalFormatting sqref="W2:W19">
    <cfRule type="colorScale" priority="5">
      <colorScale>
        <cfvo type="min"/>
        <cfvo type="percentile" val="50"/>
        <cfvo type="max"/>
        <color rgb="FF63BE7B"/>
        <color rgb="FFFCFCFF"/>
        <color rgb="FFF8696B"/>
      </colorScale>
    </cfRule>
  </conditionalFormatting>
  <hyperlinks>
    <hyperlink ref="A13" r:id="rId1" display="Technology/Hardware/ASML.xlsx" xr:uid="{F7A0F42B-5E26-404C-A997-F4DB9C55DF06}"/>
    <hyperlink ref="A15" r:id="rId2" display="Industrials/Copart.xlsx" xr:uid="{0DCF729D-8E33-2D46-AD5F-B82E1AD9BE10}"/>
    <hyperlink ref="A14" r:id="rId3" display="Technology/Hardware/Taiwan Semiconductor.xlsx" xr:uid="{F26158E2-6159-714D-AA87-D8CC42C83EC4}"/>
    <hyperlink ref="A4" r:id="rId4" display="Financials/Visa.xlsx" xr:uid="{332BCCF2-9ED6-CD4C-BB14-D2A2B97BB014}"/>
    <hyperlink ref="A10" r:id="rId5" display="Consumer/Hermes International.xlsx" xr:uid="{497729DF-CDE5-AB4E-B0BF-383AD3D7B9C5}"/>
    <hyperlink ref="A6" r:id="rId6" display="Technology/Software/Microsoft.xlsx" xr:uid="{8D35E58F-5496-454F-B946-787670502D68}"/>
    <hyperlink ref="A17" r:id="rId7" display="Consumer/Ulta Beauty.xlsx" xr:uid="{8D2621BD-2F3E-A34F-8E23-B3541DCE3405}"/>
    <hyperlink ref="A5" r:id="rId8" display="Financials/Fair Isaac Corporation.xlsx" xr:uid="{C407D8D0-941E-B044-AC59-07EB68DD9D3A}"/>
    <hyperlink ref="A7" r:id="rId9" display="Technology/Software/Constellation Software.xlsx" xr:uid="{0E93E546-2B96-3B42-98BE-5BDB67729B4D}"/>
    <hyperlink ref="A19" r:id="rId10" display="Industrials/Lockheed Martin.xlsx" xr:uid="{0E6BCEFF-5DE0-8C49-BE8C-1D5A020B7637}"/>
    <hyperlink ref="A8" r:id="rId11" display="Industrials/Roper Technologies.xlsx" xr:uid="{034328C6-DBD4-9343-B4A9-018F2A177EA8}"/>
    <hyperlink ref="A18" r:id="rId12" display="Financials/Markel Group.xlsx" xr:uid="{8DE57FC0-2985-D941-858D-F21D770A638F}"/>
    <hyperlink ref="A11" r:id="rId13" display="Financials/Berkshire Hathaway.xlsx" xr:uid="{94980561-6F19-5D49-A964-A9B5373EB79E}"/>
    <hyperlink ref="A16" r:id="rId14" display="Consumer/PepsiCo.xlsx" xr:uid="{97E786A9-1B27-8446-97A8-51DD9A1209B7}"/>
    <hyperlink ref="A2" r:id="rId15" display="Consumer/Booking Holdings.xlsx" xr:uid="{FB5B6CC2-7203-1E4B-9952-A161A2C79B22}"/>
    <hyperlink ref="A3" r:id="rId16" display="Healthcare/Novo Nordisk.xlsx" xr:uid="{27B88172-D436-4A43-95F6-9F7D0A865646}"/>
    <hyperlink ref="A12" r:id="rId17" display="Consumer/Louis Vuitton Moet Hennessy.xlsx" xr:uid="{EE7ECA98-3246-AA47-81E5-A110A461B035}"/>
    <hyperlink ref="A9" r:id="rId18" display="Technology/Software/Manhattan Associates.xlsx" xr:uid="{05DE8853-FA0A-294B-861B-05949104096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AD15E-1010-A34B-8270-D1B9F6D189D0}">
  <dimension ref="A1:AD10"/>
  <sheetViews>
    <sheetView zoomScale="80" zoomScaleNormal="80" workbookViewId="0">
      <pane ySplit="1" topLeftCell="A2" activePane="bottomLeft" state="frozen"/>
      <selection pane="bottomLeft" activeCell="M32" sqref="M32"/>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9" t="s">
        <v>594</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587</v>
      </c>
      <c r="W1" s="14" t="s">
        <v>574</v>
      </c>
      <c r="X1" s="14" t="s">
        <v>1</v>
      </c>
      <c r="Y1" s="14" t="s">
        <v>7</v>
      </c>
      <c r="Z1" s="14" t="s">
        <v>10</v>
      </c>
      <c r="AA1" s="14" t="s">
        <v>6</v>
      </c>
    </row>
    <row r="2" spans="1:30" ht="49" customHeight="1">
      <c r="A2" s="2" t="e" vm="50">
        <v>#VALUE!</v>
      </c>
      <c r="B2" s="13" cm="1">
        <f t="array" ref="B2">_FV(A2,"Price")</f>
        <v>2746.16</v>
      </c>
      <c r="C2" s="13">
        <f>[45]Model!$K$6</f>
        <v>4422.1822973060007</v>
      </c>
      <c r="D2" s="4">
        <f>[45]Model!$K$7</f>
        <v>0.61031487506408988</v>
      </c>
      <c r="E2" s="4">
        <f>[45]Model!$E$11</f>
        <v>0.55959116627121741</v>
      </c>
      <c r="F2" s="4">
        <f>[45]Model!$F$11</f>
        <v>0.23932124049151549</v>
      </c>
      <c r="G2" s="4">
        <f>[45]Model!$K$11</f>
        <v>0.12182656381556858</v>
      </c>
      <c r="H2" s="4">
        <f>[45]Model!$E$13</f>
        <v>1.624892703862661</v>
      </c>
      <c r="I2" s="4">
        <f>[45]Model!$F$13</f>
        <v>0.76847612818835831</v>
      </c>
      <c r="J2" s="4">
        <f>[45]Model!$K$13</f>
        <v>0.22398290901133455</v>
      </c>
      <c r="K2" s="4">
        <f>[45]Model!$E$15</f>
        <v>1.3334688974372289</v>
      </c>
      <c r="L2" s="4">
        <f>[45]Model!$F$15</f>
        <v>3.0075454291896619E-2</v>
      </c>
      <c r="M2" s="4">
        <f>[45]Model!$K$15</f>
        <v>6.4715081920032697E-2</v>
      </c>
      <c r="N2" s="4">
        <f t="shared" ref="N2:N10" si="0">SUM(D2,G2,M2,J2,Q2,R2,S2,T2,U2)/9</f>
        <v>0.33269824756216909</v>
      </c>
      <c r="O2" s="27">
        <f>[45]Model!$A$6</f>
        <v>4.6277799811142586</v>
      </c>
      <c r="P2" s="27">
        <f>[45]Model!$A$7</f>
        <v>18.124330621301777</v>
      </c>
      <c r="Q2" s="24">
        <f>[45]Model!$C$7</f>
        <v>6.8213088465417723E-2</v>
      </c>
      <c r="R2" s="4">
        <f>[45]Model!$C$3</f>
        <v>1</v>
      </c>
      <c r="S2" s="4">
        <f>[45]Model!$C$5</f>
        <v>0.23039999999999999</v>
      </c>
      <c r="T2" s="4">
        <f>[45]Model!$C$6</f>
        <v>0.36170765260327803</v>
      </c>
      <c r="U2" s="4">
        <f>[45]Model!$E$7</f>
        <v>0.3131240571798003</v>
      </c>
      <c r="V2" s="28">
        <v>0</v>
      </c>
      <c r="W2" s="4">
        <f>[45]Model!$G$3</f>
        <v>-4.4701509234835485E-2</v>
      </c>
      <c r="X2" s="19">
        <f>[45]Model!$A$3</f>
        <v>98016380000</v>
      </c>
      <c r="Y2" s="10" t="str" cm="1">
        <f t="array" ref="Y2">_FV(A2,"Industry")</f>
        <v>Hotels &amp; Entertainment Services</v>
      </c>
      <c r="Z2" s="17" cm="1">
        <f t="array" ref="Z2">_FV(A2,"Year incorporated",TRUE)</f>
        <v>1998</v>
      </c>
      <c r="AA2" s="8" t="str" cm="1">
        <f t="array" ref="AA2">_FV(A2,"Description")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3" spans="1:30" ht="50" customHeight="1">
      <c r="A3" s="2" t="e" vm="68">
        <v>#VALUE!</v>
      </c>
      <c r="B3" s="13" cm="1">
        <f t="array" ref="B3">_FV(A3,"Price")</f>
        <v>355.28</v>
      </c>
      <c r="C3" s="13">
        <f>[64]Model!$K$6</f>
        <v>572.85673129105203</v>
      </c>
      <c r="D3" s="4">
        <f>[64]Model!$K$7</f>
        <v>0.58563089927771284</v>
      </c>
      <c r="E3" s="4">
        <f>[64]Model!$E$11</f>
        <v>0.17906368821292773</v>
      </c>
      <c r="F3" s="4">
        <f>[64]Model!$F$11</f>
        <v>0.10562441913847742</v>
      </c>
      <c r="G3" s="4">
        <f>[64]Model!$K$11</f>
        <v>9.002044661221395E-2</v>
      </c>
      <c r="H3" s="4">
        <f>[64]Model!$E$13</f>
        <v>0.41838520985440408</v>
      </c>
      <c r="I3" s="4">
        <f>[64]Model!$F$13</f>
        <v>0.17278747742323897</v>
      </c>
      <c r="J3" s="4">
        <f>[64]Model!$K$13</f>
        <v>0.10907343461705729</v>
      </c>
      <c r="K3" s="4">
        <f>[64]Model!$E$15</f>
        <v>0.61227268712172145</v>
      </c>
      <c r="L3" s="4">
        <f>[64]Model!$F$15</f>
        <v>-5.3520572894982799E-5</v>
      </c>
      <c r="M3" s="4">
        <f>[64]Model!$K$15</f>
        <v>9.4650696939193438E-2</v>
      </c>
      <c r="N3" s="4">
        <f t="shared" si="0"/>
        <v>0.30818550655481552</v>
      </c>
      <c r="O3" s="27">
        <f>[64]Model!$A$6</f>
        <v>9.4434362309094588</v>
      </c>
      <c r="P3" s="27">
        <f>[64]Model!$A$7</f>
        <v>23.933390488706365</v>
      </c>
      <c r="Q3" s="24">
        <f>[64]Model!$C$7</f>
        <v>4.2554793617466773E-2</v>
      </c>
      <c r="R3" s="4">
        <f>[64]Model!$C$3</f>
        <v>0.87919999999999998</v>
      </c>
      <c r="S3" s="4">
        <f>[64]Model!$C$5</f>
        <v>0.35399999999999998</v>
      </c>
      <c r="T3" s="4">
        <f>[64]Model!$C$6</f>
        <v>0.41200730699631771</v>
      </c>
      <c r="U3" s="4">
        <f>[64]Model!$E$7</f>
        <v>0.20653198093337768</v>
      </c>
      <c r="V3" s="28">
        <f>[64]Model!$G$7</f>
        <v>4.9617975203940477E-2</v>
      </c>
      <c r="W3" s="4">
        <f>[64]Model!$G$3</f>
        <v>1.8920446229682142E-3</v>
      </c>
      <c r="X3" s="5">
        <f>[64]Model!$A$3</f>
        <v>93244489344</v>
      </c>
      <c r="Y3" s="10" t="str" cm="1">
        <f t="array" ref="Y3">_FV(A3,"Industry")</f>
        <v>Biotechnology &amp; Medical Research</v>
      </c>
      <c r="Z3" s="17" cm="1">
        <f t="array" ref="Z3">_FV(A3,"Year incorporated",TRUE)</f>
        <v>1989</v>
      </c>
      <c r="AA3" s="8" t="str" cm="1">
        <f t="array" ref="AA3">_FV(A3,"Description")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3" s="4"/>
      <c r="AC3" s="25"/>
      <c r="AD3" s="26"/>
    </row>
    <row r="4" spans="1:30" ht="50" customHeight="1">
      <c r="A4" s="2" t="e" vm="79">
        <v>#VALUE!</v>
      </c>
      <c r="B4" s="13" cm="1">
        <f t="array" ref="B4">_FV(A4,"Price")</f>
        <v>15.11</v>
      </c>
      <c r="C4" s="13">
        <f>'[75]Sheet 1'!$K$116</f>
        <v>15.683883057777276</v>
      </c>
      <c r="D4" s="4">
        <f>'[75]Sheet 1'!$K$118</f>
        <v>2.5090395933155207E-2</v>
      </c>
      <c r="E4" s="4">
        <f>'[75]Sheet 1'!$I$4</f>
        <v>0.93434823977164605</v>
      </c>
      <c r="F4" s="4">
        <f>'[75]Sheet 1'!$J$4</f>
        <v>0.29365469749139206</v>
      </c>
      <c r="G4" s="4">
        <f>'[75]Sheet 1'!$Q$107</f>
        <v>0.23862531006461701</v>
      </c>
      <c r="H4" s="4">
        <f>'[75]Sheet 1'!$I$29</f>
        <v>1.7349999999999999</v>
      </c>
      <c r="I4" s="4">
        <f>'[75]Sheet 1'!$J$29</f>
        <v>0.64168190127970748</v>
      </c>
      <c r="J4" s="4">
        <f>'[75]Sheet 1'!$P$22</f>
        <v>0.3215046113042237</v>
      </c>
      <c r="K4" s="4">
        <f>'[75]Sheet 1'!$I$106</f>
        <v>0.74884615384615394</v>
      </c>
      <c r="L4" s="4">
        <f>'[75]Sheet 1'!$J$106</f>
        <v>-0.85265009896635147</v>
      </c>
      <c r="M4" s="4">
        <f>'[75]Sheet 1'!$O$106</f>
        <v>0.76990338053319274</v>
      </c>
      <c r="N4" s="4">
        <f t="shared" si="0"/>
        <v>0.29716250824326768</v>
      </c>
      <c r="O4" s="27">
        <f>'[75]Sheet 1'!$P$19</f>
        <v>2.581273764258555</v>
      </c>
      <c r="P4" s="27">
        <f>'[75]Sheet 1'!$Q$19</f>
        <v>6.0478841870824054</v>
      </c>
      <c r="Q4" s="24">
        <f>'[75]Sheet 1'!$R$22</f>
        <v>2.4673172528079542E-2</v>
      </c>
      <c r="R4" s="4">
        <f>'[75]Sheet 1'!$O$7</f>
        <v>0.60809999999999997</v>
      </c>
      <c r="S4" s="4">
        <f>'[75]Sheet 1'!$Q$7</f>
        <v>0.42680608365019013</v>
      </c>
      <c r="T4" s="4">
        <f>'[75]Sheet 1'!$R$7</f>
        <v>6.3688212927756657E-2</v>
      </c>
      <c r="U4" s="4">
        <f>'[75]Sheet 1'!$Q$13</f>
        <v>0.19607140724819391</v>
      </c>
      <c r="V4" s="28">
        <f>'[75]Sheet 1'!$R$13</f>
        <v>0.27257501744591767</v>
      </c>
      <c r="W4" s="4">
        <f>'[75]Sheet 1'!$O$16</f>
        <v>5.1409373243569916E-2</v>
      </c>
      <c r="X4" s="19">
        <f>'[75]Sheet 1'!$Q$102</f>
        <v>2715500000</v>
      </c>
      <c r="Y4" s="10" t="str" cm="1">
        <f t="array" ref="Y4">_FV(A4,"Industry")</f>
        <v>Chemicals</v>
      </c>
      <c r="Z4" s="17" cm="1">
        <f t="array" ref="Z4">_FV(A4,"Year incorporated",TRUE)</f>
        <v>2018</v>
      </c>
      <c r="AA4" s="8" t="str" cm="1">
        <f t="array" ref="AA4">_FV(A4,"Description")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4" s="4"/>
      <c r="AC4" s="25"/>
      <c r="AD4" s="26"/>
    </row>
    <row r="5" spans="1:30" ht="49" customHeight="1">
      <c r="A5" s="2" t="e" vm="34">
        <v>#VALUE!</v>
      </c>
      <c r="B5" s="13" cm="1">
        <f t="array" ref="B5">_FV(A5,"Price")</f>
        <v>20.54</v>
      </c>
      <c r="C5" s="13">
        <f>[29]Model!$K$6</f>
        <v>31.161441271197834</v>
      </c>
      <c r="D5" s="4">
        <f>[29]Model!$K$7</f>
        <v>0.51711009110018669</v>
      </c>
      <c r="E5" s="4">
        <f>[29]Model!$E$11</f>
        <v>0.1799237809948746</v>
      </c>
      <c r="F5" s="4">
        <f>[29]Model!$F$11</f>
        <v>0.14670685601171551</v>
      </c>
      <c r="G5" s="4">
        <f>[29]Model!$K$11</f>
        <v>0.13228912074299265</v>
      </c>
      <c r="H5" s="4">
        <f>[29]Model!$E$13</f>
        <v>0.7635472431162611</v>
      </c>
      <c r="I5" s="4">
        <f>[29]Model!$F$13</f>
        <v>1.6372415913108078</v>
      </c>
      <c r="J5" s="4">
        <f>[29]Model!$K$13</f>
        <v>0.47228227391506933</v>
      </c>
      <c r="K5" s="4">
        <f>[29]Model!$E$15</f>
        <v>-5.0868188520936108E-4</v>
      </c>
      <c r="L5" s="4">
        <f>[29]Model!$F$15</f>
        <v>0.56170478004037205</v>
      </c>
      <c r="M5" s="4">
        <f>[29]Model!$K$15</f>
        <v>0.23433025592609996</v>
      </c>
      <c r="N5" s="4">
        <f t="shared" si="0"/>
        <v>0.2781023994847151</v>
      </c>
      <c r="O5" s="27">
        <f>[29]Model!$A$6</f>
        <v>1.7678033222591363</v>
      </c>
      <c r="P5" s="27">
        <f>[29]Model!$A$7</f>
        <v>12.921534725594949</v>
      </c>
      <c r="Q5" s="24">
        <f>[29]Model!$C$7</f>
        <v>0.10264818022178923</v>
      </c>
      <c r="R5" s="4">
        <f>[29]Model!$C$3</f>
        <v>0.57500000000000007</v>
      </c>
      <c r="S5" s="4">
        <f>[29]Model!$C$5</f>
        <v>5.9500000000000004E-2</v>
      </c>
      <c r="T5" s="4">
        <f>[29]Model!$C$6</f>
        <v>0.19035735576256388</v>
      </c>
      <c r="U5" s="4">
        <f>[29]Model!$E$7</f>
        <v>0.21940431769373375</v>
      </c>
      <c r="V5" s="28">
        <f>[29]Model!$G$7</f>
        <v>2.2664194189392903</v>
      </c>
      <c r="W5" s="4">
        <f>[29]Model!$G$3</f>
        <v>1.7825812957948467E-2</v>
      </c>
      <c r="X5" s="5">
        <f>[29]Model!$O$20</f>
        <v>2660544000</v>
      </c>
      <c r="Y5" s="10" t="str" cm="1">
        <f t="array" ref="Y5">_FV(A5,"Industry")</f>
        <v>Communications &amp; Networking</v>
      </c>
      <c r="Z5" s="17" cm="1">
        <f t="array" ref="Z5">_FV(A5,"Year incorporated",TRUE)</f>
        <v>1999</v>
      </c>
      <c r="AA5" s="8" t="str" cm="1">
        <f t="array" ref="AA5">_FV(A5,"Description")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row>
    <row r="6" spans="1:30" ht="49" customHeight="1">
      <c r="A6" s="33" t="e" vm="5">
        <v>#VALUE!</v>
      </c>
      <c r="B6" s="13" cm="1">
        <f t="array" ref="B6">_FV(A6,"Price")</f>
        <v>152.21</v>
      </c>
      <c r="C6" s="13">
        <f>[7]Model!$K$6</f>
        <v>172.51682022975803</v>
      </c>
      <c r="D6" s="4">
        <f>[7]Model!$K$7</f>
        <v>0.13341318066985086</v>
      </c>
      <c r="E6" s="4">
        <f>[7]Model!$E$11</f>
        <v>0.19104170517447683</v>
      </c>
      <c r="F6" s="4">
        <f>[7]Model!$F$11</f>
        <v>0.13125174843738185</v>
      </c>
      <c r="G6" s="4">
        <f>[7]Model!$K$11</f>
        <v>0.12082205480047818</v>
      </c>
      <c r="H6" s="4">
        <f>[7]Model!$E$13</f>
        <v>0.52187147688838786</v>
      </c>
      <c r="I6" s="4">
        <f>[7]Model!$F$13</f>
        <v>0.59271057115341885</v>
      </c>
      <c r="J6" s="4">
        <f>[7]Model!$K$13</f>
        <v>0.24191720998090588</v>
      </c>
      <c r="K6" s="4">
        <f>[7]Model!$E$15</f>
        <v>-5.0868188520936108E-4</v>
      </c>
      <c r="L6" s="4">
        <f>[7]Model!$F$15</f>
        <v>0.26949271757218085</v>
      </c>
      <c r="M6" s="4">
        <f>[7]Model!$K$15</f>
        <v>9.1072097271658575E-2</v>
      </c>
      <c r="N6" s="4">
        <f t="shared" si="0"/>
        <v>0.26096488826853137</v>
      </c>
      <c r="O6" s="27">
        <f>[7]Model!$A$6</f>
        <v>10.086543321299638</v>
      </c>
      <c r="P6" s="27">
        <f>[7]Model!$A$7</f>
        <v>32.488052325581393</v>
      </c>
      <c r="Q6" s="24">
        <f>[7]Model!$C$7</f>
        <v>3.9728379574244202E-2</v>
      </c>
      <c r="R6" s="4">
        <f>[7]Model!$C$3</f>
        <v>0.79520000000000002</v>
      </c>
      <c r="S6" s="4">
        <f>[7]Model!$C$5</f>
        <v>0.2298</v>
      </c>
      <c r="T6" s="4">
        <f>[7]Model!$C$6</f>
        <v>0.35507207678017633</v>
      </c>
      <c r="U6" s="4">
        <f>[7]Model!$E$7</f>
        <v>0.34165899533946825</v>
      </c>
      <c r="V6" s="28">
        <f>[7]Model!$G$7</f>
        <v>0.12543950212621563</v>
      </c>
      <c r="W6" s="4">
        <f>[7]Model!$G$3</f>
        <v>-1.0561316790152903E-2</v>
      </c>
      <c r="X6" s="5">
        <f>[7]Model!$O$20</f>
        <v>5587945000</v>
      </c>
      <c r="Y6" s="10" t="s">
        <v>595</v>
      </c>
      <c r="Z6" s="17">
        <v>2016</v>
      </c>
      <c r="AA6" s="8" t="s">
        <v>596</v>
      </c>
    </row>
    <row r="7" spans="1:30" ht="50" customHeight="1">
      <c r="A7" s="2" t="e" vm="6">
        <v>#VALUE!</v>
      </c>
      <c r="B7" s="13" cm="1">
        <f t="array" ref="B7">_FV(A7,"Price")</f>
        <v>56.26</v>
      </c>
      <c r="C7" s="13">
        <f>'[13]Sheet 1'!$T$116</f>
        <v>53.388306111864132</v>
      </c>
      <c r="D7" s="4">
        <f>'[13]Sheet 1'!$T$118</f>
        <v>-4.1846623979466369E-2</v>
      </c>
      <c r="E7" s="4">
        <f>'[13]Sheet 1'!$R$4</f>
        <v>0.41373945305487414</v>
      </c>
      <c r="F7" s="4">
        <f>'[13]Sheet 1'!$S$4</f>
        <v>0.14285714285714279</v>
      </c>
      <c r="G7" s="4">
        <f>'[13]Sheet 1'!$Z$107</f>
        <v>0.17223029231928236</v>
      </c>
      <c r="H7" s="4">
        <f>'[13]Sheet 1'!$R$29</f>
        <v>0.41232696110744893</v>
      </c>
      <c r="I7" s="4">
        <f>'[13]Sheet 1'!$S$29</f>
        <v>0.40606767794632437</v>
      </c>
      <c r="J7" s="4">
        <f>'[13]Sheet 1'!$Y$22</f>
        <v>0.23661806538479885</v>
      </c>
      <c r="K7" s="4">
        <f>'[13]Sheet 1'!$R$106</f>
        <v>0.20368832031898987</v>
      </c>
      <c r="L7" s="4">
        <f>'[13]Sheet 1'!$S$106</f>
        <v>-7.9365079365079416E-2</v>
      </c>
      <c r="M7" s="4">
        <f>'[13]Sheet 1'!$X$106</f>
        <v>0.15179402398345426</v>
      </c>
      <c r="N7" s="4">
        <f t="shared" si="0"/>
        <v>0.25948230288908519</v>
      </c>
      <c r="O7" s="27">
        <f>'[13]Sheet 1'!$Y$19</f>
        <v>8.1035133459259256</v>
      </c>
      <c r="P7" s="27">
        <f>'[13]Sheet 1'!$Z$19</f>
        <v>36.314499641493775</v>
      </c>
      <c r="Q7" s="24">
        <f>'[13]Sheet 1'!$AA$22</f>
        <v>3.0485176798189136E-2</v>
      </c>
      <c r="R7" s="4">
        <f>'[13]Sheet 1'!$X$7</f>
        <v>0.7712</v>
      </c>
      <c r="S7" s="4">
        <f>'[13]Sheet 1'!$Z$7</f>
        <v>0.22314814814814815</v>
      </c>
      <c r="T7" s="4">
        <f>'[13]Sheet 1'!$AA$7</f>
        <v>0.24703703703703703</v>
      </c>
      <c r="U7" s="4">
        <f>'[13]Sheet 1'!$Z$13</f>
        <v>0.54467460631032338</v>
      </c>
      <c r="V7" s="28" t="str">
        <f>'[13]Sheet 1'!$AA$13</f>
        <v>--</v>
      </c>
      <c r="W7" s="4">
        <f>'[13]Sheet 1'!$X$16</f>
        <v>-2.0224123849649087E-2</v>
      </c>
      <c r="X7" s="5">
        <f>'[13]Sheet 1'!$Z$102</f>
        <v>43758972068</v>
      </c>
      <c r="Y7" s="10" t="s">
        <v>598</v>
      </c>
      <c r="Z7" s="17">
        <v>1999</v>
      </c>
      <c r="AA7" s="8" t="s">
        <v>599</v>
      </c>
    </row>
    <row r="8" spans="1:30" ht="50" customHeight="1">
      <c r="A8" s="16" t="e" vm="35">
        <v>#VALUE!</v>
      </c>
      <c r="B8" s="13" cm="1">
        <f t="array" ref="B8">_FV(A8,"Price")</f>
        <v>176.19</v>
      </c>
      <c r="C8" s="13">
        <f>'[30]Sheet 1'!$O$116</f>
        <v>132.56765176904753</v>
      </c>
      <c r="D8" s="4">
        <f>'[30]Sheet 1'!$O$118</f>
        <v>-0.24758696992424356</v>
      </c>
      <c r="E8" s="4">
        <f>'[30]Sheet 1'!$M$4</f>
        <v>0.48617876912671032</v>
      </c>
      <c r="F8" s="4">
        <f>'[30]Sheet 1'!$N$4</f>
        <v>0.2626360609041587</v>
      </c>
      <c r="G8" s="4">
        <f>'[30]Sheet 1'!$U$107</f>
        <v>0.12521309204642547</v>
      </c>
      <c r="H8" s="4">
        <f>'[30]Sheet 1'!$M$29</f>
        <v>0.60841953537712845</v>
      </c>
      <c r="I8" s="4">
        <f>'[30]Sheet 1'!$N$29</f>
        <v>0.36937075491368976</v>
      </c>
      <c r="J8" s="4">
        <f>'[30]Sheet 1'!$T$22</f>
        <v>0.17684386197874469</v>
      </c>
      <c r="K8" s="4">
        <f>'[30]Sheet 1'!$M$106</f>
        <v>-0.52879867945159398</v>
      </c>
      <c r="L8" s="4">
        <f>'[30]Sheet 1'!$N$106</f>
        <v>3.00295424270755</v>
      </c>
      <c r="M8" s="4">
        <f>'[30]Sheet 1'!$S$106</f>
        <v>0.70272951667710326</v>
      </c>
      <c r="N8" s="4">
        <f t="shared" si="0"/>
        <v>0.26277062511946531</v>
      </c>
      <c r="O8" s="27">
        <f>'[30]Sheet 1'!$T$19</f>
        <v>9.8599078091106289</v>
      </c>
      <c r="P8" s="27">
        <f>'[30]Sheet 1'!$U$19</f>
        <v>29.451949244060476</v>
      </c>
      <c r="Q8" s="24">
        <f>'[30]Sheet 1'!$V$22</f>
        <v>3.2890268055684652E-2</v>
      </c>
      <c r="R8" s="4">
        <f>'[30]Sheet 1'!$S$7</f>
        <v>0.60599999999999998</v>
      </c>
      <c r="S8" s="4">
        <f>'[30]Sheet 1'!$U$7</f>
        <v>0.33477946493130872</v>
      </c>
      <c r="T8" s="4">
        <f>'[30]Sheet 1'!$V$7</f>
        <v>0.324295010845987</v>
      </c>
      <c r="U8" s="4">
        <f>'[30]Sheet 1'!$U$13</f>
        <v>0.30977138146417776</v>
      </c>
      <c r="V8" s="28">
        <f>'[30]Sheet 1'!$V$13</f>
        <v>0.38674981886356846</v>
      </c>
      <c r="W8" s="4">
        <f>'[30]Sheet 1'!$S$16</f>
        <v>4.3644380616636029E-4</v>
      </c>
      <c r="X8" s="19">
        <f>'[30]Sheet 1'!$U$102</f>
        <v>54545010000</v>
      </c>
      <c r="Y8" s="10" t="str" cm="1">
        <f t="array" ref="Y8">_FV(A8,"Industry")</f>
        <v>Communications &amp; Networking</v>
      </c>
      <c r="Z8" s="17" cm="1">
        <f t="array" ref="Z8">_FV(A8,"Year incorporated",TRUE)</f>
        <v>2011</v>
      </c>
      <c r="AA8" s="8" t="str" cm="1">
        <f t="array" ref="AA8">_FV(A8,"Description")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row>
    <row r="9" spans="1:30" ht="50" customHeight="1">
      <c r="A9" s="2" t="e" vm="37">
        <v>#VALUE!</v>
      </c>
      <c r="B9" s="13" cm="1">
        <f t="array" ref="B9">_FV(A9,"Price")</f>
        <v>838.36</v>
      </c>
      <c r="C9" s="13">
        <f>[32]Model!$K$6</f>
        <v>869.9998113478872</v>
      </c>
      <c r="D9" s="4">
        <f>[32]Model!$K$7</f>
        <v>3.7740125182364581E-2</v>
      </c>
      <c r="E9" s="4">
        <f>[32]Model!$E$11</f>
        <v>0.20958105646630232</v>
      </c>
      <c r="F9" s="4">
        <f>[32]Model!$F$11</f>
        <v>7.806523506912022E-2</v>
      </c>
      <c r="G9" s="4">
        <f>[32]Model!$K$11</f>
        <v>6.2732225116358453E-2</v>
      </c>
      <c r="H9" s="4">
        <f>[32]Model!$E$13</f>
        <v>0.70650237529691218</v>
      </c>
      <c r="I9" s="4">
        <f>[32]Model!$F$13</f>
        <v>0.59538929969551968</v>
      </c>
      <c r="J9" s="4">
        <f>[32]Model!$K$13</f>
        <v>0.1592905227304236</v>
      </c>
      <c r="K9" s="4">
        <f>[32]Model!$E$15</f>
        <v>0.17896558295994835</v>
      </c>
      <c r="L9" s="4">
        <f>[32]Model!$F$15</f>
        <v>6.7651967860751228E-2</v>
      </c>
      <c r="M9" s="4">
        <f>[32]Model!$K$15</f>
        <v>8.0191705431379573E-2</v>
      </c>
      <c r="N9" s="4">
        <f t="shared" si="0"/>
        <v>0.24461083562678404</v>
      </c>
      <c r="O9" s="27">
        <f>[32]Model!$A$6</f>
        <v>9.6667383712809052</v>
      </c>
      <c r="P9" s="27">
        <f>[32]Model!$A$7</f>
        <v>18.868035334532962</v>
      </c>
      <c r="Q9" s="24">
        <f>[32]Model!$C$7</f>
        <v>5.5285677830443192E-2</v>
      </c>
      <c r="R9" s="4">
        <f>[32]Model!$C$3</f>
        <v>0.68280000000000007</v>
      </c>
      <c r="S9" s="4">
        <f>[32]Model!$C$5</f>
        <v>0.39250000000000002</v>
      </c>
      <c r="T9" s="4">
        <f>[32]Model!$C$6</f>
        <v>0.53315117512833532</v>
      </c>
      <c r="U9" s="4">
        <f>[32]Model!$E$7</f>
        <v>0.19780608922175189</v>
      </c>
      <c r="V9" s="28">
        <f>[32]Model!$G$7</f>
        <v>1.7818288871778614</v>
      </c>
      <c r="W9" s="4">
        <f>[32]Model!$G$3</f>
        <v>6.2379534193363895E-3</v>
      </c>
      <c r="X9" s="5">
        <f>[32]Model!$A$3</f>
        <v>346020900000</v>
      </c>
      <c r="Y9" s="10" t="s">
        <v>600</v>
      </c>
      <c r="Z9" s="17">
        <v>1997</v>
      </c>
      <c r="AA9" s="8" t="s">
        <v>601</v>
      </c>
      <c r="AB9" s="4"/>
      <c r="AC9" s="25"/>
      <c r="AD9" s="6"/>
    </row>
    <row r="10" spans="1:30" ht="49" customHeight="1">
      <c r="A10" s="2" t="e" vm="12">
        <v>#VALUE!</v>
      </c>
      <c r="B10" s="13" cm="1">
        <f t="array" ref="B10">_FV(A10,"Price")</f>
        <v>230.87</v>
      </c>
      <c r="C10" s="13">
        <f>'[22]Sheet 1'!$AI$116</f>
        <v>152.48733207940401</v>
      </c>
      <c r="D10" s="4">
        <f>'[22]Sheet 1'!$AI$118</f>
        <v>-0.33827750356099628</v>
      </c>
      <c r="E10" s="4">
        <f>'[22]Sheet 1'!$AG$4</f>
        <v>0.327567165419691</v>
      </c>
      <c r="F10" s="4">
        <f>'[22]Sheet 1'!$AH$4</f>
        <v>0.14298773793994912</v>
      </c>
      <c r="G10" s="4">
        <f>'[22]Sheet 1'!$AO$107</f>
        <v>0.115406599904499</v>
      </c>
      <c r="H10" s="4">
        <f>'[22]Sheet 1'!$AG$29</f>
        <v>0.43733280961120413</v>
      </c>
      <c r="I10" s="4">
        <f>'[22]Sheet 1'!$AH$29</f>
        <v>0.6337790593578907</v>
      </c>
      <c r="J10" s="4">
        <f>'[22]Sheet 1'!$AN$22</f>
        <v>0.22256073881139135</v>
      </c>
      <c r="K10" s="4">
        <f>'[22]Sheet 1'!$AG$106</f>
        <v>0.38089936045643236</v>
      </c>
      <c r="L10" s="4">
        <f>'[22]Sheet 1'!$AH$106</f>
        <v>0.41953142948066424</v>
      </c>
      <c r="M10" s="4">
        <f>'[22]Sheet 1'!$AM$106</f>
        <v>0.20120333993094985</v>
      </c>
      <c r="N10" s="4">
        <f t="shared" si="0"/>
        <v>0.22019337559502361</v>
      </c>
      <c r="O10" s="27">
        <f>'[22]Sheet 1'!$AN$19</f>
        <v>15.400139346597888</v>
      </c>
      <c r="P10" s="27">
        <f>'[22]Sheet 1'!$AO$19</f>
        <v>45.201129978370581</v>
      </c>
      <c r="Q10" s="24">
        <f>'[22]Sheet 1'!$AP$22</f>
        <v>2.5329390831302326E-2</v>
      </c>
      <c r="R10" s="4">
        <f>'[22]Sheet 1'!$AM$7</f>
        <v>0.89566832635261973</v>
      </c>
      <c r="S10" s="4">
        <f>'[22]Sheet 1'!$AO$7</f>
        <v>0.2384</v>
      </c>
      <c r="T10" s="4">
        <f>'[22]Sheet 1'!$AP$7</f>
        <v>0.31408410211027377</v>
      </c>
      <c r="U10" s="4">
        <f>'[22]Sheet 1'!$AO$13</f>
        <v>0.30736538597517282</v>
      </c>
      <c r="V10" s="28">
        <f>'[22]Sheet 1'!$AP$13</f>
        <v>0.87135137970640919</v>
      </c>
      <c r="W10" s="4">
        <f>'[22]Sheet 1'!$AM$16</f>
        <v>-1.1300746183513167E-2</v>
      </c>
      <c r="X10" s="5">
        <f>'[22]Sheet 1'!$AO$102</f>
        <v>62693967280</v>
      </c>
      <c r="Y10" s="10" t="s">
        <v>592</v>
      </c>
      <c r="Z10" s="17">
        <v>2012</v>
      </c>
      <c r="AA10" s="8" t="s">
        <v>602</v>
      </c>
    </row>
  </sheetData>
  <autoFilter ref="A1:X1" xr:uid="{FAB1ACF9-D4B9-FB4D-8299-9FC1FBDA430F}">
    <sortState xmlns:xlrd2="http://schemas.microsoft.com/office/spreadsheetml/2017/richdata2" ref="A2:X18">
      <sortCondition descending="1" ref="N1:N18"/>
    </sortState>
  </autoFilter>
  <conditionalFormatting sqref="G11:N1048576">
    <cfRule type="colorScale" priority="8926">
      <colorScale>
        <cfvo type="min"/>
        <cfvo type="percentile" val="50"/>
        <cfvo type="max"/>
        <color rgb="FFF8696B"/>
        <color rgb="FFFCFCFF"/>
        <color rgb="FF63BE7B"/>
      </colorScale>
    </cfRule>
  </conditionalFormatting>
  <conditionalFormatting sqref="H1">
    <cfRule type="colorScale" priority="8925">
      <colorScale>
        <cfvo type="min"/>
        <cfvo type="percentile" val="50"/>
        <cfvo type="max"/>
        <color rgb="FFF8696B"/>
        <color rgb="FFFCFCFF"/>
        <color rgb="FF63BE7B"/>
      </colorScale>
    </cfRule>
  </conditionalFormatting>
  <conditionalFormatting sqref="H11:H1048576 H1">
    <cfRule type="colorScale" priority="8927">
      <colorScale>
        <cfvo type="min"/>
        <cfvo type="percentile" val="50"/>
        <cfvo type="max"/>
        <color rgb="FFF8696B"/>
        <color rgb="FFFCFCFF"/>
        <color rgb="FF5A8AC6"/>
      </colorScale>
    </cfRule>
  </conditionalFormatting>
  <conditionalFormatting sqref="I1:N1 G1">
    <cfRule type="colorScale" priority="8928">
      <colorScale>
        <cfvo type="min"/>
        <cfvo type="percentile" val="50"/>
        <cfvo type="max"/>
        <color rgb="FFF8696B"/>
        <color rgb="FFFCFCFF"/>
        <color rgb="FF63BE7B"/>
      </colorScale>
    </cfRule>
  </conditionalFormatting>
  <conditionalFormatting sqref="D2">
    <cfRule type="colorScale" priority="8792">
      <colorScale>
        <cfvo type="min"/>
        <cfvo type="percentile" val="50"/>
        <cfvo type="max"/>
        <color rgb="FFF8696B"/>
        <color rgb="FFFCFCFF"/>
        <color rgb="FF63BE7B"/>
      </colorScale>
    </cfRule>
  </conditionalFormatting>
  <conditionalFormatting sqref="E2">
    <cfRule type="colorScale" priority="8793">
      <colorScale>
        <cfvo type="min"/>
        <cfvo type="max"/>
        <color rgb="FFFCFCFF"/>
        <color rgb="FF63BE7B"/>
      </colorScale>
    </cfRule>
  </conditionalFormatting>
  <conditionalFormatting sqref="E2:N2">
    <cfRule type="colorScale" priority="8712">
      <colorScale>
        <cfvo type="min"/>
        <cfvo type="max"/>
        <color rgb="FFFCFCFF"/>
        <color rgb="FF63BE7B"/>
      </colorScale>
    </cfRule>
    <cfRule type="colorScale" priority="8713">
      <colorScale>
        <cfvo type="min"/>
        <cfvo type="max"/>
        <color rgb="FFFCFCFF"/>
        <color rgb="FF63BE7B"/>
      </colorScale>
    </cfRule>
    <cfRule type="colorScale" priority="8714">
      <colorScale>
        <cfvo type="min"/>
        <cfvo type="percentile" val="50"/>
        <cfvo type="max"/>
        <color rgb="FFF8696B"/>
        <color rgb="FFFFEB84"/>
        <color rgb="FF63BE7B"/>
      </colorScale>
    </cfRule>
    <cfRule type="colorScale" priority="8715">
      <colorScale>
        <cfvo type="min"/>
        <cfvo type="max"/>
        <color rgb="FFFFEF9C"/>
        <color rgb="FF63BE7B"/>
      </colorScale>
    </cfRule>
  </conditionalFormatting>
  <conditionalFormatting sqref="F2">
    <cfRule type="colorScale" priority="8794">
      <colorScale>
        <cfvo type="min"/>
        <cfvo type="max"/>
        <color rgb="FFFCFCFF"/>
        <color rgb="FF63BE7B"/>
      </colorScale>
    </cfRule>
  </conditionalFormatting>
  <conditionalFormatting sqref="G2">
    <cfRule type="colorScale" priority="8795">
      <colorScale>
        <cfvo type="min"/>
        <cfvo type="max"/>
        <color rgb="FFFCFCFF"/>
        <color rgb="FF63BE7B"/>
      </colorScale>
    </cfRule>
  </conditionalFormatting>
  <conditionalFormatting sqref="K2:L2">
    <cfRule type="colorScale" priority="8799">
      <colorScale>
        <cfvo type="min"/>
        <cfvo type="max"/>
        <color rgb="FFFCFCFF"/>
        <color rgb="FF63BE7B"/>
      </colorScale>
    </cfRule>
  </conditionalFormatting>
  <conditionalFormatting sqref="Q2:U2 W2">
    <cfRule type="colorScale" priority="8709">
      <colorScale>
        <cfvo type="min"/>
        <cfvo type="max"/>
        <color rgb="FFFFEF9C"/>
        <color rgb="FF63BE7B"/>
      </colorScale>
    </cfRule>
  </conditionalFormatting>
  <conditionalFormatting sqref="R2:S2">
    <cfRule type="colorScale" priority="8807">
      <colorScale>
        <cfvo type="min"/>
        <cfvo type="max"/>
        <color rgb="FFFCFCFF"/>
        <color rgb="FF63BE7B"/>
      </colorScale>
    </cfRule>
  </conditionalFormatting>
  <conditionalFormatting sqref="V2">
    <cfRule type="colorScale" priority="8598">
      <colorScale>
        <cfvo type="min"/>
        <cfvo type="max"/>
        <color rgb="FFFFEF9C"/>
        <color rgb="FF63BE7B"/>
      </colorScale>
    </cfRule>
    <cfRule type="colorScale" priority="8599">
      <colorScale>
        <cfvo type="min"/>
        <cfvo type="max"/>
        <color rgb="FFFFEF9C"/>
        <color rgb="FF63BE7B"/>
      </colorScale>
    </cfRule>
  </conditionalFormatting>
  <conditionalFormatting sqref="J2">
    <cfRule type="colorScale" priority="7216">
      <colorScale>
        <cfvo type="min"/>
        <cfvo type="max"/>
        <color rgb="FFFCFCFF"/>
        <color rgb="FF63BE7B"/>
      </colorScale>
    </cfRule>
  </conditionalFormatting>
  <conditionalFormatting sqref="D2">
    <cfRule type="colorScale" priority="36372">
      <colorScale>
        <cfvo type="min"/>
        <cfvo type="percentile" val="50"/>
        <cfvo type="max"/>
        <color rgb="FFF8696B"/>
        <color rgb="FFFCFCFF"/>
        <color rgb="FF63BE7B"/>
      </colorScale>
    </cfRule>
  </conditionalFormatting>
  <conditionalFormatting sqref="E2">
    <cfRule type="colorScale" priority="36375">
      <colorScale>
        <cfvo type="min"/>
        <cfvo type="max"/>
        <color rgb="FFFCFCFF"/>
        <color rgb="FF63BE7B"/>
      </colorScale>
    </cfRule>
  </conditionalFormatting>
  <conditionalFormatting sqref="F2">
    <cfRule type="colorScale" priority="36383">
      <colorScale>
        <cfvo type="min"/>
        <cfvo type="max"/>
        <color rgb="FFFCFCFF"/>
        <color rgb="FF63BE7B"/>
      </colorScale>
    </cfRule>
  </conditionalFormatting>
  <conditionalFormatting sqref="G2">
    <cfRule type="colorScale" priority="36388">
      <colorScale>
        <cfvo type="min"/>
        <cfvo type="max"/>
        <color rgb="FFFCFCFF"/>
        <color rgb="FF63BE7B"/>
      </colorScale>
    </cfRule>
  </conditionalFormatting>
  <conditionalFormatting sqref="H2">
    <cfRule type="colorScale" priority="36390">
      <colorScale>
        <cfvo type="min"/>
        <cfvo type="percentile" val="50"/>
        <cfvo type="max"/>
        <color rgb="FFF8696B"/>
        <color rgb="FFFCFCFF"/>
        <color rgb="FF63BE7B"/>
      </colorScale>
    </cfRule>
  </conditionalFormatting>
  <conditionalFormatting sqref="H2">
    <cfRule type="colorScale" priority="36392">
      <colorScale>
        <cfvo type="min"/>
        <cfvo type="percentile" val="50"/>
        <cfvo type="max"/>
        <color rgb="FFF8696B"/>
        <color rgb="FFFCFCFF"/>
        <color rgb="FF5A8AC6"/>
      </colorScale>
    </cfRule>
    <cfRule type="colorScale" priority="36393">
      <colorScale>
        <cfvo type="min"/>
        <cfvo type="percentile" val="50"/>
        <cfvo type="max"/>
        <color rgb="FFF8696B"/>
        <color rgb="FFFCFCFF"/>
        <color rgb="FF63BE7B"/>
      </colorScale>
    </cfRule>
    <cfRule type="colorScale" priority="36394">
      <colorScale>
        <cfvo type="min"/>
        <cfvo type="max"/>
        <color rgb="FFFCFCFF"/>
        <color rgb="FF63BE7B"/>
      </colorScale>
    </cfRule>
    <cfRule type="colorScale" priority="36395">
      <colorScale>
        <cfvo type="min"/>
        <cfvo type="percentile" val="50"/>
        <cfvo type="max"/>
        <color rgb="FFF8696B"/>
        <color rgb="FFFCFCFF"/>
        <color rgb="FF63BE7B"/>
      </colorScale>
    </cfRule>
  </conditionalFormatting>
  <conditionalFormatting sqref="K2:L2">
    <cfRule type="colorScale" priority="36398">
      <colorScale>
        <cfvo type="min"/>
        <cfvo type="max"/>
        <color rgb="FFFCFCFF"/>
        <color rgb="FF63BE7B"/>
      </colorScale>
    </cfRule>
  </conditionalFormatting>
  <conditionalFormatting sqref="I2">
    <cfRule type="colorScale" priority="36400">
      <colorScale>
        <cfvo type="min"/>
        <cfvo type="percentile" val="50"/>
        <cfvo type="max"/>
        <color rgb="FFF8696B"/>
        <color rgb="FFFCFCFF"/>
        <color rgb="FF63BE7B"/>
      </colorScale>
    </cfRule>
  </conditionalFormatting>
  <conditionalFormatting sqref="I2">
    <cfRule type="colorScale" priority="36401">
      <colorScale>
        <cfvo type="min"/>
        <cfvo type="percentile" val="50"/>
        <cfvo type="max"/>
        <color rgb="FFF8696B"/>
        <color rgb="FFFCFCFF"/>
        <color rgb="FF5A8AC6"/>
      </colorScale>
    </cfRule>
    <cfRule type="colorScale" priority="36402">
      <colorScale>
        <cfvo type="min"/>
        <cfvo type="percentile" val="50"/>
        <cfvo type="max"/>
        <color rgb="FFF8696B"/>
        <color rgb="FFFCFCFF"/>
        <color rgb="FF63BE7B"/>
      </colorScale>
    </cfRule>
    <cfRule type="colorScale" priority="36403">
      <colorScale>
        <cfvo type="min"/>
        <cfvo type="max"/>
        <color rgb="FFFCFCFF"/>
        <color rgb="FF63BE7B"/>
      </colorScale>
    </cfRule>
    <cfRule type="colorScale" priority="36404">
      <colorScale>
        <cfvo type="min"/>
        <cfvo type="percentile" val="50"/>
        <cfvo type="max"/>
        <color rgb="FFF8696B"/>
        <color rgb="FFFCFCFF"/>
        <color rgb="FF63BE7B"/>
      </colorScale>
    </cfRule>
  </conditionalFormatting>
  <conditionalFormatting sqref="O2">
    <cfRule type="colorScale" priority="36405">
      <colorScale>
        <cfvo type="min"/>
        <cfvo type="percentile" val="50"/>
        <cfvo type="max"/>
        <color rgb="FF63BE7B"/>
        <color rgb="FFFCFCFF"/>
        <color rgb="FFF8696B"/>
      </colorScale>
    </cfRule>
  </conditionalFormatting>
  <conditionalFormatting sqref="O2">
    <cfRule type="colorScale" priority="36407">
      <colorScale>
        <cfvo type="min"/>
        <cfvo type="percentile" val="50"/>
        <cfvo type="max"/>
        <color rgb="FF63BE7B"/>
        <color rgb="FFFCFCFF"/>
        <color rgb="FFF8696B"/>
      </colorScale>
    </cfRule>
  </conditionalFormatting>
  <conditionalFormatting sqref="P2">
    <cfRule type="colorScale" priority="36409">
      <colorScale>
        <cfvo type="min"/>
        <cfvo type="percentile" val="50"/>
        <cfvo type="max"/>
        <color rgb="FF63BE7B"/>
        <color rgb="FFFCFCFF"/>
        <color rgb="FFF8696B"/>
      </colorScale>
    </cfRule>
    <cfRule type="colorScale" priority="36410">
      <colorScale>
        <cfvo type="min"/>
        <cfvo type="max"/>
        <color rgb="FFFCFCFF"/>
        <color rgb="FFF8696B"/>
      </colorScale>
    </cfRule>
  </conditionalFormatting>
  <conditionalFormatting sqref="P2">
    <cfRule type="colorScale" priority="36412">
      <colorScale>
        <cfvo type="min"/>
        <cfvo type="percentile" val="50"/>
        <cfvo type="max"/>
        <color rgb="FF63BE7B"/>
        <color rgb="FFFCFCFF"/>
        <color rgb="FFF8696B"/>
      </colorScale>
    </cfRule>
  </conditionalFormatting>
  <conditionalFormatting sqref="Q2">
    <cfRule type="colorScale" priority="36413">
      <colorScale>
        <cfvo type="min"/>
        <cfvo type="percentile" val="50"/>
        <cfvo type="max"/>
        <color rgb="FFF8696B"/>
        <color rgb="FFFCFCFF"/>
        <color rgb="FF63BE7B"/>
      </colorScale>
    </cfRule>
    <cfRule type="colorScale" priority="36414">
      <colorScale>
        <cfvo type="min"/>
        <cfvo type="max"/>
        <color rgb="FFFCFCFF"/>
        <color rgb="FF63BE7B"/>
      </colorScale>
    </cfRule>
  </conditionalFormatting>
  <conditionalFormatting sqref="Q2">
    <cfRule type="colorScale" priority="36416">
      <colorScale>
        <cfvo type="min"/>
        <cfvo type="max"/>
        <color rgb="FFFCFCFF"/>
        <color rgb="FF63BE7B"/>
      </colorScale>
    </cfRule>
    <cfRule type="colorScale" priority="36417">
      <colorScale>
        <cfvo type="min"/>
        <cfvo type="max"/>
        <color rgb="FFFFEF9C"/>
        <color rgb="FF63BE7B"/>
      </colorScale>
    </cfRule>
  </conditionalFormatting>
  <conditionalFormatting sqref="Q2">
    <cfRule type="colorScale" priority="36418">
      <colorScale>
        <cfvo type="min"/>
        <cfvo type="max"/>
        <color rgb="FFFFEF9C"/>
        <color rgb="FF63BE7B"/>
      </colorScale>
    </cfRule>
  </conditionalFormatting>
  <conditionalFormatting sqref="R2:S2">
    <cfRule type="colorScale" priority="36422">
      <colorScale>
        <cfvo type="min"/>
        <cfvo type="max"/>
        <color rgb="FFFCFCFF"/>
        <color rgb="FF63BE7B"/>
      </colorScale>
    </cfRule>
    <cfRule type="colorScale" priority="36423">
      <colorScale>
        <cfvo type="min"/>
        <cfvo type="max"/>
        <color rgb="FFFFEF9C"/>
        <color rgb="FF63BE7B"/>
      </colorScale>
    </cfRule>
  </conditionalFormatting>
  <conditionalFormatting sqref="R2:S2">
    <cfRule type="colorScale" priority="36424">
      <colorScale>
        <cfvo type="min"/>
        <cfvo type="max"/>
        <color rgb="FFFFEF9C"/>
        <color rgb="FF63BE7B"/>
      </colorScale>
    </cfRule>
  </conditionalFormatting>
  <conditionalFormatting sqref="T2">
    <cfRule type="colorScale" priority="36425">
      <colorScale>
        <cfvo type="min"/>
        <cfvo type="percentile" val="50"/>
        <cfvo type="max"/>
        <color rgb="FFF8696B"/>
        <color rgb="FFFCFCFF"/>
        <color rgb="FF63BE7B"/>
      </colorScale>
    </cfRule>
    <cfRule type="colorScale" priority="36426">
      <colorScale>
        <cfvo type="min"/>
        <cfvo type="max"/>
        <color rgb="FFFCFCFF"/>
        <color rgb="FF63BE7B"/>
      </colorScale>
    </cfRule>
  </conditionalFormatting>
  <conditionalFormatting sqref="T2">
    <cfRule type="colorScale" priority="36427">
      <colorScale>
        <cfvo type="min"/>
        <cfvo type="max"/>
        <color rgb="FFFCFCFF"/>
        <color rgb="FF63BE7B"/>
      </colorScale>
    </cfRule>
    <cfRule type="colorScale" priority="36428">
      <colorScale>
        <cfvo type="min"/>
        <cfvo type="max"/>
        <color rgb="FFFFEF9C"/>
        <color rgb="FF63BE7B"/>
      </colorScale>
    </cfRule>
  </conditionalFormatting>
  <conditionalFormatting sqref="T2">
    <cfRule type="colorScale" priority="36429">
      <colorScale>
        <cfvo type="min"/>
        <cfvo type="max"/>
        <color rgb="FFFFEF9C"/>
        <color rgb="FF63BE7B"/>
      </colorScale>
    </cfRule>
  </conditionalFormatting>
  <conditionalFormatting sqref="U2">
    <cfRule type="colorScale" priority="36430">
      <colorScale>
        <cfvo type="min"/>
        <cfvo type="percentile" val="50"/>
        <cfvo type="max"/>
        <color rgb="FFF8696B"/>
        <color rgb="FFFCFCFF"/>
        <color rgb="FF63BE7B"/>
      </colorScale>
    </cfRule>
  </conditionalFormatting>
  <conditionalFormatting sqref="U2">
    <cfRule type="colorScale" priority="36431">
      <colorScale>
        <cfvo type="min"/>
        <cfvo type="max"/>
        <color rgb="FFFCFCFF"/>
        <color rgb="FF63BE7B"/>
      </colorScale>
    </cfRule>
  </conditionalFormatting>
  <conditionalFormatting sqref="U2 W2">
    <cfRule type="colorScale" priority="36432">
      <colorScale>
        <cfvo type="min"/>
        <cfvo type="max"/>
        <color rgb="FFFFEF9C"/>
        <color rgb="FF63BE7B"/>
      </colorScale>
    </cfRule>
    <cfRule type="colorScale" priority="36433">
      <colorScale>
        <cfvo type="min"/>
        <cfvo type="max"/>
        <color rgb="FFFFEF9C"/>
        <color rgb="FF63BE7B"/>
      </colorScale>
    </cfRule>
  </conditionalFormatting>
  <conditionalFormatting sqref="W2">
    <cfRule type="colorScale" priority="36436">
      <colorScale>
        <cfvo type="min"/>
        <cfvo type="percentile" val="50"/>
        <cfvo type="max"/>
        <color rgb="FF63BE7B"/>
        <color rgb="FFFCFCFF"/>
        <color rgb="FFF8696B"/>
      </colorScale>
    </cfRule>
  </conditionalFormatting>
  <conditionalFormatting sqref="W2">
    <cfRule type="colorScale" priority="36438">
      <colorScale>
        <cfvo type="min"/>
        <cfvo type="percentile" val="50"/>
        <cfvo type="max"/>
        <color rgb="FF63BE7B"/>
        <color rgb="FFFCFCFF"/>
        <color rgb="FFF8696B"/>
      </colorScale>
    </cfRule>
    <cfRule type="colorScale" priority="36439">
      <colorScale>
        <cfvo type="min"/>
        <cfvo type="max"/>
        <color rgb="FF63BE7B"/>
        <color rgb="FFFCFCFF"/>
      </colorScale>
    </cfRule>
  </conditionalFormatting>
  <conditionalFormatting sqref="J2">
    <cfRule type="colorScale" priority="36443">
      <colorScale>
        <cfvo type="min"/>
        <cfvo type="max"/>
        <color rgb="FFFCFCFF"/>
        <color rgb="FF63BE7B"/>
      </colorScale>
    </cfRule>
  </conditionalFormatting>
  <conditionalFormatting sqref="M2">
    <cfRule type="colorScale" priority="36445">
      <colorScale>
        <cfvo type="min"/>
        <cfvo type="max"/>
        <color rgb="FFFCFCFF"/>
        <color rgb="FF63BE7B"/>
      </colorScale>
    </cfRule>
  </conditionalFormatting>
  <conditionalFormatting sqref="M2:N2">
    <cfRule type="colorScale" priority="36448">
      <colorScale>
        <cfvo type="min"/>
        <cfvo type="max"/>
        <color rgb="FFFCFCFF"/>
        <color rgb="FF63BE7B"/>
      </colorScale>
    </cfRule>
  </conditionalFormatting>
  <conditionalFormatting sqref="N2">
    <cfRule type="colorScale" priority="36450">
      <colorScale>
        <cfvo type="min"/>
        <cfvo type="max"/>
        <color rgb="FFFCFCFF"/>
        <color rgb="FF63BE7B"/>
      </colorScale>
    </cfRule>
  </conditionalFormatting>
  <conditionalFormatting sqref="E3:M3">
    <cfRule type="colorScale" priority="6471">
      <colorScale>
        <cfvo type="min"/>
        <cfvo type="max"/>
        <color rgb="FFFCFCFF"/>
        <color rgb="FF63BE7B"/>
      </colorScale>
    </cfRule>
    <cfRule type="colorScale" priority="6472">
      <colorScale>
        <cfvo type="min"/>
        <cfvo type="max"/>
        <color rgb="FFFCFCFF"/>
        <color rgb="FF63BE7B"/>
      </colorScale>
    </cfRule>
    <cfRule type="colorScale" priority="6473">
      <colorScale>
        <cfvo type="min"/>
        <cfvo type="percentile" val="50"/>
        <cfvo type="max"/>
        <color rgb="FFF8696B"/>
        <color rgb="FFFFEB84"/>
        <color rgb="FF63BE7B"/>
      </colorScale>
    </cfRule>
    <cfRule type="colorScale" priority="6474">
      <colorScale>
        <cfvo type="min"/>
        <cfvo type="max"/>
        <color rgb="FFFFEF9C"/>
        <color rgb="FF63BE7B"/>
      </colorScale>
    </cfRule>
  </conditionalFormatting>
  <conditionalFormatting sqref="D4">
    <cfRule type="colorScale" priority="6237">
      <colorScale>
        <cfvo type="min"/>
        <cfvo type="percentile" val="50"/>
        <cfvo type="max"/>
        <color rgb="FFF8696B"/>
        <color rgb="FFFCFCFF"/>
        <color rgb="FF63BE7B"/>
      </colorScale>
    </cfRule>
    <cfRule type="colorScale" priority="6262">
      <colorScale>
        <cfvo type="min"/>
        <cfvo type="percentile" val="50"/>
        <cfvo type="max"/>
        <color rgb="FFF8696B"/>
        <color rgb="FFFCFCFF"/>
        <color rgb="FF63BE7B"/>
      </colorScale>
    </cfRule>
    <cfRule type="colorScale" priority="6289">
      <colorScale>
        <cfvo type="min"/>
        <cfvo type="percentile" val="50"/>
        <cfvo type="max"/>
        <color rgb="FFF8696B"/>
        <color rgb="FFFCFCFF"/>
        <color rgb="FF63BE7B"/>
      </colorScale>
    </cfRule>
  </conditionalFormatting>
  <conditionalFormatting sqref="E4">
    <cfRule type="colorScale" priority="6269">
      <colorScale>
        <cfvo type="min"/>
        <cfvo type="max"/>
        <color rgb="FFFCFCFF"/>
        <color rgb="FF63BE7B"/>
      </colorScale>
    </cfRule>
    <cfRule type="colorScale" priority="6270">
      <colorScale>
        <cfvo type="min"/>
        <cfvo type="max"/>
        <color rgb="FFFCFCFF"/>
        <color rgb="FF63BE7B"/>
      </colorScale>
    </cfRule>
    <cfRule type="colorScale" priority="6290">
      <colorScale>
        <cfvo type="min"/>
        <cfvo type="max"/>
        <color rgb="FFFCFCFF"/>
        <color rgb="FF63BE7B"/>
      </colorScale>
    </cfRule>
    <cfRule type="colorScale" priority="6331">
      <colorScale>
        <cfvo type="min"/>
        <cfvo type="percentile" val="50"/>
        <cfvo type="max"/>
        <color rgb="FFF8696B"/>
        <color rgb="FFFCFCFF"/>
        <color rgb="FF63BE7B"/>
      </colorScale>
    </cfRule>
    <cfRule type="colorScale" priority="6332">
      <colorScale>
        <cfvo type="min"/>
        <cfvo type="max"/>
        <color rgb="FFFCFCFF"/>
        <color rgb="FF63BE7B"/>
      </colorScale>
    </cfRule>
    <cfRule type="colorScale" priority="6365">
      <colorScale>
        <cfvo type="min"/>
        <cfvo type="percentile" val="50"/>
        <cfvo type="max"/>
        <color rgb="FFF8696B"/>
        <color rgb="FFFCFCFF"/>
        <color rgb="FF63BE7B"/>
      </colorScale>
    </cfRule>
  </conditionalFormatting>
  <conditionalFormatting sqref="E4:N4">
    <cfRule type="colorScale" priority="6333">
      <colorScale>
        <cfvo type="min"/>
        <cfvo type="max"/>
        <color rgb="FFFCFCFF"/>
        <color rgb="FF63BE7B"/>
      </colorScale>
    </cfRule>
    <cfRule type="colorScale" priority="6334">
      <colorScale>
        <cfvo type="min"/>
        <cfvo type="max"/>
        <color rgb="FFFCFCFF"/>
        <color rgb="FF63BE7B"/>
      </colorScale>
    </cfRule>
    <cfRule type="colorScale" priority="6335">
      <colorScale>
        <cfvo type="min"/>
        <cfvo type="percentile" val="50"/>
        <cfvo type="max"/>
        <color rgb="FFF8696B"/>
        <color rgb="FFFFEB84"/>
        <color rgb="FF63BE7B"/>
      </colorScale>
    </cfRule>
    <cfRule type="colorScale" priority="6336">
      <colorScale>
        <cfvo type="min"/>
        <cfvo type="max"/>
        <color rgb="FFFFEF9C"/>
        <color rgb="FF63BE7B"/>
      </colorScale>
    </cfRule>
  </conditionalFormatting>
  <conditionalFormatting sqref="F4">
    <cfRule type="colorScale" priority="6236">
      <colorScale>
        <cfvo type="min"/>
        <cfvo type="max"/>
        <color rgb="FFFCFCFF"/>
        <color rgb="FF63BE7B"/>
      </colorScale>
    </cfRule>
    <cfRule type="colorScale" priority="6271">
      <colorScale>
        <cfvo type="min"/>
        <cfvo type="max"/>
        <color rgb="FFFCFCFF"/>
        <color rgb="FF63BE7B"/>
      </colorScale>
    </cfRule>
    <cfRule type="colorScale" priority="6272">
      <colorScale>
        <cfvo type="min"/>
        <cfvo type="max"/>
        <color rgb="FFFCFCFF"/>
        <color rgb="FF63BE7B"/>
      </colorScale>
    </cfRule>
    <cfRule type="colorScale" priority="6291">
      <colorScale>
        <cfvo type="min"/>
        <cfvo type="max"/>
        <color rgb="FFFCFCFF"/>
        <color rgb="FF63BE7B"/>
      </colorScale>
    </cfRule>
    <cfRule type="colorScale" priority="6330">
      <colorScale>
        <cfvo type="min"/>
        <cfvo type="max"/>
        <color rgb="FFFCFCFF"/>
        <color rgb="FF63BE7B"/>
      </colorScale>
    </cfRule>
    <cfRule type="colorScale" priority="6337">
      <colorScale>
        <cfvo type="min"/>
        <cfvo type="percentile" val="50"/>
        <cfvo type="max"/>
        <color rgb="FFF8696B"/>
        <color rgb="FFFCFCFF"/>
        <color rgb="FF63BE7B"/>
      </colorScale>
    </cfRule>
    <cfRule type="colorScale" priority="6338">
      <colorScale>
        <cfvo type="min"/>
        <cfvo type="max"/>
        <color rgb="FFFCFCFF"/>
        <color rgb="FF63BE7B"/>
      </colorScale>
    </cfRule>
    <cfRule type="colorScale" priority="6366">
      <colorScale>
        <cfvo type="min"/>
        <cfvo type="percentile" val="50"/>
        <cfvo type="max"/>
        <color rgb="FFF8696B"/>
        <color rgb="FFFCFCFF"/>
        <color rgb="FF63BE7B"/>
      </colorScale>
    </cfRule>
  </conditionalFormatting>
  <conditionalFormatting sqref="G4">
    <cfRule type="colorScale" priority="6235">
      <colorScale>
        <cfvo type="min"/>
        <cfvo type="max"/>
        <color rgb="FFFCFCFF"/>
        <color rgb="FF63BE7B"/>
      </colorScale>
    </cfRule>
    <cfRule type="colorScale" priority="6251">
      <colorScale>
        <cfvo type="min"/>
        <cfvo type="max"/>
        <color rgb="FFFCFCFF"/>
        <color rgb="FF63BE7B"/>
      </colorScale>
    </cfRule>
    <cfRule type="colorScale" priority="6261">
      <colorScale>
        <cfvo type="min"/>
        <cfvo type="percentile" val="50"/>
        <cfvo type="max"/>
        <color rgb="FFF8696B"/>
        <color rgb="FFFCFCFF"/>
        <color rgb="FF63BE7B"/>
      </colorScale>
    </cfRule>
    <cfRule type="colorScale" priority="6273">
      <colorScale>
        <cfvo type="min"/>
        <cfvo type="max"/>
        <color rgb="FFFCFCFF"/>
        <color rgb="FF63BE7B"/>
      </colorScale>
    </cfRule>
    <cfRule type="colorScale" priority="6274">
      <colorScale>
        <cfvo type="min"/>
        <cfvo type="max"/>
        <color rgb="FFFCFCFF"/>
        <color rgb="FF63BE7B"/>
      </colorScale>
    </cfRule>
    <cfRule type="colorScale" priority="6292">
      <colorScale>
        <cfvo type="min"/>
        <cfvo type="max"/>
        <color rgb="FFFCFCFF"/>
        <color rgb="FF63BE7B"/>
      </colorScale>
    </cfRule>
    <cfRule type="colorScale" priority="6367">
      <colorScale>
        <cfvo type="min"/>
        <cfvo type="percentile" val="50"/>
        <cfvo type="max"/>
        <color rgb="FFF8696B"/>
        <color rgb="FFFCFCFF"/>
        <color rgb="FF63BE7B"/>
      </colorScale>
    </cfRule>
  </conditionalFormatting>
  <conditionalFormatting sqref="H4">
    <cfRule type="colorScale" priority="6268">
      <colorScale>
        <cfvo type="min"/>
        <cfvo type="percentile" val="50"/>
        <cfvo type="max"/>
        <color rgb="FFF8696B"/>
        <color rgb="FFFCFCFF"/>
        <color rgb="FF5A8AC6"/>
      </colorScale>
    </cfRule>
    <cfRule type="colorScale" priority="6275">
      <colorScale>
        <cfvo type="min"/>
        <cfvo type="max"/>
        <color rgb="FFFCFCFF"/>
        <color rgb="FF63BE7B"/>
      </colorScale>
    </cfRule>
    <cfRule type="colorScale" priority="6276">
      <colorScale>
        <cfvo type="min"/>
        <cfvo type="percentile" val="50"/>
        <cfvo type="max"/>
        <color rgb="FFF8696B"/>
        <color rgb="FFFCFCFF"/>
        <color rgb="FF63BE7B"/>
      </colorScale>
    </cfRule>
    <cfRule type="colorScale" priority="6293">
      <colorScale>
        <cfvo type="min"/>
        <cfvo type="percentile" val="50"/>
        <cfvo type="max"/>
        <color rgb="FFF8696B"/>
        <color rgb="FFFCFCFF"/>
        <color rgb="FF63BE7B"/>
      </colorScale>
    </cfRule>
    <cfRule type="colorScale" priority="6294">
      <colorScale>
        <cfvo type="min"/>
        <cfvo type="max"/>
        <color rgb="FFFCFCFF"/>
        <color rgb="FF63BE7B"/>
      </colorScale>
    </cfRule>
    <cfRule type="colorScale" priority="6295">
      <colorScale>
        <cfvo type="min"/>
        <cfvo type="percentile" val="50"/>
        <cfvo type="max"/>
        <color rgb="FFF8696B"/>
        <color rgb="FFFCFCFF"/>
        <color rgb="FF63BE7B"/>
      </colorScale>
    </cfRule>
    <cfRule type="colorScale" priority="6339">
      <colorScale>
        <cfvo type="min"/>
        <cfvo type="percentile" val="50"/>
        <cfvo type="max"/>
        <color rgb="FFF8696B"/>
        <color rgb="FFFCFCFF"/>
        <color rgb="FF63BE7B"/>
      </colorScale>
    </cfRule>
    <cfRule type="colorScale" priority="6340">
      <colorScale>
        <cfvo type="min"/>
        <cfvo type="max"/>
        <color rgb="FFFCFCFF"/>
        <color rgb="FF63BE7B"/>
      </colorScale>
    </cfRule>
    <cfRule type="colorScale" priority="6368">
      <colorScale>
        <cfvo type="min"/>
        <cfvo type="percentile" val="50"/>
        <cfvo type="max"/>
        <color rgb="FFF8696B"/>
        <color rgb="FFFCFCFF"/>
        <color rgb="FF63BE7B"/>
      </colorScale>
    </cfRule>
  </conditionalFormatting>
  <conditionalFormatting sqref="I4">
    <cfRule type="colorScale" priority="6357">
      <colorScale>
        <cfvo type="min"/>
        <cfvo type="percentile" val="50"/>
        <cfvo type="max"/>
        <color rgb="FFF8696B"/>
        <color rgb="FFFCFCFF"/>
        <color rgb="FF63BE7B"/>
      </colorScale>
    </cfRule>
    <cfRule type="colorScale" priority="6358">
      <colorScale>
        <cfvo type="min"/>
        <cfvo type="max"/>
        <color rgb="FFFCFCFF"/>
        <color rgb="FF63BE7B"/>
      </colorScale>
    </cfRule>
    <cfRule type="colorScale" priority="6369">
      <colorScale>
        <cfvo type="min"/>
        <cfvo type="percentile" val="50"/>
        <cfvo type="max"/>
        <color rgb="FFF8696B"/>
        <color rgb="FFFCFCFF"/>
        <color rgb="FF63BE7B"/>
      </colorScale>
    </cfRule>
  </conditionalFormatting>
  <conditionalFormatting sqref="I4:J4 N4">
    <cfRule type="colorScale" priority="6341">
      <colorScale>
        <cfvo type="min"/>
        <cfvo type="max"/>
        <color rgb="FFFCFCFF"/>
        <color rgb="FF63BE7B"/>
      </colorScale>
    </cfRule>
    <cfRule type="colorScale" priority="6342">
      <colorScale>
        <cfvo type="min"/>
        <cfvo type="percentile" val="50"/>
        <cfvo type="max"/>
        <color rgb="FFF8696B"/>
        <color rgb="FFFCFCFF"/>
        <color rgb="FF63BE7B"/>
      </colorScale>
    </cfRule>
    <cfRule type="colorScale" priority="6343">
      <colorScale>
        <cfvo type="min"/>
        <cfvo type="percentile" val="50"/>
        <cfvo type="max"/>
        <color rgb="FFF8696B"/>
        <color rgb="FFFCFCFF"/>
        <color rgb="FF63BE7B"/>
      </colorScale>
    </cfRule>
    <cfRule type="colorScale" priority="6344">
      <colorScale>
        <cfvo type="min"/>
        <cfvo type="percentile" val="50"/>
        <cfvo type="max"/>
        <color rgb="FFF8696B"/>
        <color rgb="FFFCFCFF"/>
        <color rgb="FF5A8AC6"/>
      </colorScale>
    </cfRule>
    <cfRule type="colorScale" priority="6345">
      <colorScale>
        <cfvo type="min"/>
        <cfvo type="percentile" val="50"/>
        <cfvo type="max"/>
        <color rgb="FFF8696B"/>
        <color rgb="FFFCFCFF"/>
        <color rgb="FF63BE7B"/>
      </colorScale>
    </cfRule>
    <cfRule type="colorScale" priority="6346">
      <colorScale>
        <cfvo type="min"/>
        <cfvo type="percentile" val="50"/>
        <cfvo type="max"/>
        <color rgb="FFF8696B"/>
        <color rgb="FFFCFCFF"/>
        <color rgb="FF63BE7B"/>
      </colorScale>
    </cfRule>
    <cfRule type="colorScale" priority="6347">
      <colorScale>
        <cfvo type="min"/>
        <cfvo type="max"/>
        <color rgb="FFFCFCFF"/>
        <color rgb="FF63BE7B"/>
      </colorScale>
    </cfRule>
    <cfRule type="colorScale" priority="6348">
      <colorScale>
        <cfvo type="min"/>
        <cfvo type="percentile" val="50"/>
        <cfvo type="max"/>
        <color rgb="FFF8696B"/>
        <color rgb="FFFCFCFF"/>
        <color rgb="FF63BE7B"/>
      </colorScale>
    </cfRule>
    <cfRule type="colorScale" priority="6349">
      <colorScale>
        <cfvo type="min"/>
        <cfvo type="percentile" val="50"/>
        <cfvo type="max"/>
        <color rgb="FFF8696B"/>
        <color rgb="FFFCFCFF"/>
        <color rgb="FF63BE7B"/>
      </colorScale>
    </cfRule>
    <cfRule type="colorScale" priority="6350">
      <colorScale>
        <cfvo type="min"/>
        <cfvo type="max"/>
        <color rgb="FFFCFCFF"/>
        <color rgb="FF63BE7B"/>
      </colorScale>
    </cfRule>
  </conditionalFormatting>
  <conditionalFormatting sqref="N4 J4">
    <cfRule type="colorScale" priority="6351">
      <colorScale>
        <cfvo type="min"/>
        <cfvo type="percentile" val="50"/>
        <cfvo type="max"/>
        <color rgb="FFF8696B"/>
        <color rgb="FFFCFCFF"/>
        <color rgb="FF63BE7B"/>
      </colorScale>
    </cfRule>
  </conditionalFormatting>
  <conditionalFormatting sqref="J4">
    <cfRule type="colorScale" priority="6250">
      <colorScale>
        <cfvo type="min"/>
        <cfvo type="max"/>
        <color rgb="FFFCFCFF"/>
        <color rgb="FF63BE7B"/>
      </colorScale>
    </cfRule>
    <cfRule type="colorScale" priority="6260">
      <colorScale>
        <cfvo type="min"/>
        <cfvo type="percentile" val="50"/>
        <cfvo type="max"/>
        <color rgb="FFF8696B"/>
        <color rgb="FFFCFCFF"/>
        <color rgb="FF63BE7B"/>
      </colorScale>
    </cfRule>
    <cfRule type="colorScale" priority="6370">
      <colorScale>
        <cfvo type="min"/>
        <cfvo type="percentile" val="50"/>
        <cfvo type="max"/>
        <color rgb="FFF8696B"/>
        <color rgb="FFFCFCFF"/>
        <color rgb="FF63BE7B"/>
      </colorScale>
    </cfRule>
  </conditionalFormatting>
  <conditionalFormatting sqref="K4">
    <cfRule type="colorScale" priority="6359">
      <colorScale>
        <cfvo type="min"/>
        <cfvo type="percentile" val="50"/>
        <cfvo type="max"/>
        <color rgb="FFF8696B"/>
        <color rgb="FFFCFCFF"/>
        <color rgb="FF63BE7B"/>
      </colorScale>
    </cfRule>
  </conditionalFormatting>
  <conditionalFormatting sqref="K4:L4">
    <cfRule type="colorScale" priority="6277">
      <colorScale>
        <cfvo type="min"/>
        <cfvo type="max"/>
        <color rgb="FFFCFCFF"/>
        <color rgb="FF63BE7B"/>
      </colorScale>
    </cfRule>
    <cfRule type="colorScale" priority="6278">
      <colorScale>
        <cfvo type="min"/>
        <cfvo type="max"/>
        <color rgb="FFFCFCFF"/>
        <color rgb="FF63BE7B"/>
      </colorScale>
    </cfRule>
    <cfRule type="colorScale" priority="6296">
      <colorScale>
        <cfvo type="min"/>
        <cfvo type="max"/>
        <color rgb="FFFCFCFF"/>
        <color rgb="FF63BE7B"/>
      </colorScale>
    </cfRule>
    <cfRule type="colorScale" priority="6352">
      <colorScale>
        <cfvo type="min"/>
        <cfvo type="percentile" val="50"/>
        <cfvo type="max"/>
        <color rgb="FFF8696B"/>
        <color rgb="FFFCFCFF"/>
        <color rgb="FF63BE7B"/>
      </colorScale>
    </cfRule>
    <cfRule type="colorScale" priority="6353">
      <colorScale>
        <cfvo type="min"/>
        <cfvo type="max"/>
        <color rgb="FFFCFCFF"/>
        <color rgb="FF63BE7B"/>
      </colorScale>
    </cfRule>
  </conditionalFormatting>
  <conditionalFormatting sqref="L4">
    <cfRule type="colorScale" priority="6360">
      <colorScale>
        <cfvo type="min"/>
        <cfvo type="percentile" val="50"/>
        <cfvo type="max"/>
        <color rgb="FFF8696B"/>
        <color rgb="FFFCFCFF"/>
        <color rgb="FF63BE7B"/>
      </colorScale>
    </cfRule>
  </conditionalFormatting>
  <conditionalFormatting sqref="M4">
    <cfRule type="colorScale" priority="6249">
      <colorScale>
        <cfvo type="min"/>
        <cfvo type="max"/>
        <color rgb="FFFCFCFF"/>
        <color rgb="FF63BE7B"/>
      </colorScale>
    </cfRule>
    <cfRule type="colorScale" priority="6259">
      <colorScale>
        <cfvo type="min"/>
        <cfvo type="percentile" val="50"/>
        <cfvo type="max"/>
        <color rgb="FFF8696B"/>
        <color rgb="FFFCFCFF"/>
        <color rgb="FF63BE7B"/>
      </colorScale>
    </cfRule>
    <cfRule type="colorScale" priority="6279">
      <colorScale>
        <cfvo type="min"/>
        <cfvo type="max"/>
        <color rgb="FFFCFCFF"/>
        <color rgb="FF63BE7B"/>
      </colorScale>
    </cfRule>
    <cfRule type="colorScale" priority="6280">
      <colorScale>
        <cfvo type="min"/>
        <cfvo type="max"/>
        <color rgb="FFFCFCFF"/>
        <color rgb="FF63BE7B"/>
      </colorScale>
    </cfRule>
    <cfRule type="colorScale" priority="6297">
      <colorScale>
        <cfvo type="min"/>
        <cfvo type="max"/>
        <color rgb="FFFCFCFF"/>
        <color rgb="FF63BE7B"/>
      </colorScale>
    </cfRule>
    <cfRule type="colorScale" priority="6371">
      <colorScale>
        <cfvo type="min"/>
        <cfvo type="percentile" val="50"/>
        <cfvo type="max"/>
        <color rgb="FFF8696B"/>
        <color rgb="FFFCFCFF"/>
        <color rgb="FF63BE7B"/>
      </colorScale>
    </cfRule>
  </conditionalFormatting>
  <conditionalFormatting sqref="N4">
    <cfRule type="colorScale" priority="6258">
      <colorScale>
        <cfvo type="min"/>
        <cfvo type="max"/>
        <color rgb="FFFCFCFF"/>
        <color rgb="FF63BE7B"/>
      </colorScale>
    </cfRule>
    <cfRule type="colorScale" priority="6264">
      <colorScale>
        <cfvo type="min"/>
        <cfvo type="max"/>
        <color rgb="FFFCFCFF"/>
        <color rgb="FF63BE7B"/>
      </colorScale>
    </cfRule>
    <cfRule type="colorScale" priority="6265">
      <colorScale>
        <cfvo type="min"/>
        <cfvo type="max"/>
        <color rgb="FFFCFCFF"/>
        <color rgb="FF63BE7B"/>
      </colorScale>
    </cfRule>
    <cfRule type="colorScale" priority="6266">
      <colorScale>
        <cfvo type="min"/>
        <cfvo type="percentile" val="50"/>
        <cfvo type="max"/>
        <color rgb="FFF8696B"/>
        <color rgb="FFFFEB84"/>
        <color rgb="FF63BE7B"/>
      </colorScale>
    </cfRule>
    <cfRule type="colorScale" priority="6267">
      <colorScale>
        <cfvo type="min"/>
        <cfvo type="max"/>
        <color rgb="FFFFEF9C"/>
        <color rgb="FF63BE7B"/>
      </colorScale>
    </cfRule>
    <cfRule type="colorScale" priority="6319">
      <colorScale>
        <cfvo type="min"/>
        <cfvo type="max"/>
        <color rgb="FFFCFCFF"/>
        <color rgb="FF63BE7B"/>
      </colorScale>
    </cfRule>
    <cfRule type="colorScale" priority="6320">
      <colorScale>
        <cfvo type="min"/>
        <cfvo type="percentile" val="50"/>
        <cfvo type="max"/>
        <color rgb="FFF8696B"/>
        <color rgb="FFFFEB84"/>
        <color rgb="FF63BE7B"/>
      </colorScale>
    </cfRule>
    <cfRule type="colorScale" priority="6321">
      <colorScale>
        <cfvo type="min"/>
        <cfvo type="max"/>
        <color rgb="FFFFEF9C"/>
        <color rgb="FF63BE7B"/>
      </colorScale>
    </cfRule>
    <cfRule type="colorScale" priority="6322">
      <colorScale>
        <cfvo type="min"/>
        <cfvo type="percentile" val="50"/>
        <cfvo type="max"/>
        <color rgb="FFF8696B"/>
        <color rgb="FFFCFCFF"/>
        <color rgb="FF63BE7B"/>
      </colorScale>
    </cfRule>
    <cfRule type="colorScale" priority="6323">
      <colorScale>
        <cfvo type="min"/>
        <cfvo type="max"/>
        <color rgb="FFFCFCFF"/>
        <color rgb="FF63BE7B"/>
      </colorScale>
    </cfRule>
    <cfRule type="colorScale" priority="6324">
      <colorScale>
        <cfvo type="min"/>
        <cfvo type="percentile" val="50"/>
        <cfvo type="max"/>
        <color rgb="FFF8696B"/>
        <color rgb="FFFCFCFF"/>
        <color rgb="FF63BE7B"/>
      </colorScale>
    </cfRule>
    <cfRule type="colorScale" priority="6325">
      <colorScale>
        <cfvo type="min"/>
        <cfvo type="percentile" val="50"/>
        <cfvo type="max"/>
        <color rgb="FFF8696B"/>
        <color rgb="FFFCFCFF"/>
        <color rgb="FF5A8AC6"/>
      </colorScale>
    </cfRule>
    <cfRule type="colorScale" priority="6326">
      <colorScale>
        <cfvo type="min"/>
        <cfvo type="percentile" val="50"/>
        <cfvo type="max"/>
        <color rgb="FFF8696B"/>
        <color rgb="FFFCFCFF"/>
        <color rgb="FF63BE7B"/>
      </colorScale>
    </cfRule>
    <cfRule type="colorScale" priority="6327">
      <colorScale>
        <cfvo type="min"/>
        <cfvo type="percentile" val="50"/>
        <cfvo type="max"/>
        <color rgb="FFF8696B"/>
        <color rgb="FFFCFCFF"/>
        <color rgb="FF63BE7B"/>
      </colorScale>
    </cfRule>
    <cfRule type="colorScale" priority="6328">
      <colorScale>
        <cfvo type="min"/>
        <cfvo type="max"/>
        <color rgb="FFFCFCFF"/>
        <color rgb="FF63BE7B"/>
      </colorScale>
    </cfRule>
    <cfRule type="colorScale" priority="6329">
      <colorScale>
        <cfvo type="min"/>
        <cfvo type="percentile" val="50"/>
        <cfvo type="max"/>
        <color rgb="FFF8696B"/>
        <color rgb="FFFCFCFF"/>
        <color rgb="FF63BE7B"/>
      </colorScale>
    </cfRule>
    <cfRule type="colorScale" priority="6354">
      <colorScale>
        <cfvo type="min"/>
        <cfvo type="max"/>
        <color rgb="FFFCFCFF"/>
        <color rgb="FF63BE7B"/>
      </colorScale>
    </cfRule>
    <cfRule type="colorScale" priority="6361">
      <colorScale>
        <cfvo type="min"/>
        <cfvo type="max"/>
        <color rgb="FFFCFCFF"/>
        <color rgb="FF63BE7B"/>
      </colorScale>
    </cfRule>
    <cfRule type="colorScale" priority="6362">
      <colorScale>
        <cfvo type="min"/>
        <cfvo type="max"/>
        <color rgb="FFFCFCFF"/>
        <color rgb="FF63BE7B"/>
      </colorScale>
    </cfRule>
    <cfRule type="colorScale" priority="6363">
      <colorScale>
        <cfvo type="min"/>
        <cfvo type="percentile" val="50"/>
        <cfvo type="max"/>
        <color rgb="FFF8696B"/>
        <color rgb="FFFFEB84"/>
        <color rgb="FF63BE7B"/>
      </colorScale>
    </cfRule>
    <cfRule type="colorScale" priority="6364">
      <colorScale>
        <cfvo type="min"/>
        <cfvo type="max"/>
        <color rgb="FFFFEF9C"/>
        <color rgb="FF63BE7B"/>
      </colorScale>
    </cfRule>
  </conditionalFormatting>
  <conditionalFormatting sqref="O4">
    <cfRule type="colorScale" priority="6257">
      <colorScale>
        <cfvo type="min"/>
        <cfvo type="percentile" val="50"/>
        <cfvo type="max"/>
        <color rgb="FF63BE7B"/>
        <color rgb="FFFCFCFF"/>
        <color rgb="FFF8696B"/>
      </colorScale>
    </cfRule>
    <cfRule type="colorScale" priority="6263">
      <colorScale>
        <cfvo type="min"/>
        <cfvo type="percentile" val="50"/>
        <cfvo type="max"/>
        <color rgb="FF63BE7B"/>
        <color rgb="FFFCFCFF"/>
        <color rgb="FFF8696B"/>
      </colorScale>
    </cfRule>
    <cfRule type="colorScale" priority="6281">
      <colorScale>
        <cfvo type="min"/>
        <cfvo type="percentile" val="50"/>
        <cfvo type="max"/>
        <color rgb="FF63BE7B"/>
        <color rgb="FFFCFCFF"/>
        <color rgb="FFF8696B"/>
      </colorScale>
    </cfRule>
    <cfRule type="colorScale" priority="6282">
      <colorScale>
        <cfvo type="min"/>
        <cfvo type="percentile" val="50"/>
        <cfvo type="max"/>
        <color rgb="FF63BE7B"/>
        <color rgb="FFFCFCFF"/>
        <color rgb="FFF8696B"/>
      </colorScale>
    </cfRule>
    <cfRule type="colorScale" priority="6298">
      <colorScale>
        <cfvo type="min"/>
        <cfvo type="percentile" val="50"/>
        <cfvo type="max"/>
        <color rgb="FF63BE7B"/>
        <color rgb="FFFCFCFF"/>
        <color rgb="FFF8696B"/>
      </colorScale>
    </cfRule>
  </conditionalFormatting>
  <conditionalFormatting sqref="P4">
    <cfRule type="colorScale" priority="6256">
      <colorScale>
        <cfvo type="min"/>
        <cfvo type="percentile" val="50"/>
        <cfvo type="max"/>
        <color rgb="FF63BE7B"/>
        <color rgb="FFFCFCFF"/>
        <color rgb="FFF8696B"/>
      </colorScale>
    </cfRule>
    <cfRule type="colorScale" priority="6299">
      <colorScale>
        <cfvo type="min"/>
        <cfvo type="percentile" val="50"/>
        <cfvo type="max"/>
        <color rgb="FF63BE7B"/>
        <color rgb="FFFCFCFF"/>
        <color rgb="FFF8696B"/>
      </colorScale>
    </cfRule>
    <cfRule type="colorScale" priority="6300">
      <colorScale>
        <cfvo type="min"/>
        <cfvo type="percentile" val="50"/>
        <cfvo type="max"/>
        <color rgb="FF63BE7B"/>
        <color rgb="FFFCFCFF"/>
        <color rgb="FFF8696B"/>
      </colorScale>
    </cfRule>
    <cfRule type="colorScale" priority="6301">
      <colorScale>
        <cfvo type="min"/>
        <cfvo type="max"/>
        <color rgb="FFFCFCFF"/>
        <color rgb="FFF8696B"/>
      </colorScale>
    </cfRule>
  </conditionalFormatting>
  <conditionalFormatting sqref="Q4">
    <cfRule type="colorScale" priority="6242">
      <colorScale>
        <cfvo type="min"/>
        <cfvo type="percentile" val="50"/>
        <cfvo type="max"/>
        <color rgb="FFF8696B"/>
        <color rgb="FFFCFCFF"/>
        <color rgb="FF63BE7B"/>
      </colorScale>
    </cfRule>
    <cfRule type="colorScale" priority="6248">
      <colorScale>
        <cfvo type="min"/>
        <cfvo type="max"/>
        <color rgb="FFFCFCFF"/>
        <color rgb="FF63BE7B"/>
      </colorScale>
    </cfRule>
    <cfRule type="colorScale" priority="6283">
      <colorScale>
        <cfvo type="min"/>
        <cfvo type="max"/>
        <color rgb="FFFFEF9C"/>
        <color rgb="FF63BE7B"/>
      </colorScale>
    </cfRule>
    <cfRule type="colorScale" priority="6284">
      <colorScale>
        <cfvo type="min"/>
        <cfvo type="max"/>
        <color rgb="FFFFEF9C"/>
        <color rgb="FF63BE7B"/>
      </colorScale>
    </cfRule>
    <cfRule type="colorScale" priority="6302">
      <colorScale>
        <cfvo type="min"/>
        <cfvo type="percentile" val="50"/>
        <cfvo type="max"/>
        <color rgb="FFF8696B"/>
        <color rgb="FFFCFCFF"/>
        <color rgb="FF63BE7B"/>
      </colorScale>
    </cfRule>
    <cfRule type="colorScale" priority="6303">
      <colorScale>
        <cfvo type="min"/>
        <cfvo type="max"/>
        <color rgb="FFFFEF9C"/>
        <color rgb="FF63BE7B"/>
      </colorScale>
    </cfRule>
    <cfRule type="colorScale" priority="6304">
      <colorScale>
        <cfvo type="min"/>
        <cfvo type="max"/>
        <color rgb="FFFCFCFF"/>
        <color rgb="FF63BE7B"/>
      </colorScale>
    </cfRule>
    <cfRule type="colorScale" priority="6305">
      <colorScale>
        <cfvo type="min"/>
        <cfvo type="max"/>
        <color rgb="FFFCFCFF"/>
        <color rgb="FF63BE7B"/>
      </colorScale>
    </cfRule>
    <cfRule type="colorScale" priority="6306">
      <colorScale>
        <cfvo type="min"/>
        <cfvo type="percentile" val="50"/>
        <cfvo type="max"/>
        <color rgb="FFF8696B"/>
        <color rgb="FFFCFCFF"/>
        <color rgb="FF63BE7B"/>
      </colorScale>
    </cfRule>
  </conditionalFormatting>
  <conditionalFormatting sqref="Q4:W4">
    <cfRule type="colorScale" priority="6372">
      <colorScale>
        <cfvo type="min"/>
        <cfvo type="max"/>
        <color rgb="FFFFEF9C"/>
        <color rgb="FF63BE7B"/>
      </colorScale>
    </cfRule>
  </conditionalFormatting>
  <conditionalFormatting sqref="R4">
    <cfRule type="colorScale" priority="6247">
      <colorScale>
        <cfvo type="min"/>
        <cfvo type="max"/>
        <color rgb="FFFCFCFF"/>
        <color rgb="FF63BE7B"/>
      </colorScale>
    </cfRule>
    <cfRule type="colorScale" priority="6255">
      <colorScale>
        <cfvo type="min"/>
        <cfvo type="percentile" val="50"/>
        <cfvo type="max"/>
        <color rgb="FFF8696B"/>
        <color rgb="FFFCFCFF"/>
        <color rgb="FF63BE7B"/>
      </colorScale>
    </cfRule>
  </conditionalFormatting>
  <conditionalFormatting sqref="R4:S4">
    <cfRule type="colorScale" priority="6285">
      <colorScale>
        <cfvo type="min"/>
        <cfvo type="max"/>
        <color rgb="FFFFEF9C"/>
        <color rgb="FF63BE7B"/>
      </colorScale>
    </cfRule>
    <cfRule type="colorScale" priority="6286">
      <colorScale>
        <cfvo type="min"/>
        <cfvo type="max"/>
        <color rgb="FFFFEF9C"/>
        <color rgb="FF63BE7B"/>
      </colorScale>
    </cfRule>
    <cfRule type="colorScale" priority="6307">
      <colorScale>
        <cfvo type="min"/>
        <cfvo type="percentile" val="50"/>
        <cfvo type="max"/>
        <color rgb="FFF8696B"/>
        <color rgb="FFFCFCFF"/>
        <color rgb="FF63BE7B"/>
      </colorScale>
    </cfRule>
    <cfRule type="colorScale" priority="6308">
      <colorScale>
        <cfvo type="min"/>
        <cfvo type="max"/>
        <color rgb="FFFCFCFF"/>
        <color rgb="FF63BE7B"/>
      </colorScale>
    </cfRule>
    <cfRule type="colorScale" priority="6309">
      <colorScale>
        <cfvo type="min"/>
        <cfvo type="max"/>
        <color rgb="FFFCFCFF"/>
        <color rgb="FF63BE7B"/>
      </colorScale>
    </cfRule>
    <cfRule type="colorScale" priority="6355">
      <colorScale>
        <cfvo type="min"/>
        <cfvo type="percentile" val="50"/>
        <cfvo type="max"/>
        <color rgb="FFF8696B"/>
        <color rgb="FFFCFCFF"/>
        <color rgb="FF63BE7B"/>
      </colorScale>
    </cfRule>
    <cfRule type="colorScale" priority="6356">
      <colorScale>
        <cfvo type="min"/>
        <cfvo type="max"/>
        <color rgb="FFFCFCFF"/>
        <color rgb="FF63BE7B"/>
      </colorScale>
    </cfRule>
  </conditionalFormatting>
  <conditionalFormatting sqref="S4">
    <cfRule type="colorScale" priority="6246">
      <colorScale>
        <cfvo type="min"/>
        <cfvo type="max"/>
        <color rgb="FFFCFCFF"/>
        <color rgb="FF63BE7B"/>
      </colorScale>
    </cfRule>
    <cfRule type="colorScale" priority="6254">
      <colorScale>
        <cfvo type="min"/>
        <cfvo type="percentile" val="50"/>
        <cfvo type="max"/>
        <color rgb="FFF8696B"/>
        <color rgb="FFFCFCFF"/>
        <color rgb="FF63BE7B"/>
      </colorScale>
    </cfRule>
  </conditionalFormatting>
  <conditionalFormatting sqref="T4">
    <cfRule type="colorScale" priority="6245">
      <colorScale>
        <cfvo type="min"/>
        <cfvo type="max"/>
        <color rgb="FFFCFCFF"/>
        <color rgb="FF63BE7B"/>
      </colorScale>
    </cfRule>
    <cfRule type="colorScale" priority="6253">
      <colorScale>
        <cfvo type="min"/>
        <cfvo type="percentile" val="50"/>
        <cfvo type="max"/>
        <color rgb="FFF8696B"/>
        <color rgb="FFFCFCFF"/>
        <color rgb="FF63BE7B"/>
      </colorScale>
    </cfRule>
    <cfRule type="colorScale" priority="6287">
      <colorScale>
        <cfvo type="min"/>
        <cfvo type="max"/>
        <color rgb="FFFFEF9C"/>
        <color rgb="FF63BE7B"/>
      </colorScale>
    </cfRule>
    <cfRule type="colorScale" priority="6288">
      <colorScale>
        <cfvo type="min"/>
        <cfvo type="max"/>
        <color rgb="FFFFEF9C"/>
        <color rgb="FF63BE7B"/>
      </colorScale>
    </cfRule>
    <cfRule type="colorScale" priority="6310">
      <colorScale>
        <cfvo type="min"/>
        <cfvo type="percentile" val="50"/>
        <cfvo type="max"/>
        <color rgb="FFF8696B"/>
        <color rgb="FFFCFCFF"/>
        <color rgb="FF63BE7B"/>
      </colorScale>
    </cfRule>
    <cfRule type="colorScale" priority="6311">
      <colorScale>
        <cfvo type="min"/>
        <cfvo type="max"/>
        <color rgb="FFFCFCFF"/>
        <color rgb="FF63BE7B"/>
      </colorScale>
    </cfRule>
    <cfRule type="colorScale" priority="6312">
      <colorScale>
        <cfvo type="min"/>
        <cfvo type="max"/>
        <color rgb="FFFCFCFF"/>
        <color rgb="FF63BE7B"/>
      </colorScale>
    </cfRule>
    <cfRule type="colorScale" priority="6313">
      <colorScale>
        <cfvo type="min"/>
        <cfvo type="max"/>
        <color rgb="FFFCFCFF"/>
        <color rgb="FF63BE7B"/>
      </colorScale>
    </cfRule>
  </conditionalFormatting>
  <conditionalFormatting sqref="U4">
    <cfRule type="colorScale" priority="6244">
      <colorScale>
        <cfvo type="min"/>
        <cfvo type="max"/>
        <color rgb="FFFCFCFF"/>
        <color rgb="FF63BE7B"/>
      </colorScale>
    </cfRule>
    <cfRule type="colorScale" priority="6252">
      <colorScale>
        <cfvo type="min"/>
        <cfvo type="percentile" val="50"/>
        <cfvo type="max"/>
        <color rgb="FFF8696B"/>
        <color rgb="FFFCFCFF"/>
        <color rgb="FF63BE7B"/>
      </colorScale>
    </cfRule>
    <cfRule type="colorScale" priority="6314">
      <colorScale>
        <cfvo type="min"/>
        <cfvo type="percentile" val="50"/>
        <cfvo type="max"/>
        <color rgb="FFF8696B"/>
        <color rgb="FFFCFCFF"/>
        <color rgb="FF63BE7B"/>
      </colorScale>
    </cfRule>
    <cfRule type="colorScale" priority="6315">
      <colorScale>
        <cfvo type="min"/>
        <cfvo type="max"/>
        <color rgb="FFFCFCFF"/>
        <color rgb="FF63BE7B"/>
      </colorScale>
    </cfRule>
  </conditionalFormatting>
  <conditionalFormatting sqref="U4:W4">
    <cfRule type="colorScale" priority="6373">
      <colorScale>
        <cfvo type="min"/>
        <cfvo type="max"/>
        <color rgb="FFFFEF9C"/>
        <color rgb="FF63BE7B"/>
      </colorScale>
    </cfRule>
    <cfRule type="colorScale" priority="6374">
      <colorScale>
        <cfvo type="min"/>
        <cfvo type="max"/>
        <color rgb="FFFFEF9C"/>
        <color rgb="FF63BE7B"/>
      </colorScale>
    </cfRule>
    <cfRule type="colorScale" priority="6375">
      <colorScale>
        <cfvo type="min"/>
        <cfvo type="max"/>
        <color rgb="FFFFEF9C"/>
        <color rgb="FF63BE7B"/>
      </colorScale>
    </cfRule>
  </conditionalFormatting>
  <conditionalFormatting sqref="V4">
    <cfRule type="colorScale" priority="6238">
      <colorScale>
        <cfvo type="min"/>
        <cfvo type="percentile" val="50"/>
        <cfvo type="max"/>
        <color rgb="FF63BE7B"/>
        <color rgb="FFFCFCFF"/>
        <color rgb="FFF8696B"/>
      </colorScale>
    </cfRule>
    <cfRule type="colorScale" priority="6239">
      <colorScale>
        <cfvo type="min"/>
        <cfvo type="percentile" val="50"/>
        <cfvo type="max"/>
        <color rgb="FF63BE7B"/>
        <color rgb="FFFCFCFF"/>
        <color rgb="FFF8696B"/>
      </colorScale>
    </cfRule>
    <cfRule type="colorScale" priority="6240">
      <colorScale>
        <cfvo type="min"/>
        <cfvo type="max"/>
        <color rgb="FF63BE7B"/>
        <color rgb="FFFCFCFF"/>
      </colorScale>
    </cfRule>
    <cfRule type="colorScale" priority="6241">
      <colorScale>
        <cfvo type="min"/>
        <cfvo type="percentile" val="50"/>
        <cfvo type="max"/>
        <color rgb="FF63BE7B"/>
        <color rgb="FFFCFCFF"/>
        <color rgb="FFF8696B"/>
      </colorScale>
    </cfRule>
  </conditionalFormatting>
  <conditionalFormatting sqref="W4">
    <cfRule type="colorScale" priority="6243">
      <colorScale>
        <cfvo type="min"/>
        <cfvo type="percentile" val="50"/>
        <cfvo type="max"/>
        <color rgb="FF63BE7B"/>
        <color rgb="FFFCFCFF"/>
        <color rgb="FFF8696B"/>
      </colorScale>
    </cfRule>
    <cfRule type="colorScale" priority="6316">
      <colorScale>
        <cfvo type="min"/>
        <cfvo type="percentile" val="50"/>
        <cfvo type="max"/>
        <color rgb="FF63BE7B"/>
        <color rgb="FFFCFCFF"/>
        <color rgb="FFF8696B"/>
      </colorScale>
    </cfRule>
    <cfRule type="colorScale" priority="6317">
      <colorScale>
        <cfvo type="min"/>
        <cfvo type="max"/>
        <color rgb="FF63BE7B"/>
        <color rgb="FFFCFCFF"/>
      </colorScale>
    </cfRule>
    <cfRule type="colorScale" priority="6318">
      <colorScale>
        <cfvo type="min"/>
        <cfvo type="percentile" val="50"/>
        <cfvo type="max"/>
        <color rgb="FF63BE7B"/>
        <color rgb="FFFCFCFF"/>
        <color rgb="FFF8696B"/>
      </colorScale>
    </cfRule>
  </conditionalFormatting>
  <conditionalFormatting sqref="D3">
    <cfRule type="colorScale" priority="36933">
      <colorScale>
        <cfvo type="min"/>
        <cfvo type="percentile" val="50"/>
        <cfvo type="max"/>
        <color rgb="FFF8696B"/>
        <color rgb="FFFCFCFF"/>
        <color rgb="FF63BE7B"/>
      </colorScale>
    </cfRule>
  </conditionalFormatting>
  <conditionalFormatting sqref="E3">
    <cfRule type="colorScale" priority="36935">
      <colorScale>
        <cfvo type="min"/>
        <cfvo type="max"/>
        <color rgb="FFFCFCFF"/>
        <color rgb="FF63BE7B"/>
      </colorScale>
    </cfRule>
  </conditionalFormatting>
  <conditionalFormatting sqref="E3">
    <cfRule type="colorScale" priority="36937">
      <colorScale>
        <cfvo type="min"/>
        <cfvo type="percentile" val="50"/>
        <cfvo type="max"/>
        <color rgb="FFF8696B"/>
        <color rgb="FFFCFCFF"/>
        <color rgb="FF63BE7B"/>
      </colorScale>
    </cfRule>
    <cfRule type="colorScale" priority="36938">
      <colorScale>
        <cfvo type="min"/>
        <cfvo type="max"/>
        <color rgb="FFFCFCFF"/>
        <color rgb="FF63BE7B"/>
      </colorScale>
    </cfRule>
    <cfRule type="colorScale" priority="36939">
      <colorScale>
        <cfvo type="min"/>
        <cfvo type="percentile" val="50"/>
        <cfvo type="max"/>
        <color rgb="FFF8696B"/>
        <color rgb="FFFCFCFF"/>
        <color rgb="FF63BE7B"/>
      </colorScale>
    </cfRule>
  </conditionalFormatting>
  <conditionalFormatting sqref="F3">
    <cfRule type="colorScale" priority="36940">
      <colorScale>
        <cfvo type="min"/>
        <cfvo type="max"/>
        <color rgb="FFFCFCFF"/>
        <color rgb="FF63BE7B"/>
      </colorScale>
    </cfRule>
  </conditionalFormatting>
  <conditionalFormatting sqref="F3">
    <cfRule type="colorScale" priority="36942">
      <colorScale>
        <cfvo type="min"/>
        <cfvo type="max"/>
        <color rgb="FFFCFCFF"/>
        <color rgb="FF63BE7B"/>
      </colorScale>
    </cfRule>
    <cfRule type="colorScale" priority="36943">
      <colorScale>
        <cfvo type="min"/>
        <cfvo type="percentile" val="50"/>
        <cfvo type="max"/>
        <color rgb="FFF8696B"/>
        <color rgb="FFFCFCFF"/>
        <color rgb="FF63BE7B"/>
      </colorScale>
    </cfRule>
    <cfRule type="colorScale" priority="36944">
      <colorScale>
        <cfvo type="min"/>
        <cfvo type="max"/>
        <color rgb="FFFCFCFF"/>
        <color rgb="FF63BE7B"/>
      </colorScale>
    </cfRule>
    <cfRule type="colorScale" priority="36945">
      <colorScale>
        <cfvo type="min"/>
        <cfvo type="percentile" val="50"/>
        <cfvo type="max"/>
        <color rgb="FFF8696B"/>
        <color rgb="FFFCFCFF"/>
        <color rgb="FF63BE7B"/>
      </colorScale>
    </cfRule>
  </conditionalFormatting>
  <conditionalFormatting sqref="G3">
    <cfRule type="colorScale" priority="36946">
      <colorScale>
        <cfvo type="min"/>
        <cfvo type="max"/>
        <color rgb="FFFCFCFF"/>
        <color rgb="FF63BE7B"/>
      </colorScale>
    </cfRule>
  </conditionalFormatting>
  <conditionalFormatting sqref="G3">
    <cfRule type="colorScale" priority="36948">
      <colorScale>
        <cfvo type="min"/>
        <cfvo type="percentile" val="50"/>
        <cfvo type="max"/>
        <color rgb="FFF8696B"/>
        <color rgb="FFFCFCFF"/>
        <color rgb="FF63BE7B"/>
      </colorScale>
    </cfRule>
    <cfRule type="colorScale" priority="36949">
      <colorScale>
        <cfvo type="min"/>
        <cfvo type="max"/>
        <color rgb="FFFCFCFF"/>
        <color rgb="FF63BE7B"/>
      </colorScale>
    </cfRule>
    <cfRule type="colorScale" priority="36950">
      <colorScale>
        <cfvo type="min"/>
        <cfvo type="percentile" val="50"/>
        <cfvo type="max"/>
        <color rgb="FFF8696B"/>
        <color rgb="FFFCFCFF"/>
        <color rgb="FF63BE7B"/>
      </colorScale>
    </cfRule>
  </conditionalFormatting>
  <conditionalFormatting sqref="H3">
    <cfRule type="colorScale" priority="36951">
      <colorScale>
        <cfvo type="min"/>
        <cfvo type="percentile" val="50"/>
        <cfvo type="max"/>
        <color rgb="FFF8696B"/>
        <color rgb="FFFCFCFF"/>
        <color rgb="FF5A8AC6"/>
      </colorScale>
    </cfRule>
  </conditionalFormatting>
  <conditionalFormatting sqref="H3">
    <cfRule type="colorScale" priority="36952">
      <colorScale>
        <cfvo type="min"/>
        <cfvo type="max"/>
        <color rgb="FFFCFCFF"/>
        <color rgb="FF63BE7B"/>
      </colorScale>
    </cfRule>
    <cfRule type="colorScale" priority="36953">
      <colorScale>
        <cfvo type="min"/>
        <cfvo type="percentile" val="50"/>
        <cfvo type="max"/>
        <color rgb="FFF8696B"/>
        <color rgb="FFFCFCFF"/>
        <color rgb="FF63BE7B"/>
      </colorScale>
    </cfRule>
  </conditionalFormatting>
  <conditionalFormatting sqref="H3">
    <cfRule type="colorScale" priority="36954">
      <colorScale>
        <cfvo type="min"/>
        <cfvo type="percentile" val="50"/>
        <cfvo type="max"/>
        <color rgb="FFF8696B"/>
        <color rgb="FFFCFCFF"/>
        <color rgb="FF63BE7B"/>
      </colorScale>
    </cfRule>
    <cfRule type="colorScale" priority="36955">
      <colorScale>
        <cfvo type="min"/>
        <cfvo type="max"/>
        <color rgb="FFFCFCFF"/>
        <color rgb="FF63BE7B"/>
      </colorScale>
    </cfRule>
    <cfRule type="colorScale" priority="36956">
      <colorScale>
        <cfvo type="min"/>
        <cfvo type="percentile" val="50"/>
        <cfvo type="max"/>
        <color rgb="FFF8696B"/>
        <color rgb="FFFCFCFF"/>
        <color rgb="FF63BE7B"/>
      </colorScale>
    </cfRule>
  </conditionalFormatting>
  <conditionalFormatting sqref="I3">
    <cfRule type="colorScale" priority="36960">
      <colorScale>
        <cfvo type="min"/>
        <cfvo type="percentile" val="50"/>
        <cfvo type="max"/>
        <color rgb="FFF8696B"/>
        <color rgb="FFFCFCFF"/>
        <color rgb="FF63BE7B"/>
      </colorScale>
    </cfRule>
    <cfRule type="colorScale" priority="36961">
      <colorScale>
        <cfvo type="min"/>
        <cfvo type="max"/>
        <color rgb="FFFCFCFF"/>
        <color rgb="FF63BE7B"/>
      </colorScale>
    </cfRule>
    <cfRule type="colorScale" priority="36962">
      <colorScale>
        <cfvo type="min"/>
        <cfvo type="percentile" val="50"/>
        <cfvo type="max"/>
        <color rgb="FFF8696B"/>
        <color rgb="FFFCFCFF"/>
        <color rgb="FF63BE7B"/>
      </colorScale>
    </cfRule>
  </conditionalFormatting>
  <conditionalFormatting sqref="J3">
    <cfRule type="colorScale" priority="36963">
      <colorScale>
        <cfvo type="min"/>
        <cfvo type="percentile" val="50"/>
        <cfvo type="max"/>
        <color rgb="FFF8696B"/>
        <color rgb="FFFCFCFF"/>
        <color rgb="FF63BE7B"/>
      </colorScale>
    </cfRule>
    <cfRule type="colorScale" priority="36964">
      <colorScale>
        <cfvo type="min"/>
        <cfvo type="max"/>
        <color rgb="FFFCFCFF"/>
        <color rgb="FF63BE7B"/>
      </colorScale>
    </cfRule>
    <cfRule type="colorScale" priority="36965">
      <colorScale>
        <cfvo type="min"/>
        <cfvo type="percentile" val="50"/>
        <cfvo type="max"/>
        <color rgb="FFF8696B"/>
        <color rgb="FFFCFCFF"/>
        <color rgb="FF63BE7B"/>
      </colorScale>
    </cfRule>
  </conditionalFormatting>
  <conditionalFormatting sqref="K3">
    <cfRule type="colorScale" priority="36966">
      <colorScale>
        <cfvo type="min"/>
        <cfvo type="percentile" val="50"/>
        <cfvo type="max"/>
        <color rgb="FFF8696B"/>
        <color rgb="FFFCFCFF"/>
        <color rgb="FF63BE7B"/>
      </colorScale>
    </cfRule>
  </conditionalFormatting>
  <conditionalFormatting sqref="K3:L3">
    <cfRule type="colorScale" priority="36967">
      <colorScale>
        <cfvo type="min"/>
        <cfvo type="max"/>
        <color rgb="FFFCFCFF"/>
        <color rgb="FF63BE7B"/>
      </colorScale>
    </cfRule>
  </conditionalFormatting>
  <conditionalFormatting sqref="K3:L3">
    <cfRule type="colorScale" priority="36968">
      <colorScale>
        <cfvo type="min"/>
        <cfvo type="max"/>
        <color rgb="FFFCFCFF"/>
        <color rgb="FF63BE7B"/>
      </colorScale>
    </cfRule>
    <cfRule type="colorScale" priority="36969">
      <colorScale>
        <cfvo type="min"/>
        <cfvo type="percentile" val="50"/>
        <cfvo type="max"/>
        <color rgb="FFF8696B"/>
        <color rgb="FFFCFCFF"/>
        <color rgb="FF63BE7B"/>
      </colorScale>
    </cfRule>
    <cfRule type="colorScale" priority="36970">
      <colorScale>
        <cfvo type="min"/>
        <cfvo type="max"/>
        <color rgb="FFFCFCFF"/>
        <color rgb="FF63BE7B"/>
      </colorScale>
    </cfRule>
  </conditionalFormatting>
  <conditionalFormatting sqref="L3">
    <cfRule type="colorScale" priority="36971">
      <colorScale>
        <cfvo type="min"/>
        <cfvo type="percentile" val="50"/>
        <cfvo type="max"/>
        <color rgb="FFF8696B"/>
        <color rgb="FFFCFCFF"/>
        <color rgb="FF63BE7B"/>
      </colorScale>
    </cfRule>
  </conditionalFormatting>
  <conditionalFormatting sqref="M3">
    <cfRule type="colorScale" priority="36972">
      <colorScale>
        <cfvo type="min"/>
        <cfvo type="max"/>
        <color rgb="FFFCFCFF"/>
        <color rgb="FF63BE7B"/>
      </colorScale>
    </cfRule>
  </conditionalFormatting>
  <conditionalFormatting sqref="M3">
    <cfRule type="colorScale" priority="36974">
      <colorScale>
        <cfvo type="min"/>
        <cfvo type="percentile" val="50"/>
        <cfvo type="max"/>
        <color rgb="FFF8696B"/>
        <color rgb="FFFCFCFF"/>
        <color rgb="FF63BE7B"/>
      </colorScale>
    </cfRule>
    <cfRule type="colorScale" priority="36975">
      <colorScale>
        <cfvo type="min"/>
        <cfvo type="max"/>
        <color rgb="FFFCFCFF"/>
        <color rgb="FF63BE7B"/>
      </colorScale>
    </cfRule>
    <cfRule type="colorScale" priority="36976">
      <colorScale>
        <cfvo type="min"/>
        <cfvo type="percentile" val="50"/>
        <cfvo type="max"/>
        <color rgb="FFF8696B"/>
        <color rgb="FFFCFCFF"/>
        <color rgb="FF63BE7B"/>
      </colorScale>
    </cfRule>
  </conditionalFormatting>
  <conditionalFormatting sqref="I3:J3">
    <cfRule type="colorScale" priority="36977">
      <colorScale>
        <cfvo type="min"/>
        <cfvo type="max"/>
        <color rgb="FFFCFCFF"/>
        <color rgb="FF63BE7B"/>
      </colorScale>
    </cfRule>
    <cfRule type="colorScale" priority="36978">
      <colorScale>
        <cfvo type="min"/>
        <cfvo type="percentile" val="50"/>
        <cfvo type="max"/>
        <color rgb="FFF8696B"/>
        <color rgb="FFFCFCFF"/>
        <color rgb="FF63BE7B"/>
      </colorScale>
    </cfRule>
  </conditionalFormatting>
  <conditionalFormatting sqref="I3:J3">
    <cfRule type="colorScale" priority="36979">
      <colorScale>
        <cfvo type="min"/>
        <cfvo type="percentile" val="50"/>
        <cfvo type="max"/>
        <color rgb="FFF8696B"/>
        <color rgb="FFFCFCFF"/>
        <color rgb="FF63BE7B"/>
      </colorScale>
    </cfRule>
    <cfRule type="colorScale" priority="36980">
      <colorScale>
        <cfvo type="min"/>
        <cfvo type="percentile" val="50"/>
        <cfvo type="max"/>
        <color rgb="FFF8696B"/>
        <color rgb="FFFCFCFF"/>
        <color rgb="FF5A8AC6"/>
      </colorScale>
    </cfRule>
    <cfRule type="colorScale" priority="36981">
      <colorScale>
        <cfvo type="min"/>
        <cfvo type="percentile" val="50"/>
        <cfvo type="max"/>
        <color rgb="FFF8696B"/>
        <color rgb="FFFCFCFF"/>
        <color rgb="FF63BE7B"/>
      </colorScale>
    </cfRule>
    <cfRule type="colorScale" priority="36982">
      <colorScale>
        <cfvo type="min"/>
        <cfvo type="percentile" val="50"/>
        <cfvo type="max"/>
        <color rgb="FFF8696B"/>
        <color rgb="FFFCFCFF"/>
        <color rgb="FF63BE7B"/>
      </colorScale>
    </cfRule>
    <cfRule type="colorScale" priority="36983">
      <colorScale>
        <cfvo type="min"/>
        <cfvo type="max"/>
        <color rgb="FFFCFCFF"/>
        <color rgb="FF63BE7B"/>
      </colorScale>
    </cfRule>
    <cfRule type="colorScale" priority="36984">
      <colorScale>
        <cfvo type="min"/>
        <cfvo type="percentile" val="50"/>
        <cfvo type="max"/>
        <color rgb="FFF8696B"/>
        <color rgb="FFFCFCFF"/>
        <color rgb="FF63BE7B"/>
      </colorScale>
    </cfRule>
  </conditionalFormatting>
  <conditionalFormatting sqref="I3:J3">
    <cfRule type="colorScale" priority="36985">
      <colorScale>
        <cfvo type="min"/>
        <cfvo type="percentile" val="50"/>
        <cfvo type="max"/>
        <color rgb="FFF8696B"/>
        <color rgb="FFFCFCFF"/>
        <color rgb="FF63BE7B"/>
      </colorScale>
    </cfRule>
    <cfRule type="colorScale" priority="36986">
      <colorScale>
        <cfvo type="min"/>
        <cfvo type="max"/>
        <color rgb="FFFCFCFF"/>
        <color rgb="FF63BE7B"/>
      </colorScale>
    </cfRule>
  </conditionalFormatting>
  <conditionalFormatting sqref="J3">
    <cfRule type="colorScale" priority="36987">
      <colorScale>
        <cfvo type="min"/>
        <cfvo type="percentile" val="50"/>
        <cfvo type="max"/>
        <color rgb="FFF8696B"/>
        <color rgb="FFFCFCFF"/>
        <color rgb="FF63BE7B"/>
      </colorScale>
    </cfRule>
  </conditionalFormatting>
  <conditionalFormatting sqref="O3">
    <cfRule type="colorScale" priority="36988">
      <colorScale>
        <cfvo type="min"/>
        <cfvo type="percentile" val="50"/>
        <cfvo type="max"/>
        <color rgb="FF63BE7B"/>
        <color rgb="FFFCFCFF"/>
        <color rgb="FFF8696B"/>
      </colorScale>
    </cfRule>
    <cfRule type="colorScale" priority="36989">
      <colorScale>
        <cfvo type="min"/>
        <cfvo type="percentile" val="50"/>
        <cfvo type="max"/>
        <color rgb="FF63BE7B"/>
        <color rgb="FFFCFCFF"/>
        <color rgb="FFF8696B"/>
      </colorScale>
    </cfRule>
  </conditionalFormatting>
  <conditionalFormatting sqref="O3">
    <cfRule type="colorScale" priority="36990">
      <colorScale>
        <cfvo type="min"/>
        <cfvo type="percentile" val="50"/>
        <cfvo type="max"/>
        <color rgb="FF63BE7B"/>
        <color rgb="FFFCFCFF"/>
        <color rgb="FFF8696B"/>
      </colorScale>
    </cfRule>
  </conditionalFormatting>
  <conditionalFormatting sqref="P3">
    <cfRule type="colorScale" priority="36992">
      <colorScale>
        <cfvo type="min"/>
        <cfvo type="percentile" val="50"/>
        <cfvo type="max"/>
        <color rgb="FF63BE7B"/>
        <color rgb="FFFCFCFF"/>
        <color rgb="FFF8696B"/>
      </colorScale>
    </cfRule>
    <cfRule type="colorScale" priority="36993">
      <colorScale>
        <cfvo type="min"/>
        <cfvo type="percentile" val="50"/>
        <cfvo type="max"/>
        <color rgb="FF63BE7B"/>
        <color rgb="FFFCFCFF"/>
        <color rgb="FFF8696B"/>
      </colorScale>
    </cfRule>
    <cfRule type="colorScale" priority="36994">
      <colorScale>
        <cfvo type="min"/>
        <cfvo type="max"/>
        <color rgb="FFFCFCFF"/>
        <color rgb="FFF8696B"/>
      </colorScale>
    </cfRule>
  </conditionalFormatting>
  <conditionalFormatting sqref="P3">
    <cfRule type="colorScale" priority="36995">
      <colorScale>
        <cfvo type="min"/>
        <cfvo type="percentile" val="50"/>
        <cfvo type="max"/>
        <color rgb="FF63BE7B"/>
        <color rgb="FFFCFCFF"/>
        <color rgb="FFF8696B"/>
      </colorScale>
    </cfRule>
  </conditionalFormatting>
  <conditionalFormatting sqref="Q3">
    <cfRule type="colorScale" priority="36996">
      <colorScale>
        <cfvo type="min"/>
        <cfvo type="max"/>
        <color rgb="FFFFEF9C"/>
        <color rgb="FF63BE7B"/>
      </colorScale>
    </cfRule>
  </conditionalFormatting>
  <conditionalFormatting sqref="Q3">
    <cfRule type="colorScale" priority="36997">
      <colorScale>
        <cfvo type="min"/>
        <cfvo type="percentile" val="50"/>
        <cfvo type="max"/>
        <color rgb="FFF8696B"/>
        <color rgb="FFFCFCFF"/>
        <color rgb="FF63BE7B"/>
      </colorScale>
    </cfRule>
    <cfRule type="colorScale" priority="36998">
      <colorScale>
        <cfvo type="min"/>
        <cfvo type="max"/>
        <color rgb="FFFFEF9C"/>
        <color rgb="FF63BE7B"/>
      </colorScale>
    </cfRule>
    <cfRule type="colorScale" priority="36999">
      <colorScale>
        <cfvo type="min"/>
        <cfvo type="max"/>
        <color rgb="FFFCFCFF"/>
        <color rgb="FF63BE7B"/>
      </colorScale>
    </cfRule>
    <cfRule type="colorScale" priority="37000">
      <colorScale>
        <cfvo type="min"/>
        <cfvo type="max"/>
        <color rgb="FFFCFCFF"/>
        <color rgb="FF63BE7B"/>
      </colorScale>
    </cfRule>
    <cfRule type="colorScale" priority="37001">
      <colorScale>
        <cfvo type="min"/>
        <cfvo type="percentile" val="50"/>
        <cfvo type="max"/>
        <color rgb="FFF8696B"/>
        <color rgb="FFFCFCFF"/>
        <color rgb="FF63BE7B"/>
      </colorScale>
    </cfRule>
  </conditionalFormatting>
  <conditionalFormatting sqref="Q3">
    <cfRule type="colorScale" priority="37002">
      <colorScale>
        <cfvo type="min"/>
        <cfvo type="percentile" val="50"/>
        <cfvo type="max"/>
        <color rgb="FFF8696B"/>
        <color rgb="FFFCFCFF"/>
        <color rgb="FF63BE7B"/>
      </colorScale>
    </cfRule>
  </conditionalFormatting>
  <conditionalFormatting sqref="Q3:U3 W3">
    <cfRule type="colorScale" priority="37003">
      <colorScale>
        <cfvo type="min"/>
        <cfvo type="max"/>
        <color rgb="FFFFEF9C"/>
        <color rgb="FF63BE7B"/>
      </colorScale>
    </cfRule>
  </conditionalFormatting>
  <conditionalFormatting sqref="R3:S3">
    <cfRule type="colorScale" priority="37005">
      <colorScale>
        <cfvo type="min"/>
        <cfvo type="max"/>
        <color rgb="FFFFEF9C"/>
        <color rgb="FF63BE7B"/>
      </colorScale>
    </cfRule>
  </conditionalFormatting>
  <conditionalFormatting sqref="R3:S3">
    <cfRule type="colorScale" priority="37006">
      <colorScale>
        <cfvo type="min"/>
        <cfvo type="percentile" val="50"/>
        <cfvo type="max"/>
        <color rgb="FFF8696B"/>
        <color rgb="FFFCFCFF"/>
        <color rgb="FF63BE7B"/>
      </colorScale>
    </cfRule>
    <cfRule type="colorScale" priority="37007">
      <colorScale>
        <cfvo type="min"/>
        <cfvo type="max"/>
        <color rgb="FFFCFCFF"/>
        <color rgb="FF63BE7B"/>
      </colorScale>
    </cfRule>
    <cfRule type="colorScale" priority="37008">
      <colorScale>
        <cfvo type="min"/>
        <cfvo type="max"/>
        <color rgb="FFFCFCFF"/>
        <color rgb="FF63BE7B"/>
      </colorScale>
    </cfRule>
    <cfRule type="colorScale" priority="37009">
      <colorScale>
        <cfvo type="min"/>
        <cfvo type="percentile" val="50"/>
        <cfvo type="max"/>
        <color rgb="FFF8696B"/>
        <color rgb="FFFCFCFF"/>
        <color rgb="FF63BE7B"/>
      </colorScale>
    </cfRule>
    <cfRule type="colorScale" priority="37010">
      <colorScale>
        <cfvo type="min"/>
        <cfvo type="max"/>
        <color rgb="FFFCFCFF"/>
        <color rgb="FF63BE7B"/>
      </colorScale>
    </cfRule>
  </conditionalFormatting>
  <conditionalFormatting sqref="T3">
    <cfRule type="colorScale" priority="37011">
      <colorScale>
        <cfvo type="min"/>
        <cfvo type="max"/>
        <color rgb="FFFFEF9C"/>
        <color rgb="FF63BE7B"/>
      </colorScale>
    </cfRule>
  </conditionalFormatting>
  <conditionalFormatting sqref="T3">
    <cfRule type="colorScale" priority="37012">
      <colorScale>
        <cfvo type="min"/>
        <cfvo type="percentile" val="50"/>
        <cfvo type="max"/>
        <color rgb="FFF8696B"/>
        <color rgb="FFFCFCFF"/>
        <color rgb="FF63BE7B"/>
      </colorScale>
    </cfRule>
    <cfRule type="colorScale" priority="37013">
      <colorScale>
        <cfvo type="min"/>
        <cfvo type="max"/>
        <color rgb="FFFCFCFF"/>
        <color rgb="FF63BE7B"/>
      </colorScale>
    </cfRule>
    <cfRule type="colorScale" priority="37014">
      <colorScale>
        <cfvo type="min"/>
        <cfvo type="max"/>
        <color rgb="FFFCFCFF"/>
        <color rgb="FF63BE7B"/>
      </colorScale>
    </cfRule>
    <cfRule type="colorScale" priority="37015">
      <colorScale>
        <cfvo type="min"/>
        <cfvo type="max"/>
        <color rgb="FFFCFCFF"/>
        <color rgb="FF63BE7B"/>
      </colorScale>
    </cfRule>
  </conditionalFormatting>
  <conditionalFormatting sqref="T3">
    <cfRule type="colorScale" priority="37016">
      <colorScale>
        <cfvo type="min"/>
        <cfvo type="percentile" val="50"/>
        <cfvo type="max"/>
        <color rgb="FFF8696B"/>
        <color rgb="FFFCFCFF"/>
        <color rgb="FF63BE7B"/>
      </colorScale>
    </cfRule>
    <cfRule type="colorScale" priority="37017">
      <colorScale>
        <cfvo type="min"/>
        <cfvo type="max"/>
        <color rgb="FFFCFCFF"/>
        <color rgb="FF63BE7B"/>
      </colorScale>
    </cfRule>
  </conditionalFormatting>
  <conditionalFormatting sqref="U3 W3">
    <cfRule type="colorScale" priority="37018">
      <colorScale>
        <cfvo type="min"/>
        <cfvo type="max"/>
        <color rgb="FFFFEF9C"/>
        <color rgb="FF63BE7B"/>
      </colorScale>
    </cfRule>
  </conditionalFormatting>
  <conditionalFormatting sqref="U3">
    <cfRule type="colorScale" priority="37020">
      <colorScale>
        <cfvo type="min"/>
        <cfvo type="max"/>
        <color rgb="FFFFEF9C"/>
        <color rgb="FF63BE7B"/>
      </colorScale>
    </cfRule>
  </conditionalFormatting>
  <conditionalFormatting sqref="U3">
    <cfRule type="colorScale" priority="37021">
      <colorScale>
        <cfvo type="min"/>
        <cfvo type="percentile" val="50"/>
        <cfvo type="max"/>
        <color rgb="FFF8696B"/>
        <color rgb="FFFCFCFF"/>
        <color rgb="FF63BE7B"/>
      </colorScale>
    </cfRule>
    <cfRule type="colorScale" priority="37022">
      <colorScale>
        <cfvo type="min"/>
        <cfvo type="max"/>
        <color rgb="FFFCFCFF"/>
        <color rgb="FF63BE7B"/>
      </colorScale>
    </cfRule>
  </conditionalFormatting>
  <conditionalFormatting sqref="V3">
    <cfRule type="colorScale" priority="37025">
      <colorScale>
        <cfvo type="min"/>
        <cfvo type="max"/>
        <color rgb="FFFFEF9C"/>
        <color rgb="FF63BE7B"/>
      </colorScale>
    </cfRule>
  </conditionalFormatting>
  <conditionalFormatting sqref="V3">
    <cfRule type="colorScale" priority="37026">
      <colorScale>
        <cfvo type="min"/>
        <cfvo type="percentile" val="50"/>
        <cfvo type="max"/>
        <color rgb="FF63BE7B"/>
        <color rgb="FFFCFCFF"/>
        <color rgb="FFF8696B"/>
      </colorScale>
    </cfRule>
    <cfRule type="colorScale" priority="37027">
      <colorScale>
        <cfvo type="min"/>
        <cfvo type="percentile" val="50"/>
        <cfvo type="max"/>
        <color rgb="FF63BE7B"/>
        <color rgb="FFFCFCFF"/>
        <color rgb="FFF8696B"/>
      </colorScale>
    </cfRule>
    <cfRule type="colorScale" priority="37028">
      <colorScale>
        <cfvo type="min"/>
        <cfvo type="max"/>
        <color rgb="FF63BE7B"/>
        <color rgb="FFFCFCFF"/>
      </colorScale>
    </cfRule>
    <cfRule type="colorScale" priority="37029">
      <colorScale>
        <cfvo type="min"/>
        <cfvo type="percentile" val="50"/>
        <cfvo type="max"/>
        <color rgb="FF63BE7B"/>
        <color rgb="FFFCFCFF"/>
        <color rgb="FFF8696B"/>
      </colorScale>
    </cfRule>
    <cfRule type="colorScale" priority="37030">
      <colorScale>
        <cfvo type="min"/>
        <cfvo type="max"/>
        <color rgb="FFFFEF9C"/>
        <color rgb="FF63BE7B"/>
      </colorScale>
    </cfRule>
    <cfRule type="colorScale" priority="37031">
      <colorScale>
        <cfvo type="min"/>
        <cfvo type="max"/>
        <color rgb="FFFFEF9C"/>
        <color rgb="FF63BE7B"/>
      </colorScale>
    </cfRule>
    <cfRule type="colorScale" priority="37032">
      <colorScale>
        <cfvo type="min"/>
        <cfvo type="max"/>
        <color rgb="FFFFEF9C"/>
        <color rgb="FF63BE7B"/>
      </colorScale>
    </cfRule>
  </conditionalFormatting>
  <conditionalFormatting sqref="W3">
    <cfRule type="colorScale" priority="37033">
      <colorScale>
        <cfvo type="min"/>
        <cfvo type="percentile" val="50"/>
        <cfvo type="max"/>
        <color rgb="FF63BE7B"/>
        <color rgb="FFFCFCFF"/>
        <color rgb="FFF8696B"/>
      </colorScale>
    </cfRule>
    <cfRule type="colorScale" priority="37034">
      <colorScale>
        <cfvo type="min"/>
        <cfvo type="max"/>
        <color rgb="FF63BE7B"/>
        <color rgb="FFFCFCFF"/>
      </colorScale>
    </cfRule>
    <cfRule type="colorScale" priority="37035">
      <colorScale>
        <cfvo type="min"/>
        <cfvo type="percentile" val="50"/>
        <cfvo type="max"/>
        <color rgb="FF63BE7B"/>
        <color rgb="FFFCFCFF"/>
        <color rgb="FFF8696B"/>
      </colorScale>
    </cfRule>
  </conditionalFormatting>
  <conditionalFormatting sqref="W3">
    <cfRule type="colorScale" priority="37036">
      <colorScale>
        <cfvo type="min"/>
        <cfvo type="percentile" val="50"/>
        <cfvo type="max"/>
        <color rgb="FF63BE7B"/>
        <color rgb="FFFCFCFF"/>
        <color rgb="FFF8696B"/>
      </colorScale>
    </cfRule>
  </conditionalFormatting>
  <conditionalFormatting sqref="N3">
    <cfRule type="colorScale" priority="37048">
      <colorScale>
        <cfvo type="min"/>
        <cfvo type="max"/>
        <color rgb="FFFCFCFF"/>
        <color rgb="FF63BE7B"/>
      </colorScale>
    </cfRule>
    <cfRule type="colorScale" priority="37049">
      <colorScale>
        <cfvo type="min"/>
        <cfvo type="max"/>
        <color rgb="FFFCFCFF"/>
        <color rgb="FF63BE7B"/>
      </colorScale>
    </cfRule>
    <cfRule type="colorScale" priority="37050">
      <colorScale>
        <cfvo type="min"/>
        <cfvo type="percentile" val="50"/>
        <cfvo type="max"/>
        <color rgb="FFF8696B"/>
        <color rgb="FFFFEB84"/>
        <color rgb="FF63BE7B"/>
      </colorScale>
    </cfRule>
    <cfRule type="colorScale" priority="37051">
      <colorScale>
        <cfvo type="min"/>
        <cfvo type="max"/>
        <color rgb="FFFCFCFF"/>
        <color rgb="FF63BE7B"/>
      </colorScale>
    </cfRule>
    <cfRule type="colorScale" priority="37052">
      <colorScale>
        <cfvo type="min"/>
        <cfvo type="max"/>
        <color rgb="FFFCFCFF"/>
        <color rgb="FF63BE7B"/>
      </colorScale>
    </cfRule>
    <cfRule type="colorScale" priority="37053">
      <colorScale>
        <cfvo type="min"/>
        <cfvo type="max"/>
        <color rgb="FFFCFCFF"/>
        <color rgb="FF63BE7B"/>
      </colorScale>
    </cfRule>
    <cfRule type="colorScale" priority="37054">
      <colorScale>
        <cfvo type="min"/>
        <cfvo type="max"/>
        <color rgb="FFFFEF9C"/>
        <color rgb="FF63BE7B"/>
      </colorScale>
    </cfRule>
  </conditionalFormatting>
  <conditionalFormatting sqref="D5">
    <cfRule type="colorScale" priority="5414">
      <colorScale>
        <cfvo type="min"/>
        <cfvo type="percentile" val="50"/>
        <cfvo type="max"/>
        <color rgb="FFF8696B"/>
        <color rgb="FFFCFCFF"/>
        <color rgb="FF63BE7B"/>
      </colorScale>
    </cfRule>
  </conditionalFormatting>
  <conditionalFormatting sqref="E5">
    <cfRule type="colorScale" priority="5415">
      <colorScale>
        <cfvo type="min"/>
        <cfvo type="max"/>
        <color rgb="FFFCFCFF"/>
        <color rgb="FF63BE7B"/>
      </colorScale>
    </cfRule>
  </conditionalFormatting>
  <conditionalFormatting sqref="E5:M5">
    <cfRule type="colorScale" priority="5410">
      <colorScale>
        <cfvo type="min"/>
        <cfvo type="max"/>
        <color rgb="FFFCFCFF"/>
        <color rgb="FF63BE7B"/>
      </colorScale>
    </cfRule>
    <cfRule type="colorScale" priority="5411">
      <colorScale>
        <cfvo type="min"/>
        <cfvo type="max"/>
        <color rgb="FFFCFCFF"/>
        <color rgb="FF63BE7B"/>
      </colorScale>
    </cfRule>
    <cfRule type="colorScale" priority="5412">
      <colorScale>
        <cfvo type="min"/>
        <cfvo type="percentile" val="50"/>
        <cfvo type="max"/>
        <color rgb="FFF8696B"/>
        <color rgb="FFFFEB84"/>
        <color rgb="FF63BE7B"/>
      </colorScale>
    </cfRule>
    <cfRule type="colorScale" priority="5413">
      <colorScale>
        <cfvo type="min"/>
        <cfvo type="max"/>
        <color rgb="FFFFEF9C"/>
        <color rgb="FF63BE7B"/>
      </colorScale>
    </cfRule>
  </conditionalFormatting>
  <conditionalFormatting sqref="F5">
    <cfRule type="colorScale" priority="5416">
      <colorScale>
        <cfvo type="min"/>
        <cfvo type="max"/>
        <color rgb="FFFCFCFF"/>
        <color rgb="FF63BE7B"/>
      </colorScale>
    </cfRule>
  </conditionalFormatting>
  <conditionalFormatting sqref="G5">
    <cfRule type="colorScale" priority="5417">
      <colorScale>
        <cfvo type="min"/>
        <cfvo type="max"/>
        <color rgb="FFFCFCFF"/>
        <color rgb="FF63BE7B"/>
      </colorScale>
    </cfRule>
  </conditionalFormatting>
  <conditionalFormatting sqref="K5:L5">
    <cfRule type="colorScale" priority="5418">
      <colorScale>
        <cfvo type="min"/>
        <cfvo type="max"/>
        <color rgb="FFFCFCFF"/>
        <color rgb="FF63BE7B"/>
      </colorScale>
    </cfRule>
  </conditionalFormatting>
  <conditionalFormatting sqref="Q5:U5 W5">
    <cfRule type="colorScale" priority="5409">
      <colorScale>
        <cfvo type="min"/>
        <cfvo type="max"/>
        <color rgb="FFFFEF9C"/>
        <color rgb="FF63BE7B"/>
      </colorScale>
    </cfRule>
  </conditionalFormatting>
  <conditionalFormatting sqref="R5:S5">
    <cfRule type="colorScale" priority="5419">
      <colorScale>
        <cfvo type="min"/>
        <cfvo type="max"/>
        <color rgb="FFFCFCFF"/>
        <color rgb="FF63BE7B"/>
      </colorScale>
    </cfRule>
  </conditionalFormatting>
  <conditionalFormatting sqref="V5">
    <cfRule type="colorScale" priority="5407">
      <colorScale>
        <cfvo type="min"/>
        <cfvo type="max"/>
        <color rgb="FFFFEF9C"/>
        <color rgb="FF63BE7B"/>
      </colorScale>
    </cfRule>
    <cfRule type="colorScale" priority="5408">
      <colorScale>
        <cfvo type="min"/>
        <cfvo type="max"/>
        <color rgb="FFFFEF9C"/>
        <color rgb="FF63BE7B"/>
      </colorScale>
    </cfRule>
  </conditionalFormatting>
  <conditionalFormatting sqref="J5">
    <cfRule type="colorScale" priority="5406">
      <colorScale>
        <cfvo type="min"/>
        <cfvo type="max"/>
        <color rgb="FFFCFCFF"/>
        <color rgb="FF63BE7B"/>
      </colorScale>
    </cfRule>
  </conditionalFormatting>
  <conditionalFormatting sqref="D5">
    <cfRule type="colorScale" priority="5420">
      <colorScale>
        <cfvo type="min"/>
        <cfvo type="percentile" val="50"/>
        <cfvo type="max"/>
        <color rgb="FFF8696B"/>
        <color rgb="FFFCFCFF"/>
        <color rgb="FF63BE7B"/>
      </colorScale>
    </cfRule>
  </conditionalFormatting>
  <conditionalFormatting sqref="E5">
    <cfRule type="colorScale" priority="5421">
      <colorScale>
        <cfvo type="min"/>
        <cfvo type="max"/>
        <color rgb="FFFCFCFF"/>
        <color rgb="FF63BE7B"/>
      </colorScale>
    </cfRule>
  </conditionalFormatting>
  <conditionalFormatting sqref="F5">
    <cfRule type="colorScale" priority="5422">
      <colorScale>
        <cfvo type="min"/>
        <cfvo type="max"/>
        <color rgb="FFFCFCFF"/>
        <color rgb="FF63BE7B"/>
      </colorScale>
    </cfRule>
  </conditionalFormatting>
  <conditionalFormatting sqref="G5">
    <cfRule type="colorScale" priority="5423">
      <colorScale>
        <cfvo type="min"/>
        <cfvo type="max"/>
        <color rgb="FFFCFCFF"/>
        <color rgb="FF63BE7B"/>
      </colorScale>
    </cfRule>
  </conditionalFormatting>
  <conditionalFormatting sqref="H5">
    <cfRule type="colorScale" priority="5424">
      <colorScale>
        <cfvo type="min"/>
        <cfvo type="percentile" val="50"/>
        <cfvo type="max"/>
        <color rgb="FFF8696B"/>
        <color rgb="FFFCFCFF"/>
        <color rgb="FF63BE7B"/>
      </colorScale>
    </cfRule>
  </conditionalFormatting>
  <conditionalFormatting sqref="H5">
    <cfRule type="colorScale" priority="5425">
      <colorScale>
        <cfvo type="min"/>
        <cfvo type="percentile" val="50"/>
        <cfvo type="max"/>
        <color rgb="FFF8696B"/>
        <color rgb="FFFCFCFF"/>
        <color rgb="FF5A8AC6"/>
      </colorScale>
    </cfRule>
    <cfRule type="colorScale" priority="5426">
      <colorScale>
        <cfvo type="min"/>
        <cfvo type="percentile" val="50"/>
        <cfvo type="max"/>
        <color rgb="FFF8696B"/>
        <color rgb="FFFCFCFF"/>
        <color rgb="FF63BE7B"/>
      </colorScale>
    </cfRule>
    <cfRule type="colorScale" priority="5427">
      <colorScale>
        <cfvo type="min"/>
        <cfvo type="max"/>
        <color rgb="FFFCFCFF"/>
        <color rgb="FF63BE7B"/>
      </colorScale>
    </cfRule>
    <cfRule type="colorScale" priority="5428">
      <colorScale>
        <cfvo type="min"/>
        <cfvo type="percentile" val="50"/>
        <cfvo type="max"/>
        <color rgb="FFF8696B"/>
        <color rgb="FFFCFCFF"/>
        <color rgb="FF63BE7B"/>
      </colorScale>
    </cfRule>
  </conditionalFormatting>
  <conditionalFormatting sqref="K5:L5">
    <cfRule type="colorScale" priority="5429">
      <colorScale>
        <cfvo type="min"/>
        <cfvo type="max"/>
        <color rgb="FFFCFCFF"/>
        <color rgb="FF63BE7B"/>
      </colorScale>
    </cfRule>
  </conditionalFormatting>
  <conditionalFormatting sqref="I5">
    <cfRule type="colorScale" priority="5430">
      <colorScale>
        <cfvo type="min"/>
        <cfvo type="percentile" val="50"/>
        <cfvo type="max"/>
        <color rgb="FFF8696B"/>
        <color rgb="FFFCFCFF"/>
        <color rgb="FF63BE7B"/>
      </colorScale>
    </cfRule>
  </conditionalFormatting>
  <conditionalFormatting sqref="I5">
    <cfRule type="colorScale" priority="5431">
      <colorScale>
        <cfvo type="min"/>
        <cfvo type="percentile" val="50"/>
        <cfvo type="max"/>
        <color rgb="FFF8696B"/>
        <color rgb="FFFCFCFF"/>
        <color rgb="FF5A8AC6"/>
      </colorScale>
    </cfRule>
    <cfRule type="colorScale" priority="5432">
      <colorScale>
        <cfvo type="min"/>
        <cfvo type="percentile" val="50"/>
        <cfvo type="max"/>
        <color rgb="FFF8696B"/>
        <color rgb="FFFCFCFF"/>
        <color rgb="FF63BE7B"/>
      </colorScale>
    </cfRule>
    <cfRule type="colorScale" priority="5433">
      <colorScale>
        <cfvo type="min"/>
        <cfvo type="max"/>
        <color rgb="FFFCFCFF"/>
        <color rgb="FF63BE7B"/>
      </colorScale>
    </cfRule>
    <cfRule type="colorScale" priority="5434">
      <colorScale>
        <cfvo type="min"/>
        <cfvo type="percentile" val="50"/>
        <cfvo type="max"/>
        <color rgb="FFF8696B"/>
        <color rgb="FFFCFCFF"/>
        <color rgb="FF63BE7B"/>
      </colorScale>
    </cfRule>
  </conditionalFormatting>
  <conditionalFormatting sqref="O5">
    <cfRule type="colorScale" priority="5435">
      <colorScale>
        <cfvo type="min"/>
        <cfvo type="percentile" val="50"/>
        <cfvo type="max"/>
        <color rgb="FF63BE7B"/>
        <color rgb="FFFCFCFF"/>
        <color rgb="FFF8696B"/>
      </colorScale>
    </cfRule>
  </conditionalFormatting>
  <conditionalFormatting sqref="O5">
    <cfRule type="colorScale" priority="5436">
      <colorScale>
        <cfvo type="min"/>
        <cfvo type="percentile" val="50"/>
        <cfvo type="max"/>
        <color rgb="FF63BE7B"/>
        <color rgb="FFFCFCFF"/>
        <color rgb="FFF8696B"/>
      </colorScale>
    </cfRule>
  </conditionalFormatting>
  <conditionalFormatting sqref="P5">
    <cfRule type="colorScale" priority="5437">
      <colorScale>
        <cfvo type="min"/>
        <cfvo type="percentile" val="50"/>
        <cfvo type="max"/>
        <color rgb="FF63BE7B"/>
        <color rgb="FFFCFCFF"/>
        <color rgb="FFF8696B"/>
      </colorScale>
    </cfRule>
    <cfRule type="colorScale" priority="5438">
      <colorScale>
        <cfvo type="min"/>
        <cfvo type="max"/>
        <color rgb="FFFCFCFF"/>
        <color rgb="FFF8696B"/>
      </colorScale>
    </cfRule>
  </conditionalFormatting>
  <conditionalFormatting sqref="P5">
    <cfRule type="colorScale" priority="5439">
      <colorScale>
        <cfvo type="min"/>
        <cfvo type="percentile" val="50"/>
        <cfvo type="max"/>
        <color rgb="FF63BE7B"/>
        <color rgb="FFFCFCFF"/>
        <color rgb="FFF8696B"/>
      </colorScale>
    </cfRule>
  </conditionalFormatting>
  <conditionalFormatting sqref="Q5">
    <cfRule type="colorScale" priority="5440">
      <colorScale>
        <cfvo type="min"/>
        <cfvo type="percentile" val="50"/>
        <cfvo type="max"/>
        <color rgb="FFF8696B"/>
        <color rgb="FFFCFCFF"/>
        <color rgb="FF63BE7B"/>
      </colorScale>
    </cfRule>
    <cfRule type="colorScale" priority="5441">
      <colorScale>
        <cfvo type="min"/>
        <cfvo type="max"/>
        <color rgb="FFFCFCFF"/>
        <color rgb="FF63BE7B"/>
      </colorScale>
    </cfRule>
  </conditionalFormatting>
  <conditionalFormatting sqref="Q5">
    <cfRule type="colorScale" priority="5442">
      <colorScale>
        <cfvo type="min"/>
        <cfvo type="max"/>
        <color rgb="FFFCFCFF"/>
        <color rgb="FF63BE7B"/>
      </colorScale>
    </cfRule>
    <cfRule type="colorScale" priority="5443">
      <colorScale>
        <cfvo type="min"/>
        <cfvo type="max"/>
        <color rgb="FFFFEF9C"/>
        <color rgb="FF63BE7B"/>
      </colorScale>
    </cfRule>
  </conditionalFormatting>
  <conditionalFormatting sqref="Q5">
    <cfRule type="colorScale" priority="5444">
      <colorScale>
        <cfvo type="min"/>
        <cfvo type="max"/>
        <color rgb="FFFFEF9C"/>
        <color rgb="FF63BE7B"/>
      </colorScale>
    </cfRule>
  </conditionalFormatting>
  <conditionalFormatting sqref="R5:S5">
    <cfRule type="colorScale" priority="5445">
      <colorScale>
        <cfvo type="min"/>
        <cfvo type="max"/>
        <color rgb="FFFCFCFF"/>
        <color rgb="FF63BE7B"/>
      </colorScale>
    </cfRule>
    <cfRule type="colorScale" priority="5446">
      <colorScale>
        <cfvo type="min"/>
        <cfvo type="max"/>
        <color rgb="FFFFEF9C"/>
        <color rgb="FF63BE7B"/>
      </colorScale>
    </cfRule>
  </conditionalFormatting>
  <conditionalFormatting sqref="R5:S5">
    <cfRule type="colorScale" priority="5447">
      <colorScale>
        <cfvo type="min"/>
        <cfvo type="max"/>
        <color rgb="FFFFEF9C"/>
        <color rgb="FF63BE7B"/>
      </colorScale>
    </cfRule>
  </conditionalFormatting>
  <conditionalFormatting sqref="T5">
    <cfRule type="colorScale" priority="5448">
      <colorScale>
        <cfvo type="min"/>
        <cfvo type="percentile" val="50"/>
        <cfvo type="max"/>
        <color rgb="FFF8696B"/>
        <color rgb="FFFCFCFF"/>
        <color rgb="FF63BE7B"/>
      </colorScale>
    </cfRule>
    <cfRule type="colorScale" priority="5449">
      <colorScale>
        <cfvo type="min"/>
        <cfvo type="max"/>
        <color rgb="FFFCFCFF"/>
        <color rgb="FF63BE7B"/>
      </colorScale>
    </cfRule>
  </conditionalFormatting>
  <conditionalFormatting sqref="T5">
    <cfRule type="colorScale" priority="5450">
      <colorScale>
        <cfvo type="min"/>
        <cfvo type="max"/>
        <color rgb="FFFCFCFF"/>
        <color rgb="FF63BE7B"/>
      </colorScale>
    </cfRule>
    <cfRule type="colorScale" priority="5451">
      <colorScale>
        <cfvo type="min"/>
        <cfvo type="max"/>
        <color rgb="FFFFEF9C"/>
        <color rgb="FF63BE7B"/>
      </colorScale>
    </cfRule>
  </conditionalFormatting>
  <conditionalFormatting sqref="T5">
    <cfRule type="colorScale" priority="5452">
      <colorScale>
        <cfvo type="min"/>
        <cfvo type="max"/>
        <color rgb="FFFFEF9C"/>
        <color rgb="FF63BE7B"/>
      </colorScale>
    </cfRule>
  </conditionalFormatting>
  <conditionalFormatting sqref="U5">
    <cfRule type="colorScale" priority="5453">
      <colorScale>
        <cfvo type="min"/>
        <cfvo type="percentile" val="50"/>
        <cfvo type="max"/>
        <color rgb="FFF8696B"/>
        <color rgb="FFFCFCFF"/>
        <color rgb="FF63BE7B"/>
      </colorScale>
    </cfRule>
  </conditionalFormatting>
  <conditionalFormatting sqref="U5">
    <cfRule type="colorScale" priority="5454">
      <colorScale>
        <cfvo type="min"/>
        <cfvo type="max"/>
        <color rgb="FFFCFCFF"/>
        <color rgb="FF63BE7B"/>
      </colorScale>
    </cfRule>
  </conditionalFormatting>
  <conditionalFormatting sqref="U5 W5">
    <cfRule type="colorScale" priority="5455">
      <colorScale>
        <cfvo type="min"/>
        <cfvo type="max"/>
        <color rgb="FFFFEF9C"/>
        <color rgb="FF63BE7B"/>
      </colorScale>
    </cfRule>
    <cfRule type="colorScale" priority="5456">
      <colorScale>
        <cfvo type="min"/>
        <cfvo type="max"/>
        <color rgb="FFFFEF9C"/>
        <color rgb="FF63BE7B"/>
      </colorScale>
    </cfRule>
  </conditionalFormatting>
  <conditionalFormatting sqref="W5">
    <cfRule type="colorScale" priority="5457">
      <colorScale>
        <cfvo type="min"/>
        <cfvo type="percentile" val="50"/>
        <cfvo type="max"/>
        <color rgb="FF63BE7B"/>
        <color rgb="FFFCFCFF"/>
        <color rgb="FFF8696B"/>
      </colorScale>
    </cfRule>
  </conditionalFormatting>
  <conditionalFormatting sqref="W5">
    <cfRule type="colorScale" priority="5458">
      <colorScale>
        <cfvo type="min"/>
        <cfvo type="percentile" val="50"/>
        <cfvo type="max"/>
        <color rgb="FF63BE7B"/>
        <color rgb="FFFCFCFF"/>
        <color rgb="FFF8696B"/>
      </colorScale>
    </cfRule>
    <cfRule type="colorScale" priority="5459">
      <colorScale>
        <cfvo type="min"/>
        <cfvo type="max"/>
        <color rgb="FF63BE7B"/>
        <color rgb="FFFCFCFF"/>
      </colorScale>
    </cfRule>
  </conditionalFormatting>
  <conditionalFormatting sqref="J5">
    <cfRule type="colorScale" priority="5460">
      <colorScale>
        <cfvo type="min"/>
        <cfvo type="max"/>
        <color rgb="FFFCFCFF"/>
        <color rgb="FF63BE7B"/>
      </colorScale>
    </cfRule>
  </conditionalFormatting>
  <conditionalFormatting sqref="M5">
    <cfRule type="colorScale" priority="5461">
      <colorScale>
        <cfvo type="min"/>
        <cfvo type="max"/>
        <color rgb="FFFCFCFF"/>
        <color rgb="FF63BE7B"/>
      </colorScale>
    </cfRule>
  </conditionalFormatting>
  <conditionalFormatting sqref="M5">
    <cfRule type="colorScale" priority="5462">
      <colorScale>
        <cfvo type="min"/>
        <cfvo type="max"/>
        <color rgb="FFFCFCFF"/>
        <color rgb="FF63BE7B"/>
      </colorScale>
    </cfRule>
  </conditionalFormatting>
  <conditionalFormatting sqref="D5">
    <cfRule type="colorScale" priority="5463">
      <colorScale>
        <cfvo type="min"/>
        <cfvo type="percentile" val="50"/>
        <cfvo type="max"/>
        <color rgb="FFF8696B"/>
        <color rgb="FFFCFCFF"/>
        <color rgb="FF63BE7B"/>
      </colorScale>
    </cfRule>
  </conditionalFormatting>
  <conditionalFormatting sqref="E5">
    <cfRule type="colorScale" priority="5464">
      <colorScale>
        <cfvo type="min"/>
        <cfvo type="max"/>
        <color rgb="FFFCFCFF"/>
        <color rgb="FF63BE7B"/>
      </colorScale>
    </cfRule>
  </conditionalFormatting>
  <conditionalFormatting sqref="F5">
    <cfRule type="colorScale" priority="5465">
      <colorScale>
        <cfvo type="min"/>
        <cfvo type="max"/>
        <color rgb="FFFCFCFF"/>
        <color rgb="FF63BE7B"/>
      </colorScale>
    </cfRule>
  </conditionalFormatting>
  <conditionalFormatting sqref="H5">
    <cfRule type="colorScale" priority="5466">
      <colorScale>
        <cfvo type="min"/>
        <cfvo type="percentile" val="50"/>
        <cfvo type="max"/>
        <color rgb="FFF8696B"/>
        <color rgb="FFFCFCFF"/>
        <color rgb="FF63BE7B"/>
      </colorScale>
    </cfRule>
  </conditionalFormatting>
  <conditionalFormatting sqref="I5">
    <cfRule type="colorScale" priority="5467">
      <colorScale>
        <cfvo type="min"/>
        <cfvo type="percentile" val="50"/>
        <cfvo type="max"/>
        <color rgb="FFF8696B"/>
        <color rgb="FFFCFCFF"/>
        <color rgb="FF63BE7B"/>
      </colorScale>
    </cfRule>
  </conditionalFormatting>
  <conditionalFormatting sqref="O5">
    <cfRule type="colorScale" priority="5468">
      <colorScale>
        <cfvo type="min"/>
        <cfvo type="percentile" val="50"/>
        <cfvo type="max"/>
        <color rgb="FF63BE7B"/>
        <color rgb="FFFCFCFF"/>
        <color rgb="FFF8696B"/>
      </colorScale>
    </cfRule>
  </conditionalFormatting>
  <conditionalFormatting sqref="U5">
    <cfRule type="colorScale" priority="5469">
      <colorScale>
        <cfvo type="min"/>
        <cfvo type="percentile" val="50"/>
        <cfvo type="max"/>
        <color rgb="FFF8696B"/>
        <color rgb="FFFCFCFF"/>
        <color rgb="FF63BE7B"/>
      </colorScale>
    </cfRule>
  </conditionalFormatting>
  <conditionalFormatting sqref="W5">
    <cfRule type="colorScale" priority="5470">
      <colorScale>
        <cfvo type="min"/>
        <cfvo type="percentile" val="50"/>
        <cfvo type="max"/>
        <color rgb="FF63BE7B"/>
        <color rgb="FFFCFCFF"/>
        <color rgb="FFF8696B"/>
      </colorScale>
    </cfRule>
  </conditionalFormatting>
  <conditionalFormatting sqref="K5">
    <cfRule type="colorScale" priority="5471">
      <colorScale>
        <cfvo type="min"/>
        <cfvo type="percentile" val="50"/>
        <cfvo type="max"/>
        <color rgb="FFF8696B"/>
        <color rgb="FFFCFCFF"/>
        <color rgb="FF63BE7B"/>
      </colorScale>
    </cfRule>
  </conditionalFormatting>
  <conditionalFormatting sqref="L5">
    <cfRule type="colorScale" priority="5472">
      <colorScale>
        <cfvo type="min"/>
        <cfvo type="percentile" val="50"/>
        <cfvo type="max"/>
        <color rgb="FFF8696B"/>
        <color rgb="FFFCFCFF"/>
        <color rgb="FF63BE7B"/>
      </colorScale>
    </cfRule>
  </conditionalFormatting>
  <conditionalFormatting sqref="F5">
    <cfRule type="colorScale" priority="5473">
      <colorScale>
        <cfvo type="min"/>
        <cfvo type="max"/>
        <color rgb="FFFCFCFF"/>
        <color rgb="FF63BE7B"/>
      </colorScale>
    </cfRule>
  </conditionalFormatting>
  <conditionalFormatting sqref="G5">
    <cfRule type="colorScale" priority="5474">
      <colorScale>
        <cfvo type="min"/>
        <cfvo type="max"/>
        <color rgb="FFFCFCFF"/>
        <color rgb="FF63BE7B"/>
      </colorScale>
    </cfRule>
    <cfRule type="colorScale" priority="5475">
      <colorScale>
        <cfvo type="min"/>
        <cfvo type="percentile" val="50"/>
        <cfvo type="max"/>
        <color rgb="FFF8696B"/>
        <color rgb="FFFCFCFF"/>
        <color rgb="FF63BE7B"/>
      </colorScale>
    </cfRule>
  </conditionalFormatting>
  <conditionalFormatting sqref="P5">
    <cfRule type="colorScale" priority="5476">
      <colorScale>
        <cfvo type="min"/>
        <cfvo type="percentile" val="50"/>
        <cfvo type="max"/>
        <color rgb="FF63BE7B"/>
        <color rgb="FFFCFCFF"/>
        <color rgb="FFF8696B"/>
      </colorScale>
    </cfRule>
  </conditionalFormatting>
  <conditionalFormatting sqref="Q5">
    <cfRule type="colorScale" priority="5477">
      <colorScale>
        <cfvo type="min"/>
        <cfvo type="percentile" val="50"/>
        <cfvo type="max"/>
        <color rgb="FFF8696B"/>
        <color rgb="FFFCFCFF"/>
        <color rgb="FF63BE7B"/>
      </colorScale>
    </cfRule>
  </conditionalFormatting>
  <conditionalFormatting sqref="J5">
    <cfRule type="colorScale" priority="5478">
      <colorScale>
        <cfvo type="min"/>
        <cfvo type="max"/>
        <color rgb="FFFCFCFF"/>
        <color rgb="FF63BE7B"/>
      </colorScale>
    </cfRule>
    <cfRule type="colorScale" priority="5479">
      <colorScale>
        <cfvo type="min"/>
        <cfvo type="percentile" val="50"/>
        <cfvo type="max"/>
        <color rgb="FFF8696B"/>
        <color rgb="FFFCFCFF"/>
        <color rgb="FF63BE7B"/>
      </colorScale>
    </cfRule>
  </conditionalFormatting>
  <conditionalFormatting sqref="M5">
    <cfRule type="colorScale" priority="5480">
      <colorScale>
        <cfvo type="min"/>
        <cfvo type="max"/>
        <color rgb="FFFCFCFF"/>
        <color rgb="FF63BE7B"/>
      </colorScale>
    </cfRule>
    <cfRule type="colorScale" priority="5481">
      <colorScale>
        <cfvo type="min"/>
        <cfvo type="percentile" val="50"/>
        <cfvo type="max"/>
        <color rgb="FFF8696B"/>
        <color rgb="FFFCFCFF"/>
        <color rgb="FF63BE7B"/>
      </colorScale>
    </cfRule>
  </conditionalFormatting>
  <conditionalFormatting sqref="D5">
    <cfRule type="colorScale" priority="5482">
      <colorScale>
        <cfvo type="min"/>
        <cfvo type="percentile" val="50"/>
        <cfvo type="max"/>
        <color rgb="FFF8696B"/>
        <color rgb="FFFCFCFF"/>
        <color rgb="FF63BE7B"/>
      </colorScale>
    </cfRule>
  </conditionalFormatting>
  <conditionalFormatting sqref="K5">
    <cfRule type="colorScale" priority="5483">
      <colorScale>
        <cfvo type="min"/>
        <cfvo type="percentile" val="50"/>
        <cfvo type="max"/>
        <color rgb="FFF8696B"/>
        <color rgb="FFFCFCFF"/>
        <color rgb="FF63BE7B"/>
      </colorScale>
    </cfRule>
  </conditionalFormatting>
  <conditionalFormatting sqref="L5">
    <cfRule type="colorScale" priority="5484">
      <colorScale>
        <cfvo type="min"/>
        <cfvo type="percentile" val="50"/>
        <cfvo type="max"/>
        <color rgb="FFF8696B"/>
        <color rgb="FFFCFCFF"/>
        <color rgb="FF63BE7B"/>
      </colorScale>
    </cfRule>
  </conditionalFormatting>
  <conditionalFormatting sqref="E5">
    <cfRule type="colorScale" priority="5485">
      <colorScale>
        <cfvo type="min"/>
        <cfvo type="percentile" val="50"/>
        <cfvo type="max"/>
        <color rgb="FFF8696B"/>
        <color rgb="FFFCFCFF"/>
        <color rgb="FF63BE7B"/>
      </colorScale>
    </cfRule>
    <cfRule type="colorScale" priority="5486">
      <colorScale>
        <cfvo type="min"/>
        <cfvo type="max"/>
        <color rgb="FFFCFCFF"/>
        <color rgb="FF63BE7B"/>
      </colorScale>
    </cfRule>
  </conditionalFormatting>
  <conditionalFormatting sqref="E5">
    <cfRule type="colorScale" priority="5487">
      <colorScale>
        <cfvo type="min"/>
        <cfvo type="percentile" val="50"/>
        <cfvo type="max"/>
        <color rgb="FFF8696B"/>
        <color rgb="FFFCFCFF"/>
        <color rgb="FF63BE7B"/>
      </colorScale>
    </cfRule>
  </conditionalFormatting>
  <conditionalFormatting sqref="E5">
    <cfRule type="colorScale" priority="5488">
      <colorScale>
        <cfvo type="min"/>
        <cfvo type="max"/>
        <color rgb="FFFCFCFF"/>
        <color rgb="FF63BE7B"/>
      </colorScale>
    </cfRule>
  </conditionalFormatting>
  <conditionalFormatting sqref="F5">
    <cfRule type="colorScale" priority="5489">
      <colorScale>
        <cfvo type="min"/>
        <cfvo type="percentile" val="50"/>
        <cfvo type="max"/>
        <color rgb="FFF8696B"/>
        <color rgb="FFFCFCFF"/>
        <color rgb="FF63BE7B"/>
      </colorScale>
    </cfRule>
    <cfRule type="colorScale" priority="5490">
      <colorScale>
        <cfvo type="min"/>
        <cfvo type="max"/>
        <color rgb="FFFCFCFF"/>
        <color rgb="FF63BE7B"/>
      </colorScale>
    </cfRule>
  </conditionalFormatting>
  <conditionalFormatting sqref="F5">
    <cfRule type="colorScale" priority="5491">
      <colorScale>
        <cfvo type="min"/>
        <cfvo type="percentile" val="50"/>
        <cfvo type="max"/>
        <color rgb="FFF8696B"/>
        <color rgb="FFFCFCFF"/>
        <color rgb="FF63BE7B"/>
      </colorScale>
    </cfRule>
  </conditionalFormatting>
  <conditionalFormatting sqref="G5">
    <cfRule type="colorScale" priority="5492">
      <colorScale>
        <cfvo type="min"/>
        <cfvo type="percentile" val="50"/>
        <cfvo type="max"/>
        <color rgb="FFF8696B"/>
        <color rgb="FFFCFCFF"/>
        <color rgb="FF63BE7B"/>
      </colorScale>
    </cfRule>
    <cfRule type="colorScale" priority="5493">
      <colorScale>
        <cfvo type="min"/>
        <cfvo type="max"/>
        <color rgb="FFFCFCFF"/>
        <color rgb="FF63BE7B"/>
      </colorScale>
    </cfRule>
  </conditionalFormatting>
  <conditionalFormatting sqref="G5">
    <cfRule type="colorScale" priority="5494">
      <colorScale>
        <cfvo type="min"/>
        <cfvo type="max"/>
        <color rgb="FFFCFCFF"/>
        <color rgb="FF63BE7B"/>
      </colorScale>
    </cfRule>
    <cfRule type="colorScale" priority="5495">
      <colorScale>
        <cfvo type="min"/>
        <cfvo type="percentile" val="50"/>
        <cfvo type="max"/>
        <color rgb="FFF8696B"/>
        <color rgb="FFFCFCFF"/>
        <color rgb="FF63BE7B"/>
      </colorScale>
    </cfRule>
  </conditionalFormatting>
  <conditionalFormatting sqref="G5">
    <cfRule type="colorScale" priority="5496">
      <colorScale>
        <cfvo type="min"/>
        <cfvo type="max"/>
        <color rgb="FFFCFCFF"/>
        <color rgb="FF63BE7B"/>
      </colorScale>
    </cfRule>
  </conditionalFormatting>
  <conditionalFormatting sqref="H5">
    <cfRule type="colorScale" priority="5497">
      <colorScale>
        <cfvo type="min"/>
        <cfvo type="percentile" val="50"/>
        <cfvo type="max"/>
        <color rgb="FFF8696B"/>
        <color rgb="FFFCFCFF"/>
        <color rgb="FF63BE7B"/>
      </colorScale>
    </cfRule>
    <cfRule type="colorScale" priority="5498">
      <colorScale>
        <cfvo type="min"/>
        <cfvo type="max"/>
        <color rgb="FFFCFCFF"/>
        <color rgb="FF63BE7B"/>
      </colorScale>
    </cfRule>
  </conditionalFormatting>
  <conditionalFormatting sqref="H5">
    <cfRule type="colorScale" priority="5499">
      <colorScale>
        <cfvo type="min"/>
        <cfvo type="percentile" val="50"/>
        <cfvo type="max"/>
        <color rgb="FFF8696B"/>
        <color rgb="FFFCFCFF"/>
        <color rgb="FF63BE7B"/>
      </colorScale>
    </cfRule>
  </conditionalFormatting>
  <conditionalFormatting sqref="I5">
    <cfRule type="colorScale" priority="5500">
      <colorScale>
        <cfvo type="min"/>
        <cfvo type="percentile" val="50"/>
        <cfvo type="max"/>
        <color rgb="FFF8696B"/>
        <color rgb="FFFCFCFF"/>
        <color rgb="FF63BE7B"/>
      </colorScale>
    </cfRule>
    <cfRule type="colorScale" priority="5501">
      <colorScale>
        <cfvo type="min"/>
        <cfvo type="max"/>
        <color rgb="FFFCFCFF"/>
        <color rgb="FF63BE7B"/>
      </colorScale>
    </cfRule>
  </conditionalFormatting>
  <conditionalFormatting sqref="I5">
    <cfRule type="colorScale" priority="5502">
      <colorScale>
        <cfvo type="min"/>
        <cfvo type="percentile" val="50"/>
        <cfvo type="max"/>
        <color rgb="FFF8696B"/>
        <color rgb="FFFCFCFF"/>
        <color rgb="FF63BE7B"/>
      </colorScale>
    </cfRule>
  </conditionalFormatting>
  <conditionalFormatting sqref="K5:L5">
    <cfRule type="colorScale" priority="5503">
      <colorScale>
        <cfvo type="min"/>
        <cfvo type="percentile" val="50"/>
        <cfvo type="max"/>
        <color rgb="FFF8696B"/>
        <color rgb="FFFCFCFF"/>
        <color rgb="FF63BE7B"/>
      </colorScale>
    </cfRule>
    <cfRule type="colorScale" priority="5504">
      <colorScale>
        <cfvo type="min"/>
        <cfvo type="max"/>
        <color rgb="FFFCFCFF"/>
        <color rgb="FF63BE7B"/>
      </colorScale>
    </cfRule>
  </conditionalFormatting>
  <conditionalFormatting sqref="O5">
    <cfRule type="colorScale" priority="5505">
      <colorScale>
        <cfvo type="min"/>
        <cfvo type="percentile" val="50"/>
        <cfvo type="max"/>
        <color rgb="FF63BE7B"/>
        <color rgb="FFFCFCFF"/>
        <color rgb="FFF8696B"/>
      </colorScale>
    </cfRule>
  </conditionalFormatting>
  <conditionalFormatting sqref="P5">
    <cfRule type="colorScale" priority="5506">
      <colorScale>
        <cfvo type="min"/>
        <cfvo type="percentile" val="50"/>
        <cfvo type="max"/>
        <color rgb="FF63BE7B"/>
        <color rgb="FFFCFCFF"/>
        <color rgb="FFF8696B"/>
      </colorScale>
    </cfRule>
  </conditionalFormatting>
  <conditionalFormatting sqref="Q5">
    <cfRule type="colorScale" priority="5507">
      <colorScale>
        <cfvo type="min"/>
        <cfvo type="percentile" val="50"/>
        <cfvo type="max"/>
        <color rgb="FFF8696B"/>
        <color rgb="FFFCFCFF"/>
        <color rgb="FF63BE7B"/>
      </colorScale>
    </cfRule>
  </conditionalFormatting>
  <conditionalFormatting sqref="R5">
    <cfRule type="colorScale" priority="5508">
      <colorScale>
        <cfvo type="min"/>
        <cfvo type="max"/>
        <color rgb="FFFCFCFF"/>
        <color rgb="FF63BE7B"/>
      </colorScale>
    </cfRule>
  </conditionalFormatting>
  <conditionalFormatting sqref="R5">
    <cfRule type="colorScale" priority="5509">
      <colorScale>
        <cfvo type="min"/>
        <cfvo type="max"/>
        <color rgb="FFFCFCFF"/>
        <color rgb="FF63BE7B"/>
      </colorScale>
    </cfRule>
    <cfRule type="colorScale" priority="5510">
      <colorScale>
        <cfvo type="min"/>
        <cfvo type="percentile" val="50"/>
        <cfvo type="max"/>
        <color rgb="FFF8696B"/>
        <color rgb="FFFCFCFF"/>
        <color rgb="FF63BE7B"/>
      </colorScale>
    </cfRule>
  </conditionalFormatting>
  <conditionalFormatting sqref="R5:S5">
    <cfRule type="colorScale" priority="5511">
      <colorScale>
        <cfvo type="min"/>
        <cfvo type="percentile" val="50"/>
        <cfvo type="max"/>
        <color rgb="FFF8696B"/>
        <color rgb="FFFCFCFF"/>
        <color rgb="FF63BE7B"/>
      </colorScale>
    </cfRule>
    <cfRule type="colorScale" priority="5512">
      <colorScale>
        <cfvo type="min"/>
        <cfvo type="max"/>
        <color rgb="FFFCFCFF"/>
        <color rgb="FF63BE7B"/>
      </colorScale>
    </cfRule>
  </conditionalFormatting>
  <conditionalFormatting sqref="S5">
    <cfRule type="colorScale" priority="5513">
      <colorScale>
        <cfvo type="min"/>
        <cfvo type="max"/>
        <color rgb="FFFCFCFF"/>
        <color rgb="FF63BE7B"/>
      </colorScale>
    </cfRule>
  </conditionalFormatting>
  <conditionalFormatting sqref="S5">
    <cfRule type="colorScale" priority="5514">
      <colorScale>
        <cfvo type="min"/>
        <cfvo type="percentile" val="50"/>
        <cfvo type="max"/>
        <color rgb="FFF8696B"/>
        <color rgb="FFFCFCFF"/>
        <color rgb="FF63BE7B"/>
      </colorScale>
    </cfRule>
    <cfRule type="colorScale" priority="5515">
      <colorScale>
        <cfvo type="min"/>
        <cfvo type="max"/>
        <color rgb="FFFCFCFF"/>
        <color rgb="FF63BE7B"/>
      </colorScale>
    </cfRule>
  </conditionalFormatting>
  <conditionalFormatting sqref="T5">
    <cfRule type="colorScale" priority="5516">
      <colorScale>
        <cfvo type="min"/>
        <cfvo type="max"/>
        <color rgb="FFFCFCFF"/>
        <color rgb="FF63BE7B"/>
      </colorScale>
    </cfRule>
    <cfRule type="colorScale" priority="5517">
      <colorScale>
        <cfvo type="min"/>
        <cfvo type="percentile" val="50"/>
        <cfvo type="max"/>
        <color rgb="FFF8696B"/>
        <color rgb="FFFCFCFF"/>
        <color rgb="FF63BE7B"/>
      </colorScale>
    </cfRule>
  </conditionalFormatting>
  <conditionalFormatting sqref="T5">
    <cfRule type="colorScale" priority="5518">
      <colorScale>
        <cfvo type="min"/>
        <cfvo type="percentile" val="50"/>
        <cfvo type="max"/>
        <color rgb="FFF8696B"/>
        <color rgb="FFFCFCFF"/>
        <color rgb="FF63BE7B"/>
      </colorScale>
    </cfRule>
    <cfRule type="colorScale" priority="5519">
      <colorScale>
        <cfvo type="min"/>
        <cfvo type="max"/>
        <color rgb="FFFCFCFF"/>
        <color rgb="FF63BE7B"/>
      </colorScale>
    </cfRule>
  </conditionalFormatting>
  <conditionalFormatting sqref="U5">
    <cfRule type="colorScale" priority="5520">
      <colorScale>
        <cfvo type="min"/>
        <cfvo type="max"/>
        <color rgb="FFFCFCFF"/>
        <color rgb="FF63BE7B"/>
      </colorScale>
    </cfRule>
    <cfRule type="colorScale" priority="5521">
      <colorScale>
        <cfvo type="min"/>
        <cfvo type="percentile" val="50"/>
        <cfvo type="max"/>
        <color rgb="FFF8696B"/>
        <color rgb="FFFCFCFF"/>
        <color rgb="FF63BE7B"/>
      </colorScale>
    </cfRule>
  </conditionalFormatting>
  <conditionalFormatting sqref="U5">
    <cfRule type="colorScale" priority="5522">
      <colorScale>
        <cfvo type="min"/>
        <cfvo type="percentile" val="50"/>
        <cfvo type="max"/>
        <color rgb="FFF8696B"/>
        <color rgb="FFFCFCFF"/>
        <color rgb="FF63BE7B"/>
      </colorScale>
    </cfRule>
  </conditionalFormatting>
  <conditionalFormatting sqref="V5">
    <cfRule type="colorScale" priority="5523">
      <colorScale>
        <cfvo type="min"/>
        <cfvo type="max"/>
        <color rgb="FFFFEF9C"/>
        <color rgb="FF63BE7B"/>
      </colorScale>
    </cfRule>
    <cfRule type="colorScale" priority="5524">
      <colorScale>
        <cfvo type="min"/>
        <cfvo type="percentile" val="50"/>
        <cfvo type="max"/>
        <color rgb="FF63BE7B"/>
        <color rgb="FFFCFCFF"/>
        <color rgb="FFF8696B"/>
      </colorScale>
    </cfRule>
    <cfRule type="colorScale" priority="5525">
      <colorScale>
        <cfvo type="min"/>
        <cfvo type="percentile" val="50"/>
        <cfvo type="max"/>
        <color rgb="FF63BE7B"/>
        <color rgb="FFFCFCFF"/>
        <color rgb="FFF8696B"/>
      </colorScale>
    </cfRule>
    <cfRule type="colorScale" priority="5526">
      <colorScale>
        <cfvo type="min"/>
        <cfvo type="max"/>
        <color rgb="FF63BE7B"/>
        <color rgb="FFFCFCFF"/>
      </colorScale>
    </cfRule>
    <cfRule type="colorScale" priority="5527">
      <colorScale>
        <cfvo type="min"/>
        <cfvo type="percentile" val="50"/>
        <cfvo type="max"/>
        <color rgb="FF63BE7B"/>
        <color rgb="FFFCFCFF"/>
        <color rgb="FFF8696B"/>
      </colorScale>
    </cfRule>
    <cfRule type="colorScale" priority="5528">
      <colorScale>
        <cfvo type="min"/>
        <cfvo type="max"/>
        <color rgb="FFFFEF9C"/>
        <color rgb="FF63BE7B"/>
      </colorScale>
    </cfRule>
    <cfRule type="colorScale" priority="5529">
      <colorScale>
        <cfvo type="min"/>
        <cfvo type="max"/>
        <color rgb="FFFFEF9C"/>
        <color rgb="FF63BE7B"/>
      </colorScale>
    </cfRule>
    <cfRule type="colorScale" priority="5530">
      <colorScale>
        <cfvo type="min"/>
        <cfvo type="max"/>
        <color rgb="FFFFEF9C"/>
        <color rgb="FF63BE7B"/>
      </colorScale>
    </cfRule>
  </conditionalFormatting>
  <conditionalFormatting sqref="V5">
    <cfRule type="colorScale" priority="5531">
      <colorScale>
        <cfvo type="min"/>
        <cfvo type="percentile" val="50"/>
        <cfvo type="max"/>
        <color rgb="FF63BE7B"/>
        <color rgb="FFFCFCFF"/>
        <color rgb="FFF8696B"/>
      </colorScale>
    </cfRule>
  </conditionalFormatting>
  <conditionalFormatting sqref="W5">
    <cfRule type="colorScale" priority="5532">
      <colorScale>
        <cfvo type="min"/>
        <cfvo type="percentile" val="50"/>
        <cfvo type="max"/>
        <color rgb="FF63BE7B"/>
        <color rgb="FFFCFCFF"/>
        <color rgb="FFF8696B"/>
      </colorScale>
    </cfRule>
  </conditionalFormatting>
  <conditionalFormatting sqref="J5">
    <cfRule type="colorScale" priority="5533">
      <colorScale>
        <cfvo type="min"/>
        <cfvo type="percentile" val="50"/>
        <cfvo type="max"/>
        <color rgb="FFF8696B"/>
        <color rgb="FFFCFCFF"/>
        <color rgb="FF63BE7B"/>
      </colorScale>
    </cfRule>
    <cfRule type="colorScale" priority="5534">
      <colorScale>
        <cfvo type="min"/>
        <cfvo type="max"/>
        <color rgb="FFFCFCFF"/>
        <color rgb="FF63BE7B"/>
      </colorScale>
    </cfRule>
  </conditionalFormatting>
  <conditionalFormatting sqref="J5">
    <cfRule type="colorScale" priority="5535">
      <colorScale>
        <cfvo type="min"/>
        <cfvo type="max"/>
        <color rgb="FFFCFCFF"/>
        <color rgb="FF63BE7B"/>
      </colorScale>
    </cfRule>
    <cfRule type="colorScale" priority="5536">
      <colorScale>
        <cfvo type="min"/>
        <cfvo type="percentile" val="50"/>
        <cfvo type="max"/>
        <color rgb="FFF8696B"/>
        <color rgb="FFFCFCFF"/>
        <color rgb="FF63BE7B"/>
      </colorScale>
    </cfRule>
  </conditionalFormatting>
  <conditionalFormatting sqref="J5">
    <cfRule type="colorScale" priority="5537">
      <colorScale>
        <cfvo type="min"/>
        <cfvo type="max"/>
        <color rgb="FFFCFCFF"/>
        <color rgb="FF63BE7B"/>
      </colorScale>
    </cfRule>
  </conditionalFormatting>
  <conditionalFormatting sqref="M5">
    <cfRule type="colorScale" priority="5538">
      <colorScale>
        <cfvo type="min"/>
        <cfvo type="percentile" val="50"/>
        <cfvo type="max"/>
        <color rgb="FFF8696B"/>
        <color rgb="FFFCFCFF"/>
        <color rgb="FF63BE7B"/>
      </colorScale>
    </cfRule>
    <cfRule type="colorScale" priority="5539">
      <colorScale>
        <cfvo type="min"/>
        <cfvo type="max"/>
        <color rgb="FFFCFCFF"/>
        <color rgb="FF63BE7B"/>
      </colorScale>
    </cfRule>
  </conditionalFormatting>
  <conditionalFormatting sqref="M5">
    <cfRule type="colorScale" priority="5540">
      <colorScale>
        <cfvo type="min"/>
        <cfvo type="max"/>
        <color rgb="FFFCFCFF"/>
        <color rgb="FF63BE7B"/>
      </colorScale>
    </cfRule>
    <cfRule type="colorScale" priority="5541">
      <colorScale>
        <cfvo type="min"/>
        <cfvo type="percentile" val="50"/>
        <cfvo type="max"/>
        <color rgb="FFF8696B"/>
        <color rgb="FFFCFCFF"/>
        <color rgb="FF63BE7B"/>
      </colorScale>
    </cfRule>
  </conditionalFormatting>
  <conditionalFormatting sqref="M5">
    <cfRule type="colorScale" priority="5542">
      <colorScale>
        <cfvo type="min"/>
        <cfvo type="max"/>
        <color rgb="FFFCFCFF"/>
        <color rgb="FF63BE7B"/>
      </colorScale>
    </cfRule>
  </conditionalFormatting>
  <conditionalFormatting sqref="S5">
    <cfRule type="colorScale" priority="5543">
      <colorScale>
        <cfvo type="min"/>
        <cfvo type="percentile" val="50"/>
        <cfvo type="max"/>
        <color rgb="FFF8696B"/>
        <color rgb="FFFCFCFF"/>
        <color rgb="FF63BE7B"/>
      </colorScale>
    </cfRule>
  </conditionalFormatting>
  <conditionalFormatting sqref="F5">
    <cfRule type="colorScale" priority="5544">
      <colorScale>
        <cfvo type="min"/>
        <cfvo type="percentile" val="50"/>
        <cfvo type="max"/>
        <color rgb="FFF8696B"/>
        <color rgb="FFFCFCFF"/>
        <color rgb="FF63BE7B"/>
      </colorScale>
    </cfRule>
    <cfRule type="colorScale" priority="5545">
      <colorScale>
        <cfvo type="min"/>
        <cfvo type="max"/>
        <color rgb="FFFCFCFF"/>
        <color rgb="FF63BE7B"/>
      </colorScale>
    </cfRule>
  </conditionalFormatting>
  <conditionalFormatting sqref="G5">
    <cfRule type="colorScale" priority="5546">
      <colorScale>
        <cfvo type="min"/>
        <cfvo type="percentile" val="50"/>
        <cfvo type="max"/>
        <color rgb="FFF8696B"/>
        <color rgb="FFFCFCFF"/>
        <color rgb="FF63BE7B"/>
      </colorScale>
    </cfRule>
    <cfRule type="colorScale" priority="5547">
      <colorScale>
        <cfvo type="min"/>
        <cfvo type="max"/>
        <color rgb="FFFCFCFF"/>
        <color rgb="FF63BE7B"/>
      </colorScale>
    </cfRule>
  </conditionalFormatting>
  <conditionalFormatting sqref="R5">
    <cfRule type="colorScale" priority="5548">
      <colorScale>
        <cfvo type="min"/>
        <cfvo type="percentile" val="50"/>
        <cfvo type="max"/>
        <color rgb="FFF8696B"/>
        <color rgb="FFFCFCFF"/>
        <color rgb="FF63BE7B"/>
      </colorScale>
    </cfRule>
    <cfRule type="colorScale" priority="5549">
      <colorScale>
        <cfvo type="min"/>
        <cfvo type="max"/>
        <color rgb="FFFCFCFF"/>
        <color rgb="FF63BE7B"/>
      </colorScale>
    </cfRule>
  </conditionalFormatting>
  <conditionalFormatting sqref="T5">
    <cfRule type="colorScale" priority="5550">
      <colorScale>
        <cfvo type="min"/>
        <cfvo type="percentile" val="50"/>
        <cfvo type="max"/>
        <color rgb="FFF8696B"/>
        <color rgb="FFFCFCFF"/>
        <color rgb="FF63BE7B"/>
      </colorScale>
    </cfRule>
  </conditionalFormatting>
  <conditionalFormatting sqref="V5">
    <cfRule type="colorScale" priority="5551">
      <colorScale>
        <cfvo type="min"/>
        <cfvo type="percentile" val="50"/>
        <cfvo type="max"/>
        <color rgb="FF63BE7B"/>
        <color rgb="FFFCFCFF"/>
        <color rgb="FFF8696B"/>
      </colorScale>
    </cfRule>
  </conditionalFormatting>
  <conditionalFormatting sqref="J5">
    <cfRule type="colorScale" priority="5552">
      <colorScale>
        <cfvo type="min"/>
        <cfvo type="percentile" val="50"/>
        <cfvo type="max"/>
        <color rgb="FFF8696B"/>
        <color rgb="FFFCFCFF"/>
        <color rgb="FF63BE7B"/>
      </colorScale>
    </cfRule>
    <cfRule type="colorScale" priority="5553">
      <colorScale>
        <cfvo type="min"/>
        <cfvo type="max"/>
        <color rgb="FFFCFCFF"/>
        <color rgb="FF63BE7B"/>
      </colorScale>
    </cfRule>
  </conditionalFormatting>
  <conditionalFormatting sqref="M5">
    <cfRule type="colorScale" priority="5554">
      <colorScale>
        <cfvo type="min"/>
        <cfvo type="percentile" val="50"/>
        <cfvo type="max"/>
        <color rgb="FFF8696B"/>
        <color rgb="FFFCFCFF"/>
        <color rgb="FF63BE7B"/>
      </colorScale>
    </cfRule>
    <cfRule type="colorScale" priority="5555">
      <colorScale>
        <cfvo type="min"/>
        <cfvo type="max"/>
        <color rgb="FFFCFCFF"/>
        <color rgb="FF63BE7B"/>
      </colorScale>
    </cfRule>
  </conditionalFormatting>
  <conditionalFormatting sqref="R5">
    <cfRule type="colorScale" priority="5556">
      <colorScale>
        <cfvo type="min"/>
        <cfvo type="max"/>
        <color rgb="FFFCFCFF"/>
        <color rgb="FF63BE7B"/>
      </colorScale>
    </cfRule>
    <cfRule type="colorScale" priority="5557">
      <colorScale>
        <cfvo type="min"/>
        <cfvo type="percentile" val="50"/>
        <cfvo type="max"/>
        <color rgb="FFF8696B"/>
        <color rgb="FFFCFCFF"/>
        <color rgb="FF63BE7B"/>
      </colorScale>
    </cfRule>
  </conditionalFormatting>
  <conditionalFormatting sqref="H5">
    <cfRule type="colorScale" priority="5558">
      <colorScale>
        <cfvo type="min"/>
        <cfvo type="max"/>
        <color rgb="FFFCFCFF"/>
        <color rgb="FF63BE7B"/>
      </colorScale>
    </cfRule>
  </conditionalFormatting>
  <conditionalFormatting sqref="I5">
    <cfRule type="colorScale" priority="5559">
      <colorScale>
        <cfvo type="min"/>
        <cfvo type="max"/>
        <color rgb="FFFCFCFF"/>
        <color rgb="FF63BE7B"/>
      </colorScale>
    </cfRule>
  </conditionalFormatting>
  <conditionalFormatting sqref="K5">
    <cfRule type="colorScale" priority="5560">
      <colorScale>
        <cfvo type="min"/>
        <cfvo type="max"/>
        <color rgb="FFFCFCFF"/>
        <color rgb="FF63BE7B"/>
      </colorScale>
    </cfRule>
  </conditionalFormatting>
  <conditionalFormatting sqref="L5">
    <cfRule type="colorScale" priority="5561">
      <colorScale>
        <cfvo type="min"/>
        <cfvo type="max"/>
        <color rgb="FFFCFCFF"/>
        <color rgb="FF63BE7B"/>
      </colorScale>
    </cfRule>
  </conditionalFormatting>
  <conditionalFormatting sqref="D5">
    <cfRule type="colorScale" priority="5562">
      <colorScale>
        <cfvo type="min"/>
        <cfvo type="percentile" val="50"/>
        <cfvo type="max"/>
        <color rgb="FFF8696B"/>
        <color rgb="FFFCFCFF"/>
        <color rgb="FF63BE7B"/>
      </colorScale>
    </cfRule>
  </conditionalFormatting>
  <conditionalFormatting sqref="E5">
    <cfRule type="colorScale" priority="5563">
      <colorScale>
        <cfvo type="min"/>
        <cfvo type="max"/>
        <color rgb="FFFCFCFF"/>
        <color rgb="FF63BE7B"/>
      </colorScale>
    </cfRule>
  </conditionalFormatting>
  <conditionalFormatting sqref="F5">
    <cfRule type="colorScale" priority="5564">
      <colorScale>
        <cfvo type="min"/>
        <cfvo type="max"/>
        <color rgb="FFFCFCFF"/>
        <color rgb="FF63BE7B"/>
      </colorScale>
    </cfRule>
  </conditionalFormatting>
  <conditionalFormatting sqref="G5">
    <cfRule type="colorScale" priority="5565">
      <colorScale>
        <cfvo type="min"/>
        <cfvo type="max"/>
        <color rgb="FFFCFCFF"/>
        <color rgb="FF63BE7B"/>
      </colorScale>
    </cfRule>
  </conditionalFormatting>
  <conditionalFormatting sqref="H5">
    <cfRule type="colorScale" priority="5566">
      <colorScale>
        <cfvo type="min"/>
        <cfvo type="max"/>
        <color rgb="FFFCFCFF"/>
        <color rgb="FF63BE7B"/>
      </colorScale>
    </cfRule>
  </conditionalFormatting>
  <conditionalFormatting sqref="I5">
    <cfRule type="colorScale" priority="5567">
      <colorScale>
        <cfvo type="min"/>
        <cfvo type="max"/>
        <color rgb="FFFCFCFF"/>
        <color rgb="FF63BE7B"/>
      </colorScale>
    </cfRule>
  </conditionalFormatting>
  <conditionalFormatting sqref="J5">
    <cfRule type="colorScale" priority="5568">
      <colorScale>
        <cfvo type="min"/>
        <cfvo type="max"/>
        <color rgb="FFFCFCFF"/>
        <color rgb="FF63BE7B"/>
      </colorScale>
    </cfRule>
  </conditionalFormatting>
  <conditionalFormatting sqref="K5">
    <cfRule type="colorScale" priority="5569">
      <colorScale>
        <cfvo type="min"/>
        <cfvo type="max"/>
        <color rgb="FFFCFCFF"/>
        <color rgb="FF63BE7B"/>
      </colorScale>
    </cfRule>
  </conditionalFormatting>
  <conditionalFormatting sqref="L5">
    <cfRule type="colorScale" priority="5570">
      <colorScale>
        <cfvo type="min"/>
        <cfvo type="max"/>
        <color rgb="FFFCFCFF"/>
        <color rgb="FF63BE7B"/>
      </colorScale>
    </cfRule>
  </conditionalFormatting>
  <conditionalFormatting sqref="M5">
    <cfRule type="colorScale" priority="5571">
      <colorScale>
        <cfvo type="min"/>
        <cfvo type="max"/>
        <color rgb="FFFCFCFF"/>
        <color rgb="FF63BE7B"/>
      </colorScale>
    </cfRule>
  </conditionalFormatting>
  <conditionalFormatting sqref="O5">
    <cfRule type="colorScale" priority="5572">
      <colorScale>
        <cfvo type="min"/>
        <cfvo type="percentile" val="50"/>
        <cfvo type="max"/>
        <color rgb="FF63BE7B"/>
        <color rgb="FFFCFCFF"/>
        <color rgb="FFF8696B"/>
      </colorScale>
    </cfRule>
  </conditionalFormatting>
  <conditionalFormatting sqref="P5">
    <cfRule type="colorScale" priority="5573">
      <colorScale>
        <cfvo type="min"/>
        <cfvo type="percentile" val="50"/>
        <cfvo type="max"/>
        <color rgb="FF63BE7B"/>
        <color rgb="FFFCFCFF"/>
        <color rgb="FFF8696B"/>
      </colorScale>
    </cfRule>
  </conditionalFormatting>
  <conditionalFormatting sqref="Q5">
    <cfRule type="colorScale" priority="5574">
      <colorScale>
        <cfvo type="min"/>
        <cfvo type="percentile" val="50"/>
        <cfvo type="max"/>
        <color rgb="FFF8696B"/>
        <color rgb="FFFCFCFF"/>
        <color rgb="FF63BE7B"/>
      </colorScale>
    </cfRule>
  </conditionalFormatting>
  <conditionalFormatting sqref="R5">
    <cfRule type="colorScale" priority="5575">
      <colorScale>
        <cfvo type="min"/>
        <cfvo type="max"/>
        <color rgb="FFFCFCFF"/>
        <color rgb="FF63BE7B"/>
      </colorScale>
    </cfRule>
  </conditionalFormatting>
  <conditionalFormatting sqref="S5">
    <cfRule type="colorScale" priority="5576">
      <colorScale>
        <cfvo type="min"/>
        <cfvo type="max"/>
        <color rgb="FFFCFCFF"/>
        <color rgb="FF63BE7B"/>
      </colorScale>
    </cfRule>
  </conditionalFormatting>
  <conditionalFormatting sqref="T5">
    <cfRule type="colorScale" priority="5577">
      <colorScale>
        <cfvo type="min"/>
        <cfvo type="max"/>
        <color rgb="FFFCFCFF"/>
        <color rgb="FF63BE7B"/>
      </colorScale>
    </cfRule>
  </conditionalFormatting>
  <conditionalFormatting sqref="U5">
    <cfRule type="colorScale" priority="5578">
      <colorScale>
        <cfvo type="min"/>
        <cfvo type="max"/>
        <color rgb="FFFCFCFF"/>
        <color rgb="FF63BE7B"/>
      </colorScale>
    </cfRule>
  </conditionalFormatting>
  <conditionalFormatting sqref="V5">
    <cfRule type="colorScale" priority="5579">
      <colorScale>
        <cfvo type="min"/>
        <cfvo type="percentile" val="50"/>
        <cfvo type="max"/>
        <color rgb="FF63BE7B"/>
        <color rgb="FFFCFCFF"/>
        <color rgb="FFF8696B"/>
      </colorScale>
    </cfRule>
  </conditionalFormatting>
  <conditionalFormatting sqref="W5">
    <cfRule type="colorScale" priority="5580">
      <colorScale>
        <cfvo type="min"/>
        <cfvo type="percentile" val="50"/>
        <cfvo type="max"/>
        <color rgb="FF63BE7B"/>
        <color rgb="FFFCFCFF"/>
        <color rgb="FFF8696B"/>
      </colorScale>
    </cfRule>
  </conditionalFormatting>
  <conditionalFormatting sqref="N5">
    <cfRule type="colorScale" priority="5369">
      <colorScale>
        <cfvo type="min"/>
        <cfvo type="max"/>
        <color rgb="FFFCFCFF"/>
        <color rgb="FF63BE7B"/>
      </colorScale>
    </cfRule>
    <cfRule type="colorScale" priority="5370">
      <colorScale>
        <cfvo type="min"/>
        <cfvo type="max"/>
        <color rgb="FFFCFCFF"/>
        <color rgb="FF63BE7B"/>
      </colorScale>
    </cfRule>
    <cfRule type="colorScale" priority="5371">
      <colorScale>
        <cfvo type="min"/>
        <cfvo type="percentile" val="50"/>
        <cfvo type="max"/>
        <color rgb="FFF8696B"/>
        <color rgb="FFFFEB84"/>
        <color rgb="FF63BE7B"/>
      </colorScale>
    </cfRule>
    <cfRule type="colorScale" priority="5372">
      <colorScale>
        <cfvo type="min"/>
        <cfvo type="max"/>
        <color rgb="FFFFEF9C"/>
        <color rgb="FF63BE7B"/>
      </colorScale>
    </cfRule>
  </conditionalFormatting>
  <conditionalFormatting sqref="N5">
    <cfRule type="colorScale" priority="5377">
      <colorScale>
        <cfvo type="min"/>
        <cfvo type="max"/>
        <color rgb="FFFCFCFF"/>
        <color rgb="FF63BE7B"/>
      </colorScale>
    </cfRule>
    <cfRule type="colorScale" priority="5378">
      <colorScale>
        <cfvo type="min"/>
        <cfvo type="percentile" val="50"/>
        <cfvo type="max"/>
        <color rgb="FFF8696B"/>
        <color rgb="FFFCFCFF"/>
        <color rgb="FF63BE7B"/>
      </colorScale>
    </cfRule>
    <cfRule type="colorScale" priority="5379">
      <colorScale>
        <cfvo type="min"/>
        <cfvo type="percentile" val="50"/>
        <cfvo type="max"/>
        <color rgb="FFF8696B"/>
        <color rgb="FFFCFCFF"/>
        <color rgb="FF63BE7B"/>
      </colorScale>
    </cfRule>
    <cfRule type="colorScale" priority="5380">
      <colorScale>
        <cfvo type="min"/>
        <cfvo type="percentile" val="50"/>
        <cfvo type="max"/>
        <color rgb="FFF8696B"/>
        <color rgb="FFFCFCFF"/>
        <color rgb="FF5A8AC6"/>
      </colorScale>
    </cfRule>
    <cfRule type="colorScale" priority="5381">
      <colorScale>
        <cfvo type="min"/>
        <cfvo type="percentile" val="50"/>
        <cfvo type="max"/>
        <color rgb="FFF8696B"/>
        <color rgb="FFFCFCFF"/>
        <color rgb="FF63BE7B"/>
      </colorScale>
    </cfRule>
    <cfRule type="colorScale" priority="5382">
      <colorScale>
        <cfvo type="min"/>
        <cfvo type="percentile" val="50"/>
        <cfvo type="max"/>
        <color rgb="FFF8696B"/>
        <color rgb="FFFCFCFF"/>
        <color rgb="FF63BE7B"/>
      </colorScale>
    </cfRule>
    <cfRule type="colorScale" priority="5383">
      <colorScale>
        <cfvo type="min"/>
        <cfvo type="max"/>
        <color rgb="FFFCFCFF"/>
        <color rgb="FF63BE7B"/>
      </colorScale>
    </cfRule>
    <cfRule type="colorScale" priority="5384">
      <colorScale>
        <cfvo type="min"/>
        <cfvo type="percentile" val="50"/>
        <cfvo type="max"/>
        <color rgb="FFF8696B"/>
        <color rgb="FFFCFCFF"/>
        <color rgb="FF63BE7B"/>
      </colorScale>
    </cfRule>
    <cfRule type="colorScale" priority="5385">
      <colorScale>
        <cfvo type="min"/>
        <cfvo type="percentile" val="50"/>
        <cfvo type="max"/>
        <color rgb="FFF8696B"/>
        <color rgb="FFFCFCFF"/>
        <color rgb="FF63BE7B"/>
      </colorScale>
    </cfRule>
    <cfRule type="colorScale" priority="5386">
      <colorScale>
        <cfvo type="min"/>
        <cfvo type="max"/>
        <color rgb="FFFCFCFF"/>
        <color rgb="FF63BE7B"/>
      </colorScale>
    </cfRule>
  </conditionalFormatting>
  <conditionalFormatting sqref="N5">
    <cfRule type="colorScale" priority="5387">
      <colorScale>
        <cfvo type="min"/>
        <cfvo type="percentile" val="50"/>
        <cfvo type="max"/>
        <color rgb="FFF8696B"/>
        <color rgb="FFFCFCFF"/>
        <color rgb="FF63BE7B"/>
      </colorScale>
    </cfRule>
  </conditionalFormatting>
  <conditionalFormatting sqref="N5">
    <cfRule type="colorScale" priority="5367">
      <colorScale>
        <cfvo type="min"/>
        <cfvo type="max"/>
        <color rgb="FFFCFCFF"/>
        <color rgb="FF63BE7B"/>
      </colorScale>
    </cfRule>
    <cfRule type="colorScale" priority="5368">
      <colorScale>
        <cfvo type="min"/>
        <cfvo type="percentile" val="50"/>
        <cfvo type="max"/>
        <color rgb="FFF8696B"/>
        <color rgb="FFFCFCFF"/>
        <color rgb="FF63BE7B"/>
      </colorScale>
    </cfRule>
    <cfRule type="colorScale" priority="5373">
      <colorScale>
        <cfvo type="min"/>
        <cfvo type="max"/>
        <color rgb="FFFCFCFF"/>
        <color rgb="FF63BE7B"/>
      </colorScale>
    </cfRule>
    <cfRule type="colorScale" priority="5374">
      <colorScale>
        <cfvo type="min"/>
        <cfvo type="max"/>
        <color rgb="FFFCFCFF"/>
        <color rgb="FF63BE7B"/>
      </colorScale>
    </cfRule>
    <cfRule type="colorScale" priority="5375">
      <colorScale>
        <cfvo type="min"/>
        <cfvo type="percentile" val="50"/>
        <cfvo type="max"/>
        <color rgb="FFF8696B"/>
        <color rgb="FFFFEB84"/>
        <color rgb="FF63BE7B"/>
      </colorScale>
    </cfRule>
    <cfRule type="colorScale" priority="5376">
      <colorScale>
        <cfvo type="min"/>
        <cfvo type="max"/>
        <color rgb="FFFFEF9C"/>
        <color rgb="FF63BE7B"/>
      </colorScale>
    </cfRule>
    <cfRule type="colorScale" priority="5388">
      <colorScale>
        <cfvo type="min"/>
        <cfvo type="max"/>
        <color rgb="FFFCFCFF"/>
        <color rgb="FF63BE7B"/>
      </colorScale>
    </cfRule>
    <cfRule type="colorScale" priority="5389">
      <colorScale>
        <cfvo type="min"/>
        <cfvo type="max"/>
        <color rgb="FFFCFCFF"/>
        <color rgb="FF63BE7B"/>
      </colorScale>
    </cfRule>
    <cfRule type="colorScale" priority="5390">
      <colorScale>
        <cfvo type="min"/>
        <cfvo type="percentile" val="50"/>
        <cfvo type="max"/>
        <color rgb="FFF8696B"/>
        <color rgb="FFFFEB84"/>
        <color rgb="FF63BE7B"/>
      </colorScale>
    </cfRule>
    <cfRule type="colorScale" priority="5391">
      <colorScale>
        <cfvo type="min"/>
        <cfvo type="max"/>
        <color rgb="FFFFEF9C"/>
        <color rgb="FF63BE7B"/>
      </colorScale>
    </cfRule>
    <cfRule type="colorScale" priority="5392">
      <colorScale>
        <cfvo type="min"/>
        <cfvo type="percentile" val="50"/>
        <cfvo type="max"/>
        <color rgb="FFF8696B"/>
        <color rgb="FFFCFCFF"/>
        <color rgb="FF63BE7B"/>
      </colorScale>
    </cfRule>
    <cfRule type="colorScale" priority="5393">
      <colorScale>
        <cfvo type="min"/>
        <cfvo type="max"/>
        <color rgb="FFFCFCFF"/>
        <color rgb="FF63BE7B"/>
      </colorScale>
    </cfRule>
    <cfRule type="colorScale" priority="5394">
      <colorScale>
        <cfvo type="min"/>
        <cfvo type="percentile" val="50"/>
        <cfvo type="max"/>
        <color rgb="FFF8696B"/>
        <color rgb="FFFCFCFF"/>
        <color rgb="FF63BE7B"/>
      </colorScale>
    </cfRule>
    <cfRule type="colorScale" priority="5395">
      <colorScale>
        <cfvo type="min"/>
        <cfvo type="percentile" val="50"/>
        <cfvo type="max"/>
        <color rgb="FFF8696B"/>
        <color rgb="FFFCFCFF"/>
        <color rgb="FF5A8AC6"/>
      </colorScale>
    </cfRule>
    <cfRule type="colorScale" priority="5396">
      <colorScale>
        <cfvo type="min"/>
        <cfvo type="percentile" val="50"/>
        <cfvo type="max"/>
        <color rgb="FFF8696B"/>
        <color rgb="FFFCFCFF"/>
        <color rgb="FF63BE7B"/>
      </colorScale>
    </cfRule>
    <cfRule type="colorScale" priority="5397">
      <colorScale>
        <cfvo type="min"/>
        <cfvo type="percentile" val="50"/>
        <cfvo type="max"/>
        <color rgb="FFF8696B"/>
        <color rgb="FFFCFCFF"/>
        <color rgb="FF63BE7B"/>
      </colorScale>
    </cfRule>
    <cfRule type="colorScale" priority="5398">
      <colorScale>
        <cfvo type="min"/>
        <cfvo type="max"/>
        <color rgb="FFFCFCFF"/>
        <color rgb="FF63BE7B"/>
      </colorScale>
    </cfRule>
    <cfRule type="colorScale" priority="5399">
      <colorScale>
        <cfvo type="min"/>
        <cfvo type="percentile" val="50"/>
        <cfvo type="max"/>
        <color rgb="FFF8696B"/>
        <color rgb="FFFCFCFF"/>
        <color rgb="FF63BE7B"/>
      </colorScale>
    </cfRule>
    <cfRule type="colorScale" priority="5400">
      <colorScale>
        <cfvo type="min"/>
        <cfvo type="max"/>
        <color rgb="FFFCFCFF"/>
        <color rgb="FF63BE7B"/>
      </colorScale>
    </cfRule>
    <cfRule type="colorScale" priority="5401">
      <colorScale>
        <cfvo type="min"/>
        <cfvo type="max"/>
        <color rgb="FFFCFCFF"/>
        <color rgb="FF63BE7B"/>
      </colorScale>
    </cfRule>
    <cfRule type="colorScale" priority="5402">
      <colorScale>
        <cfvo type="min"/>
        <cfvo type="max"/>
        <color rgb="FFFCFCFF"/>
        <color rgb="FF63BE7B"/>
      </colorScale>
    </cfRule>
    <cfRule type="colorScale" priority="5403">
      <colorScale>
        <cfvo type="min"/>
        <cfvo type="percentile" val="50"/>
        <cfvo type="max"/>
        <color rgb="FFF8696B"/>
        <color rgb="FFFFEB84"/>
        <color rgb="FF63BE7B"/>
      </colorScale>
    </cfRule>
    <cfRule type="colorScale" priority="5404">
      <colorScale>
        <cfvo type="min"/>
        <cfvo type="max"/>
        <color rgb="FFFFEF9C"/>
        <color rgb="FF63BE7B"/>
      </colorScale>
    </cfRule>
    <cfRule type="colorScale" priority="5405">
      <colorScale>
        <cfvo type="min"/>
        <cfvo type="max"/>
        <color rgb="FFFCFCFF"/>
        <color rgb="FF63BE7B"/>
      </colorScale>
    </cfRule>
  </conditionalFormatting>
  <conditionalFormatting sqref="N3">
    <cfRule type="colorScale" priority="37477">
      <colorScale>
        <cfvo type="min"/>
        <cfvo type="max"/>
        <color rgb="FFFCFCFF"/>
        <color rgb="FF63BE7B"/>
      </colorScale>
    </cfRule>
    <cfRule type="colorScale" priority="37478">
      <colorScale>
        <cfvo type="min"/>
        <cfvo type="max"/>
        <color rgb="FFFCFCFF"/>
        <color rgb="FF63BE7B"/>
      </colorScale>
    </cfRule>
    <cfRule type="colorScale" priority="37479">
      <colorScale>
        <cfvo type="min"/>
        <cfvo type="percentile" val="50"/>
        <cfvo type="max"/>
        <color rgb="FFF8696B"/>
        <color rgb="FFFFEB84"/>
        <color rgb="FF63BE7B"/>
      </colorScale>
    </cfRule>
    <cfRule type="colorScale" priority="37480">
      <colorScale>
        <cfvo type="min"/>
        <cfvo type="max"/>
        <color rgb="FFFCFCFF"/>
        <color rgb="FF63BE7B"/>
      </colorScale>
    </cfRule>
    <cfRule type="colorScale" priority="37481">
      <colorScale>
        <cfvo type="min"/>
        <cfvo type="max"/>
        <color rgb="FFFCFCFF"/>
        <color rgb="FF63BE7B"/>
      </colorScale>
    </cfRule>
    <cfRule type="colorScale" priority="37482">
      <colorScale>
        <cfvo type="min"/>
        <cfvo type="max"/>
        <color rgb="FFFCFCFF"/>
        <color rgb="FF63BE7B"/>
      </colorScale>
    </cfRule>
    <cfRule type="colorScale" priority="37483">
      <colorScale>
        <cfvo type="min"/>
        <cfvo type="max"/>
        <color rgb="FFFFEF9C"/>
        <color rgb="FF63BE7B"/>
      </colorScale>
    </cfRule>
  </conditionalFormatting>
  <conditionalFormatting sqref="W6">
    <cfRule type="colorScale" priority="3984">
      <colorScale>
        <cfvo type="min"/>
        <cfvo type="max"/>
        <color rgb="FFFFEF9C"/>
        <color rgb="FF63BE7B"/>
      </colorScale>
    </cfRule>
  </conditionalFormatting>
  <conditionalFormatting sqref="W6">
    <cfRule type="colorScale" priority="3719">
      <colorScale>
        <cfvo type="min"/>
        <cfvo type="max"/>
        <color rgb="FFFFEF9C"/>
        <color rgb="FF63BE7B"/>
      </colorScale>
    </cfRule>
    <cfRule type="colorScale" priority="3720">
      <colorScale>
        <cfvo type="min"/>
        <cfvo type="max"/>
        <color rgb="FFFFEF9C"/>
        <color rgb="FF63BE7B"/>
      </colorScale>
    </cfRule>
  </conditionalFormatting>
  <conditionalFormatting sqref="V6">
    <cfRule type="colorScale" priority="3705">
      <colorScale>
        <cfvo type="min"/>
        <cfvo type="max"/>
        <color rgb="FFFFEF9C"/>
        <color rgb="FF63BE7B"/>
      </colorScale>
    </cfRule>
  </conditionalFormatting>
  <conditionalFormatting sqref="E6:N6">
    <cfRule type="colorScale" priority="3706">
      <colorScale>
        <cfvo type="min"/>
        <cfvo type="max"/>
        <color rgb="FFFCFCFF"/>
        <color rgb="FF63BE7B"/>
      </colorScale>
    </cfRule>
    <cfRule type="colorScale" priority="3707">
      <colorScale>
        <cfvo type="min"/>
        <cfvo type="max"/>
        <color rgb="FFFCFCFF"/>
        <color rgb="FF63BE7B"/>
      </colorScale>
    </cfRule>
    <cfRule type="colorScale" priority="3708">
      <colorScale>
        <cfvo type="min"/>
        <cfvo type="percentile" val="50"/>
        <cfvo type="max"/>
        <color rgb="FFF8696B"/>
        <color rgb="FFFFEB84"/>
        <color rgb="FF63BE7B"/>
      </colorScale>
    </cfRule>
    <cfRule type="colorScale" priority="3709">
      <colorScale>
        <cfvo type="min"/>
        <cfvo type="max"/>
        <color rgb="FFFFEF9C"/>
        <color rgb="FF63BE7B"/>
      </colorScale>
    </cfRule>
  </conditionalFormatting>
  <conditionalFormatting sqref="Q6:U6">
    <cfRule type="colorScale" priority="3710">
      <colorScale>
        <cfvo type="min"/>
        <cfvo type="max"/>
        <color rgb="FFFFEF9C"/>
        <color rgb="FF63BE7B"/>
      </colorScale>
    </cfRule>
  </conditionalFormatting>
  <conditionalFormatting sqref="U6">
    <cfRule type="colorScale" priority="3711">
      <colorScale>
        <cfvo type="min"/>
        <cfvo type="max"/>
        <color rgb="FFFFEF9C"/>
        <color rgb="FF63BE7B"/>
      </colorScale>
    </cfRule>
    <cfRule type="colorScale" priority="3712">
      <colorScale>
        <cfvo type="min"/>
        <cfvo type="max"/>
        <color rgb="FFFFEF9C"/>
        <color rgb="FF63BE7B"/>
      </colorScale>
    </cfRule>
  </conditionalFormatting>
  <conditionalFormatting sqref="M6">
    <cfRule type="colorScale" priority="3704">
      <colorScale>
        <cfvo type="min"/>
        <cfvo type="max"/>
        <color rgb="FFFCFCFF"/>
        <color rgb="FF63BE7B"/>
      </colorScale>
    </cfRule>
  </conditionalFormatting>
  <conditionalFormatting sqref="N6">
    <cfRule type="colorScale" priority="3702">
      <colorScale>
        <cfvo type="min"/>
        <cfvo type="max"/>
        <color rgb="FFFCFCFF"/>
        <color rgb="FF63BE7B"/>
      </colorScale>
    </cfRule>
    <cfRule type="colorScale" priority="3703">
      <colorScale>
        <cfvo type="min"/>
        <cfvo type="percentile" val="50"/>
        <cfvo type="max"/>
        <color rgb="FFF8696B"/>
        <color rgb="FFFCFCFF"/>
        <color rgb="FF63BE7B"/>
      </colorScale>
    </cfRule>
  </conditionalFormatting>
  <conditionalFormatting sqref="K2">
    <cfRule type="colorScale" priority="43069">
      <colorScale>
        <cfvo type="min"/>
        <cfvo type="percentile" val="50"/>
        <cfvo type="max"/>
        <color rgb="FFF8696B"/>
        <color rgb="FFFCFCFF"/>
        <color rgb="FF63BE7B"/>
      </colorScale>
    </cfRule>
  </conditionalFormatting>
  <conditionalFormatting sqref="L2">
    <cfRule type="colorScale" priority="43070">
      <colorScale>
        <cfvo type="min"/>
        <cfvo type="percentile" val="50"/>
        <cfvo type="max"/>
        <color rgb="FFF8696B"/>
        <color rgb="FFFCFCFF"/>
        <color rgb="FF63BE7B"/>
      </colorScale>
    </cfRule>
  </conditionalFormatting>
  <conditionalFormatting sqref="E2">
    <cfRule type="colorScale" priority="43071">
      <colorScale>
        <cfvo type="min"/>
        <cfvo type="percentile" val="50"/>
        <cfvo type="max"/>
        <color rgb="FFF8696B"/>
        <color rgb="FFFCFCFF"/>
        <color rgb="FF63BE7B"/>
      </colorScale>
    </cfRule>
    <cfRule type="colorScale" priority="43072">
      <colorScale>
        <cfvo type="min"/>
        <cfvo type="max"/>
        <color rgb="FFFCFCFF"/>
        <color rgb="FF63BE7B"/>
      </colorScale>
    </cfRule>
  </conditionalFormatting>
  <conditionalFormatting sqref="E2">
    <cfRule type="colorScale" priority="43073">
      <colorScale>
        <cfvo type="min"/>
        <cfvo type="percentile" val="50"/>
        <cfvo type="max"/>
        <color rgb="FFF8696B"/>
        <color rgb="FFFCFCFF"/>
        <color rgb="FF63BE7B"/>
      </colorScale>
    </cfRule>
  </conditionalFormatting>
  <conditionalFormatting sqref="F2">
    <cfRule type="colorScale" priority="43075">
      <colorScale>
        <cfvo type="min"/>
        <cfvo type="percentile" val="50"/>
        <cfvo type="max"/>
        <color rgb="FFF8696B"/>
        <color rgb="FFFCFCFF"/>
        <color rgb="FF63BE7B"/>
      </colorScale>
    </cfRule>
    <cfRule type="colorScale" priority="43076">
      <colorScale>
        <cfvo type="min"/>
        <cfvo type="max"/>
        <color rgb="FFFCFCFF"/>
        <color rgb="FF63BE7B"/>
      </colorScale>
    </cfRule>
  </conditionalFormatting>
  <conditionalFormatting sqref="F2">
    <cfRule type="colorScale" priority="43077">
      <colorScale>
        <cfvo type="min"/>
        <cfvo type="percentile" val="50"/>
        <cfvo type="max"/>
        <color rgb="FFF8696B"/>
        <color rgb="FFFCFCFF"/>
        <color rgb="FF63BE7B"/>
      </colorScale>
    </cfRule>
  </conditionalFormatting>
  <conditionalFormatting sqref="G2">
    <cfRule type="colorScale" priority="43078">
      <colorScale>
        <cfvo type="min"/>
        <cfvo type="percentile" val="50"/>
        <cfvo type="max"/>
        <color rgb="FFF8696B"/>
        <color rgb="FFFCFCFF"/>
        <color rgb="FF63BE7B"/>
      </colorScale>
    </cfRule>
    <cfRule type="colorScale" priority="43079">
      <colorScale>
        <cfvo type="min"/>
        <cfvo type="max"/>
        <color rgb="FFFCFCFF"/>
        <color rgb="FF63BE7B"/>
      </colorScale>
    </cfRule>
  </conditionalFormatting>
  <conditionalFormatting sqref="G2">
    <cfRule type="colorScale" priority="43080">
      <colorScale>
        <cfvo type="min"/>
        <cfvo type="max"/>
        <color rgb="FFFCFCFF"/>
        <color rgb="FF63BE7B"/>
      </colorScale>
    </cfRule>
    <cfRule type="colorScale" priority="43081">
      <colorScale>
        <cfvo type="min"/>
        <cfvo type="percentile" val="50"/>
        <cfvo type="max"/>
        <color rgb="FFF8696B"/>
        <color rgb="FFFCFCFF"/>
        <color rgb="FF63BE7B"/>
      </colorScale>
    </cfRule>
  </conditionalFormatting>
  <conditionalFormatting sqref="H2">
    <cfRule type="colorScale" priority="43083">
      <colorScale>
        <cfvo type="min"/>
        <cfvo type="percentile" val="50"/>
        <cfvo type="max"/>
        <color rgb="FFF8696B"/>
        <color rgb="FFFCFCFF"/>
        <color rgb="FF63BE7B"/>
      </colorScale>
    </cfRule>
    <cfRule type="colorScale" priority="43084">
      <colorScale>
        <cfvo type="min"/>
        <cfvo type="max"/>
        <color rgb="FFFCFCFF"/>
        <color rgb="FF63BE7B"/>
      </colorScale>
    </cfRule>
  </conditionalFormatting>
  <conditionalFormatting sqref="I2">
    <cfRule type="colorScale" priority="43086">
      <colorScale>
        <cfvo type="min"/>
        <cfvo type="percentile" val="50"/>
        <cfvo type="max"/>
        <color rgb="FFF8696B"/>
        <color rgb="FFFCFCFF"/>
        <color rgb="FF63BE7B"/>
      </colorScale>
    </cfRule>
    <cfRule type="colorScale" priority="43087">
      <colorScale>
        <cfvo type="min"/>
        <cfvo type="max"/>
        <color rgb="FFFCFCFF"/>
        <color rgb="FF63BE7B"/>
      </colorScale>
    </cfRule>
  </conditionalFormatting>
  <conditionalFormatting sqref="K2:L2">
    <cfRule type="colorScale" priority="43089">
      <colorScale>
        <cfvo type="min"/>
        <cfvo type="percentile" val="50"/>
        <cfvo type="max"/>
        <color rgb="FFF8696B"/>
        <color rgb="FFFCFCFF"/>
        <color rgb="FF63BE7B"/>
      </colorScale>
    </cfRule>
    <cfRule type="colorScale" priority="43090">
      <colorScale>
        <cfvo type="min"/>
        <cfvo type="max"/>
        <color rgb="FFFCFCFF"/>
        <color rgb="FF63BE7B"/>
      </colorScale>
    </cfRule>
  </conditionalFormatting>
  <conditionalFormatting sqref="Q2">
    <cfRule type="colorScale" priority="43093">
      <colorScale>
        <cfvo type="min"/>
        <cfvo type="percentile" val="50"/>
        <cfvo type="max"/>
        <color rgb="FFF8696B"/>
        <color rgb="FFFCFCFF"/>
        <color rgb="FF63BE7B"/>
      </colorScale>
    </cfRule>
  </conditionalFormatting>
  <conditionalFormatting sqref="R2">
    <cfRule type="colorScale" priority="43094">
      <colorScale>
        <cfvo type="min"/>
        <cfvo type="max"/>
        <color rgb="FFFCFCFF"/>
        <color rgb="FF63BE7B"/>
      </colorScale>
    </cfRule>
  </conditionalFormatting>
  <conditionalFormatting sqref="R2">
    <cfRule type="colorScale" priority="43095">
      <colorScale>
        <cfvo type="min"/>
        <cfvo type="max"/>
        <color rgb="FFFCFCFF"/>
        <color rgb="FF63BE7B"/>
      </colorScale>
    </cfRule>
    <cfRule type="colorScale" priority="43096">
      <colorScale>
        <cfvo type="min"/>
        <cfvo type="percentile" val="50"/>
        <cfvo type="max"/>
        <color rgb="FFF8696B"/>
        <color rgb="FFFCFCFF"/>
        <color rgb="FF63BE7B"/>
      </colorScale>
    </cfRule>
  </conditionalFormatting>
  <conditionalFormatting sqref="R2:S2">
    <cfRule type="colorScale" priority="43097">
      <colorScale>
        <cfvo type="min"/>
        <cfvo type="percentile" val="50"/>
        <cfvo type="max"/>
        <color rgb="FFF8696B"/>
        <color rgb="FFFCFCFF"/>
        <color rgb="FF63BE7B"/>
      </colorScale>
    </cfRule>
    <cfRule type="colorScale" priority="43098">
      <colorScale>
        <cfvo type="min"/>
        <cfvo type="max"/>
        <color rgb="FFFCFCFF"/>
        <color rgb="FF63BE7B"/>
      </colorScale>
    </cfRule>
  </conditionalFormatting>
  <conditionalFormatting sqref="S2">
    <cfRule type="colorScale" priority="43099">
      <colorScale>
        <cfvo type="min"/>
        <cfvo type="max"/>
        <color rgb="FFFCFCFF"/>
        <color rgb="FF63BE7B"/>
      </colorScale>
    </cfRule>
  </conditionalFormatting>
  <conditionalFormatting sqref="S2">
    <cfRule type="colorScale" priority="43100">
      <colorScale>
        <cfvo type="min"/>
        <cfvo type="percentile" val="50"/>
        <cfvo type="max"/>
        <color rgb="FFF8696B"/>
        <color rgb="FFFCFCFF"/>
        <color rgb="FF63BE7B"/>
      </colorScale>
    </cfRule>
    <cfRule type="colorScale" priority="43101">
      <colorScale>
        <cfvo type="min"/>
        <cfvo type="max"/>
        <color rgb="FFFCFCFF"/>
        <color rgb="FF63BE7B"/>
      </colorScale>
    </cfRule>
  </conditionalFormatting>
  <conditionalFormatting sqref="T2">
    <cfRule type="colorScale" priority="43102">
      <colorScale>
        <cfvo type="min"/>
        <cfvo type="max"/>
        <color rgb="FFFCFCFF"/>
        <color rgb="FF63BE7B"/>
      </colorScale>
    </cfRule>
    <cfRule type="colorScale" priority="43103">
      <colorScale>
        <cfvo type="min"/>
        <cfvo type="percentile" val="50"/>
        <cfvo type="max"/>
        <color rgb="FFF8696B"/>
        <color rgb="FFFCFCFF"/>
        <color rgb="FF63BE7B"/>
      </colorScale>
    </cfRule>
  </conditionalFormatting>
  <conditionalFormatting sqref="U2">
    <cfRule type="colorScale" priority="43106">
      <colorScale>
        <cfvo type="min"/>
        <cfvo type="max"/>
        <color rgb="FFFCFCFF"/>
        <color rgb="FF63BE7B"/>
      </colorScale>
    </cfRule>
    <cfRule type="colorScale" priority="43107">
      <colorScale>
        <cfvo type="min"/>
        <cfvo type="percentile" val="50"/>
        <cfvo type="max"/>
        <color rgb="FFF8696B"/>
        <color rgb="FFFCFCFF"/>
        <color rgb="FF63BE7B"/>
      </colorScale>
    </cfRule>
  </conditionalFormatting>
  <conditionalFormatting sqref="V2">
    <cfRule type="colorScale" priority="43109">
      <colorScale>
        <cfvo type="min"/>
        <cfvo type="max"/>
        <color rgb="FFFFEF9C"/>
        <color rgb="FF63BE7B"/>
      </colorScale>
    </cfRule>
    <cfRule type="colorScale" priority="43110">
      <colorScale>
        <cfvo type="min"/>
        <cfvo type="percentile" val="50"/>
        <cfvo type="max"/>
        <color rgb="FF63BE7B"/>
        <color rgb="FFFCFCFF"/>
        <color rgb="FFF8696B"/>
      </colorScale>
    </cfRule>
    <cfRule type="colorScale" priority="43111">
      <colorScale>
        <cfvo type="min"/>
        <cfvo type="percentile" val="50"/>
        <cfvo type="max"/>
        <color rgb="FF63BE7B"/>
        <color rgb="FFFCFCFF"/>
        <color rgb="FFF8696B"/>
      </colorScale>
    </cfRule>
    <cfRule type="colorScale" priority="43112">
      <colorScale>
        <cfvo type="min"/>
        <cfvo type="max"/>
        <color rgb="FF63BE7B"/>
        <color rgb="FFFCFCFF"/>
      </colorScale>
    </cfRule>
    <cfRule type="colorScale" priority="43113">
      <colorScale>
        <cfvo type="min"/>
        <cfvo type="percentile" val="50"/>
        <cfvo type="max"/>
        <color rgb="FF63BE7B"/>
        <color rgb="FFFCFCFF"/>
        <color rgb="FFF8696B"/>
      </colorScale>
    </cfRule>
    <cfRule type="colorScale" priority="43114">
      <colorScale>
        <cfvo type="min"/>
        <cfvo type="max"/>
        <color rgb="FFFFEF9C"/>
        <color rgb="FF63BE7B"/>
      </colorScale>
    </cfRule>
    <cfRule type="colorScale" priority="43115">
      <colorScale>
        <cfvo type="min"/>
        <cfvo type="max"/>
        <color rgb="FFFFEF9C"/>
        <color rgb="FF63BE7B"/>
      </colorScale>
    </cfRule>
    <cfRule type="colorScale" priority="43116">
      <colorScale>
        <cfvo type="min"/>
        <cfvo type="max"/>
        <color rgb="FFFFEF9C"/>
        <color rgb="FF63BE7B"/>
      </colorScale>
    </cfRule>
  </conditionalFormatting>
  <conditionalFormatting sqref="V2">
    <cfRule type="colorScale" priority="43117">
      <colorScale>
        <cfvo type="min"/>
        <cfvo type="percentile" val="50"/>
        <cfvo type="max"/>
        <color rgb="FF63BE7B"/>
        <color rgb="FFFCFCFF"/>
        <color rgb="FFF8696B"/>
      </colorScale>
    </cfRule>
  </conditionalFormatting>
  <conditionalFormatting sqref="J2">
    <cfRule type="colorScale" priority="43119">
      <colorScale>
        <cfvo type="min"/>
        <cfvo type="percentile" val="50"/>
        <cfvo type="max"/>
        <color rgb="FFF8696B"/>
        <color rgb="FFFCFCFF"/>
        <color rgb="FF63BE7B"/>
      </colorScale>
    </cfRule>
    <cfRule type="colorScale" priority="43120">
      <colorScale>
        <cfvo type="min"/>
        <cfvo type="max"/>
        <color rgb="FFFCFCFF"/>
        <color rgb="FF63BE7B"/>
      </colorScale>
    </cfRule>
  </conditionalFormatting>
  <conditionalFormatting sqref="J2">
    <cfRule type="colorScale" priority="43121">
      <colorScale>
        <cfvo type="min"/>
        <cfvo type="max"/>
        <color rgb="FFFCFCFF"/>
        <color rgb="FF63BE7B"/>
      </colorScale>
    </cfRule>
    <cfRule type="colorScale" priority="43122">
      <colorScale>
        <cfvo type="min"/>
        <cfvo type="percentile" val="50"/>
        <cfvo type="max"/>
        <color rgb="FFF8696B"/>
        <color rgb="FFFCFCFF"/>
        <color rgb="FF63BE7B"/>
      </colorScale>
    </cfRule>
  </conditionalFormatting>
  <conditionalFormatting sqref="M2">
    <cfRule type="colorScale" priority="43124">
      <colorScale>
        <cfvo type="min"/>
        <cfvo type="percentile" val="50"/>
        <cfvo type="max"/>
        <color rgb="FFF8696B"/>
        <color rgb="FFFCFCFF"/>
        <color rgb="FF63BE7B"/>
      </colorScale>
    </cfRule>
    <cfRule type="colorScale" priority="43125">
      <colorScale>
        <cfvo type="min"/>
        <cfvo type="max"/>
        <color rgb="FFFCFCFF"/>
        <color rgb="FF63BE7B"/>
      </colorScale>
    </cfRule>
  </conditionalFormatting>
  <conditionalFormatting sqref="M2">
    <cfRule type="colorScale" priority="43126">
      <colorScale>
        <cfvo type="min"/>
        <cfvo type="max"/>
        <color rgb="FFFCFCFF"/>
        <color rgb="FF63BE7B"/>
      </colorScale>
    </cfRule>
    <cfRule type="colorScale" priority="43127">
      <colorScale>
        <cfvo type="min"/>
        <cfvo type="percentile" val="50"/>
        <cfvo type="max"/>
        <color rgb="FFF8696B"/>
        <color rgb="FFFCFCFF"/>
        <color rgb="FF63BE7B"/>
      </colorScale>
    </cfRule>
  </conditionalFormatting>
  <conditionalFormatting sqref="N2">
    <cfRule type="colorScale" priority="43129">
      <colorScale>
        <cfvo type="min"/>
        <cfvo type="percentile" val="50"/>
        <cfvo type="max"/>
        <color rgb="FFF8696B"/>
        <color rgb="FFFCFCFF"/>
        <color rgb="FF63BE7B"/>
      </colorScale>
    </cfRule>
    <cfRule type="colorScale" priority="43130">
      <colorScale>
        <cfvo type="min"/>
        <cfvo type="max"/>
        <color rgb="FFFCFCFF"/>
        <color rgb="FF63BE7B"/>
      </colorScale>
    </cfRule>
  </conditionalFormatting>
  <conditionalFormatting sqref="N2">
    <cfRule type="colorScale" priority="43131">
      <colorScale>
        <cfvo type="min"/>
        <cfvo type="max"/>
        <color rgb="FFFCFCFF"/>
        <color rgb="FF63BE7B"/>
      </colorScale>
    </cfRule>
    <cfRule type="colorScale" priority="43132">
      <colorScale>
        <cfvo type="min"/>
        <cfvo type="percentile" val="50"/>
        <cfvo type="max"/>
        <color rgb="FFF8696B"/>
        <color rgb="FFFCFCFF"/>
        <color rgb="FF63BE7B"/>
      </colorScale>
    </cfRule>
  </conditionalFormatting>
  <conditionalFormatting sqref="D2:D5">
    <cfRule type="colorScale" priority="43259">
      <colorScale>
        <cfvo type="min"/>
        <cfvo type="percentile" val="50"/>
        <cfvo type="max"/>
        <color rgb="FFF8696B"/>
        <color rgb="FFFCFCFF"/>
        <color rgb="FF63BE7B"/>
      </colorScale>
    </cfRule>
  </conditionalFormatting>
  <conditionalFormatting sqref="E2:E5">
    <cfRule type="colorScale" priority="43261">
      <colorScale>
        <cfvo type="min"/>
        <cfvo type="max"/>
        <color rgb="FFFCFCFF"/>
        <color rgb="FF63BE7B"/>
      </colorScale>
    </cfRule>
  </conditionalFormatting>
  <conditionalFormatting sqref="F2:F5">
    <cfRule type="colorScale" priority="43263">
      <colorScale>
        <cfvo type="min"/>
        <cfvo type="max"/>
        <color rgb="FFFCFCFF"/>
        <color rgb="FF63BE7B"/>
      </colorScale>
    </cfRule>
  </conditionalFormatting>
  <conditionalFormatting sqref="G2:G5">
    <cfRule type="colorScale" priority="43265">
      <colorScale>
        <cfvo type="min"/>
        <cfvo type="max"/>
        <color rgb="FFFCFCFF"/>
        <color rgb="FF63BE7B"/>
      </colorScale>
    </cfRule>
  </conditionalFormatting>
  <conditionalFormatting sqref="H2:H5">
    <cfRule type="colorScale" priority="43267">
      <colorScale>
        <cfvo type="min"/>
        <cfvo type="max"/>
        <color rgb="FFFCFCFF"/>
        <color rgb="FF63BE7B"/>
      </colorScale>
    </cfRule>
  </conditionalFormatting>
  <conditionalFormatting sqref="I2:I5">
    <cfRule type="colorScale" priority="43269">
      <colorScale>
        <cfvo type="min"/>
        <cfvo type="max"/>
        <color rgb="FFFCFCFF"/>
        <color rgb="FF63BE7B"/>
      </colorScale>
    </cfRule>
  </conditionalFormatting>
  <conditionalFormatting sqref="J2:J5">
    <cfRule type="colorScale" priority="43271">
      <colorScale>
        <cfvo type="min"/>
        <cfvo type="max"/>
        <color rgb="FFFCFCFF"/>
        <color rgb="FF63BE7B"/>
      </colorScale>
    </cfRule>
  </conditionalFormatting>
  <conditionalFormatting sqref="K2:K5">
    <cfRule type="colorScale" priority="43273">
      <colorScale>
        <cfvo type="min"/>
        <cfvo type="max"/>
        <color rgb="FFFCFCFF"/>
        <color rgb="FF63BE7B"/>
      </colorScale>
    </cfRule>
  </conditionalFormatting>
  <conditionalFormatting sqref="L2:L5">
    <cfRule type="colorScale" priority="43275">
      <colorScale>
        <cfvo type="min"/>
        <cfvo type="max"/>
        <color rgb="FFFCFCFF"/>
        <color rgb="FF63BE7B"/>
      </colorScale>
    </cfRule>
  </conditionalFormatting>
  <conditionalFormatting sqref="M2:M5">
    <cfRule type="colorScale" priority="43277">
      <colorScale>
        <cfvo type="min"/>
        <cfvo type="max"/>
        <color rgb="FFFCFCFF"/>
        <color rgb="FF63BE7B"/>
      </colorScale>
    </cfRule>
  </conditionalFormatting>
  <conditionalFormatting sqref="N2:N5">
    <cfRule type="colorScale" priority="43279">
      <colorScale>
        <cfvo type="min"/>
        <cfvo type="max"/>
        <color rgb="FFFCFCFF"/>
        <color rgb="FF63BE7B"/>
      </colorScale>
    </cfRule>
  </conditionalFormatting>
  <conditionalFormatting sqref="O2:O5">
    <cfRule type="colorScale" priority="43281">
      <colorScale>
        <cfvo type="min"/>
        <cfvo type="percentile" val="50"/>
        <cfvo type="max"/>
        <color rgb="FF63BE7B"/>
        <color rgb="FFFCFCFF"/>
        <color rgb="FFF8696B"/>
      </colorScale>
    </cfRule>
  </conditionalFormatting>
  <conditionalFormatting sqref="P2:P5">
    <cfRule type="colorScale" priority="43283">
      <colorScale>
        <cfvo type="min"/>
        <cfvo type="percentile" val="50"/>
        <cfvo type="max"/>
        <color rgb="FF63BE7B"/>
        <color rgb="FFFCFCFF"/>
        <color rgb="FFF8696B"/>
      </colorScale>
    </cfRule>
  </conditionalFormatting>
  <conditionalFormatting sqref="Q2:Q5">
    <cfRule type="colorScale" priority="43285">
      <colorScale>
        <cfvo type="min"/>
        <cfvo type="percentile" val="50"/>
        <cfvo type="max"/>
        <color rgb="FFF8696B"/>
        <color rgb="FFFCFCFF"/>
        <color rgb="FF63BE7B"/>
      </colorScale>
    </cfRule>
  </conditionalFormatting>
  <conditionalFormatting sqref="R2:R5">
    <cfRule type="colorScale" priority="43287">
      <colorScale>
        <cfvo type="min"/>
        <cfvo type="max"/>
        <color rgb="FFFCFCFF"/>
        <color rgb="FF63BE7B"/>
      </colorScale>
    </cfRule>
  </conditionalFormatting>
  <conditionalFormatting sqref="S2:S5">
    <cfRule type="colorScale" priority="43289">
      <colorScale>
        <cfvo type="min"/>
        <cfvo type="max"/>
        <color rgb="FFFCFCFF"/>
        <color rgb="FF63BE7B"/>
      </colorScale>
    </cfRule>
  </conditionalFormatting>
  <conditionalFormatting sqref="T2:T5">
    <cfRule type="colorScale" priority="43291">
      <colorScale>
        <cfvo type="min"/>
        <cfvo type="max"/>
        <color rgb="FFFCFCFF"/>
        <color rgb="FF63BE7B"/>
      </colorScale>
    </cfRule>
  </conditionalFormatting>
  <conditionalFormatting sqref="U2:U5">
    <cfRule type="colorScale" priority="43293">
      <colorScale>
        <cfvo type="min"/>
        <cfvo type="max"/>
        <color rgb="FFFCFCFF"/>
        <color rgb="FF63BE7B"/>
      </colorScale>
    </cfRule>
  </conditionalFormatting>
  <conditionalFormatting sqref="V2:V5">
    <cfRule type="colorScale" priority="43295">
      <colorScale>
        <cfvo type="min"/>
        <cfvo type="percentile" val="50"/>
        <cfvo type="max"/>
        <color rgb="FF63BE7B"/>
        <color rgb="FFFCFCFF"/>
        <color rgb="FFF8696B"/>
      </colorScale>
    </cfRule>
  </conditionalFormatting>
  <conditionalFormatting sqref="W2:W5">
    <cfRule type="colorScale" priority="43297">
      <colorScale>
        <cfvo type="min"/>
        <cfvo type="percentile" val="50"/>
        <cfvo type="max"/>
        <color rgb="FF63BE7B"/>
        <color rgb="FFFCFCFF"/>
        <color rgb="FFF8696B"/>
      </colorScale>
    </cfRule>
  </conditionalFormatting>
  <conditionalFormatting sqref="N3">
    <cfRule type="colorScale" priority="43400">
      <colorScale>
        <cfvo type="min"/>
        <cfvo type="max"/>
        <color rgb="FFFCFCFF"/>
        <color rgb="FF63BE7B"/>
      </colorScale>
    </cfRule>
  </conditionalFormatting>
  <conditionalFormatting sqref="N3">
    <cfRule type="colorScale" priority="43406">
      <colorScale>
        <cfvo type="min"/>
        <cfvo type="max"/>
        <color rgb="FFFCFCFF"/>
        <color rgb="FF63BE7B"/>
      </colorScale>
    </cfRule>
    <cfRule type="colorScale" priority="43407">
      <colorScale>
        <cfvo type="min"/>
        <cfvo type="percentile" val="50"/>
        <cfvo type="max"/>
        <color rgb="FFF8696B"/>
        <color rgb="FFFCFCFF"/>
        <color rgb="FF63BE7B"/>
      </colorScale>
    </cfRule>
    <cfRule type="colorScale" priority="43408">
      <colorScale>
        <cfvo type="min"/>
        <cfvo type="percentile" val="50"/>
        <cfvo type="max"/>
        <color rgb="FFF8696B"/>
        <color rgb="FFFCFCFF"/>
        <color rgb="FF63BE7B"/>
      </colorScale>
    </cfRule>
  </conditionalFormatting>
  <conditionalFormatting sqref="S2">
    <cfRule type="colorScale" priority="43449">
      <colorScale>
        <cfvo type="min"/>
        <cfvo type="percentile" val="50"/>
        <cfvo type="max"/>
        <color rgb="FFF8696B"/>
        <color rgb="FFFCFCFF"/>
        <color rgb="FF63BE7B"/>
      </colorScale>
    </cfRule>
  </conditionalFormatting>
  <conditionalFormatting sqref="R2">
    <cfRule type="colorScale" priority="43450">
      <colorScale>
        <cfvo type="min"/>
        <cfvo type="percentile" val="50"/>
        <cfvo type="max"/>
        <color rgb="FFF8696B"/>
        <color rgb="FFFCFCFF"/>
        <color rgb="FF63BE7B"/>
      </colorScale>
    </cfRule>
    <cfRule type="colorScale" priority="43451">
      <colorScale>
        <cfvo type="min"/>
        <cfvo type="max"/>
        <color rgb="FFFCFCFF"/>
        <color rgb="FF63BE7B"/>
      </colorScale>
    </cfRule>
  </conditionalFormatting>
  <conditionalFormatting sqref="T2">
    <cfRule type="colorScale" priority="43452">
      <colorScale>
        <cfvo type="min"/>
        <cfvo type="percentile" val="50"/>
        <cfvo type="max"/>
        <color rgb="FFF8696B"/>
        <color rgb="FFFCFCFF"/>
        <color rgb="FF63BE7B"/>
      </colorScale>
    </cfRule>
  </conditionalFormatting>
  <conditionalFormatting sqref="H2">
    <cfRule type="colorScale" priority="43453">
      <colorScale>
        <cfvo type="min"/>
        <cfvo type="max"/>
        <color rgb="FFFCFCFF"/>
        <color rgb="FF63BE7B"/>
      </colorScale>
    </cfRule>
  </conditionalFormatting>
  <conditionalFormatting sqref="I2">
    <cfRule type="colorScale" priority="43454">
      <colorScale>
        <cfvo type="min"/>
        <cfvo type="max"/>
        <color rgb="FFFCFCFF"/>
        <color rgb="FF63BE7B"/>
      </colorScale>
    </cfRule>
  </conditionalFormatting>
  <conditionalFormatting sqref="K2">
    <cfRule type="colorScale" priority="43455">
      <colorScale>
        <cfvo type="min"/>
        <cfvo type="max"/>
        <color rgb="FFFCFCFF"/>
        <color rgb="FF63BE7B"/>
      </colorScale>
    </cfRule>
  </conditionalFormatting>
  <conditionalFormatting sqref="L2">
    <cfRule type="colorScale" priority="43456">
      <colorScale>
        <cfvo type="min"/>
        <cfvo type="max"/>
        <color rgb="FFFCFCFF"/>
        <color rgb="FF63BE7B"/>
      </colorScale>
    </cfRule>
  </conditionalFormatting>
  <conditionalFormatting sqref="N2:N3">
    <cfRule type="colorScale" priority="43457">
      <colorScale>
        <cfvo type="min"/>
        <cfvo type="max"/>
        <color rgb="FFFCFCFF"/>
        <color rgb="FF63BE7B"/>
      </colorScale>
    </cfRule>
    <cfRule type="colorScale" priority="43458">
      <colorScale>
        <cfvo type="min"/>
        <cfvo type="percentile" val="50"/>
        <cfvo type="max"/>
        <color rgb="FFF8696B"/>
        <color rgb="FFFCFCFF"/>
        <color rgb="FF63BE7B"/>
      </colorScale>
    </cfRule>
  </conditionalFormatting>
  <conditionalFormatting sqref="N2:N3">
    <cfRule type="colorScale" priority="43461">
      <colorScale>
        <cfvo type="min"/>
        <cfvo type="percentile" val="50"/>
        <cfvo type="max"/>
        <color rgb="FFF8696B"/>
        <color rgb="FFFCFCFF"/>
        <color rgb="FF63BE7B"/>
      </colorScale>
    </cfRule>
    <cfRule type="colorScale" priority="43462">
      <colorScale>
        <cfvo type="min"/>
        <cfvo type="max"/>
        <color rgb="FFFCFCFF"/>
        <color rgb="FF63BE7B"/>
      </colorScale>
    </cfRule>
  </conditionalFormatting>
  <conditionalFormatting sqref="D2:D4">
    <cfRule type="colorScale" priority="43465">
      <colorScale>
        <cfvo type="min"/>
        <cfvo type="percentile" val="50"/>
        <cfvo type="max"/>
        <color rgb="FFF8696B"/>
        <color rgb="FFFCFCFF"/>
        <color rgb="FF63BE7B"/>
      </colorScale>
    </cfRule>
  </conditionalFormatting>
  <conditionalFormatting sqref="E2:E4">
    <cfRule type="colorScale" priority="43467">
      <colorScale>
        <cfvo type="min"/>
        <cfvo type="max"/>
        <color rgb="FFFCFCFF"/>
        <color rgb="FF63BE7B"/>
      </colorScale>
    </cfRule>
  </conditionalFormatting>
  <conditionalFormatting sqref="F2:F4">
    <cfRule type="colorScale" priority="43469">
      <colorScale>
        <cfvo type="min"/>
        <cfvo type="max"/>
        <color rgb="FFFCFCFF"/>
        <color rgb="FF63BE7B"/>
      </colorScale>
    </cfRule>
  </conditionalFormatting>
  <conditionalFormatting sqref="G2:G4">
    <cfRule type="colorScale" priority="43471">
      <colorScale>
        <cfvo type="min"/>
        <cfvo type="max"/>
        <color rgb="FFFCFCFF"/>
        <color rgb="FF63BE7B"/>
      </colorScale>
    </cfRule>
  </conditionalFormatting>
  <conditionalFormatting sqref="H2:H4">
    <cfRule type="colorScale" priority="43473">
      <colorScale>
        <cfvo type="min"/>
        <cfvo type="max"/>
        <color rgb="FFFCFCFF"/>
        <color rgb="FF63BE7B"/>
      </colorScale>
    </cfRule>
  </conditionalFormatting>
  <conditionalFormatting sqref="I2:I4">
    <cfRule type="colorScale" priority="43475">
      <colorScale>
        <cfvo type="min"/>
        <cfvo type="max"/>
        <color rgb="FFFCFCFF"/>
        <color rgb="FF63BE7B"/>
      </colorScale>
    </cfRule>
  </conditionalFormatting>
  <conditionalFormatting sqref="J2:J4">
    <cfRule type="colorScale" priority="43477">
      <colorScale>
        <cfvo type="min"/>
        <cfvo type="max"/>
        <color rgb="FFFCFCFF"/>
        <color rgb="FF63BE7B"/>
      </colorScale>
    </cfRule>
  </conditionalFormatting>
  <conditionalFormatting sqref="K2:K4">
    <cfRule type="colorScale" priority="43479">
      <colorScale>
        <cfvo type="min"/>
        <cfvo type="max"/>
        <color rgb="FFFCFCFF"/>
        <color rgb="FF63BE7B"/>
      </colorScale>
    </cfRule>
  </conditionalFormatting>
  <conditionalFormatting sqref="L2:L4">
    <cfRule type="colorScale" priority="43481">
      <colorScale>
        <cfvo type="min"/>
        <cfvo type="max"/>
        <color rgb="FFFCFCFF"/>
        <color rgb="FF63BE7B"/>
      </colorScale>
    </cfRule>
  </conditionalFormatting>
  <conditionalFormatting sqref="M2:M4">
    <cfRule type="colorScale" priority="43483">
      <colorScale>
        <cfvo type="min"/>
        <cfvo type="max"/>
        <color rgb="FFFCFCFF"/>
        <color rgb="FF63BE7B"/>
      </colorScale>
    </cfRule>
  </conditionalFormatting>
  <conditionalFormatting sqref="N2:N4">
    <cfRule type="colorScale" priority="43485">
      <colorScale>
        <cfvo type="min"/>
        <cfvo type="max"/>
        <color rgb="FFFCFCFF"/>
        <color rgb="FF63BE7B"/>
      </colorScale>
    </cfRule>
  </conditionalFormatting>
  <conditionalFormatting sqref="O2:O4">
    <cfRule type="colorScale" priority="43487">
      <colorScale>
        <cfvo type="min"/>
        <cfvo type="percentile" val="50"/>
        <cfvo type="max"/>
        <color rgb="FF63BE7B"/>
        <color rgb="FFFCFCFF"/>
        <color rgb="FFF8696B"/>
      </colorScale>
    </cfRule>
  </conditionalFormatting>
  <conditionalFormatting sqref="P2:P4">
    <cfRule type="colorScale" priority="43489">
      <colorScale>
        <cfvo type="min"/>
        <cfvo type="percentile" val="50"/>
        <cfvo type="max"/>
        <color rgb="FF63BE7B"/>
        <color rgb="FFFCFCFF"/>
        <color rgb="FFF8696B"/>
      </colorScale>
    </cfRule>
  </conditionalFormatting>
  <conditionalFormatting sqref="Q2:Q4">
    <cfRule type="colorScale" priority="43491">
      <colorScale>
        <cfvo type="min"/>
        <cfvo type="percentile" val="50"/>
        <cfvo type="max"/>
        <color rgb="FFF8696B"/>
        <color rgb="FFFCFCFF"/>
        <color rgb="FF63BE7B"/>
      </colorScale>
    </cfRule>
  </conditionalFormatting>
  <conditionalFormatting sqref="R2:R4">
    <cfRule type="colorScale" priority="43493">
      <colorScale>
        <cfvo type="min"/>
        <cfvo type="max"/>
        <color rgb="FFFCFCFF"/>
        <color rgb="FF63BE7B"/>
      </colorScale>
    </cfRule>
  </conditionalFormatting>
  <conditionalFormatting sqref="S2:S4">
    <cfRule type="colorScale" priority="43495">
      <colorScale>
        <cfvo type="min"/>
        <cfvo type="max"/>
        <color rgb="FFFCFCFF"/>
        <color rgb="FF63BE7B"/>
      </colorScale>
    </cfRule>
  </conditionalFormatting>
  <conditionalFormatting sqref="T2:T4">
    <cfRule type="colorScale" priority="43497">
      <colorScale>
        <cfvo type="min"/>
        <cfvo type="max"/>
        <color rgb="FFFCFCFF"/>
        <color rgb="FF63BE7B"/>
      </colorScale>
    </cfRule>
  </conditionalFormatting>
  <conditionalFormatting sqref="U2:U4">
    <cfRule type="colorScale" priority="43499">
      <colorScale>
        <cfvo type="min"/>
        <cfvo type="max"/>
        <color rgb="FFFCFCFF"/>
        <color rgb="FF63BE7B"/>
      </colorScale>
    </cfRule>
  </conditionalFormatting>
  <conditionalFormatting sqref="V2:V4">
    <cfRule type="colorScale" priority="43501">
      <colorScale>
        <cfvo type="min"/>
        <cfvo type="percentile" val="50"/>
        <cfvo type="max"/>
        <color rgb="FF63BE7B"/>
        <color rgb="FFFCFCFF"/>
        <color rgb="FFF8696B"/>
      </colorScale>
    </cfRule>
  </conditionalFormatting>
  <conditionalFormatting sqref="W2:W4">
    <cfRule type="colorScale" priority="43503">
      <colorScale>
        <cfvo type="min"/>
        <cfvo type="percentile" val="50"/>
        <cfvo type="max"/>
        <color rgb="FF63BE7B"/>
        <color rgb="FFFCFCFF"/>
        <color rgb="FFF8696B"/>
      </colorScale>
    </cfRule>
  </conditionalFormatting>
  <conditionalFormatting sqref="O2:O5">
    <cfRule type="colorScale" priority="43505">
      <colorScale>
        <cfvo type="min"/>
        <cfvo type="percentile" val="50"/>
        <cfvo type="max"/>
        <color rgb="FF63BE7B"/>
        <color rgb="FFFCFCFF"/>
        <color rgb="FFF8696B"/>
      </colorScale>
    </cfRule>
    <cfRule type="colorScale" priority="43506">
      <colorScale>
        <cfvo type="min"/>
        <cfvo type="max"/>
        <color rgb="FFFCFCFF"/>
        <color rgb="FF63BE7B"/>
      </colorScale>
    </cfRule>
  </conditionalFormatting>
  <conditionalFormatting sqref="U2:U5">
    <cfRule type="colorScale" priority="43509">
      <colorScale>
        <cfvo type="min"/>
        <cfvo type="percentile" val="50"/>
        <cfvo type="max"/>
        <color rgb="FFF8696B"/>
        <color rgb="FFFCFCFF"/>
        <color rgb="FF63BE7B"/>
      </colorScale>
    </cfRule>
  </conditionalFormatting>
  <conditionalFormatting sqref="R2:R5">
    <cfRule type="colorScale" priority="43511">
      <colorScale>
        <cfvo type="min"/>
        <cfvo type="percentile" val="50"/>
        <cfvo type="max"/>
        <color rgb="FFF8696B"/>
        <color rgb="FFFCFCFF"/>
        <color rgb="FF63BE7B"/>
      </colorScale>
    </cfRule>
  </conditionalFormatting>
  <conditionalFormatting sqref="S2:S5">
    <cfRule type="colorScale" priority="43513">
      <colorScale>
        <cfvo type="min"/>
        <cfvo type="percentile" val="50"/>
        <cfvo type="max"/>
        <color rgb="FFF8696B"/>
        <color rgb="FFFCFCFF"/>
        <color rgb="FF63BE7B"/>
      </colorScale>
    </cfRule>
  </conditionalFormatting>
  <conditionalFormatting sqref="T2:T5">
    <cfRule type="colorScale" priority="43515">
      <colorScale>
        <cfvo type="min"/>
        <cfvo type="percentile" val="50"/>
        <cfvo type="max"/>
        <color rgb="FFF8696B"/>
        <color rgb="FFFCFCFF"/>
        <color rgb="FF63BE7B"/>
      </colorScale>
    </cfRule>
  </conditionalFormatting>
  <conditionalFormatting sqref="D2:D7">
    <cfRule type="colorScale" priority="43517">
      <colorScale>
        <cfvo type="min"/>
        <cfvo type="percentile" val="50"/>
        <cfvo type="max"/>
        <color rgb="FFF8696B"/>
        <color rgb="FFFCFCFF"/>
        <color rgb="FF63BE7B"/>
      </colorScale>
    </cfRule>
  </conditionalFormatting>
  <conditionalFormatting sqref="G2:G7">
    <cfRule type="colorScale" priority="43519">
      <colorScale>
        <cfvo type="min"/>
        <cfvo type="max"/>
        <color rgb="FFFCFCFF"/>
        <color rgb="FF63BE7B"/>
      </colorScale>
    </cfRule>
  </conditionalFormatting>
  <conditionalFormatting sqref="J2:J7">
    <cfRule type="colorScale" priority="43521">
      <colorScale>
        <cfvo type="min"/>
        <cfvo type="max"/>
        <color rgb="FFFCFCFF"/>
        <color rgb="FF63BE7B"/>
      </colorScale>
    </cfRule>
  </conditionalFormatting>
  <conditionalFormatting sqref="M2:M7">
    <cfRule type="colorScale" priority="43523">
      <colorScale>
        <cfvo type="min"/>
        <cfvo type="max"/>
        <color rgb="FFFCFCFF"/>
        <color rgb="FF63BE7B"/>
      </colorScale>
    </cfRule>
  </conditionalFormatting>
  <conditionalFormatting sqref="V7">
    <cfRule type="colorScale" priority="3243">
      <colorScale>
        <cfvo type="min"/>
        <cfvo type="max"/>
        <color rgb="FFFFEF9C"/>
        <color rgb="FF63BE7B"/>
      </colorScale>
    </cfRule>
    <cfRule type="colorScale" priority="3244">
      <colorScale>
        <cfvo type="min"/>
        <cfvo type="percentile" val="50"/>
        <cfvo type="max"/>
        <color rgb="FFF8696B"/>
        <color rgb="FFFFEB84"/>
        <color rgb="FF63BE7B"/>
      </colorScale>
    </cfRule>
    <cfRule type="colorScale" priority="3245">
      <colorScale>
        <cfvo type="min"/>
        <cfvo type="percentile" val="50"/>
        <cfvo type="max"/>
        <color rgb="FFF8696B"/>
        <color rgb="FFFFEB84"/>
        <color rgb="FF63BE7B"/>
      </colorScale>
    </cfRule>
  </conditionalFormatting>
  <conditionalFormatting sqref="D7">
    <cfRule type="colorScale" priority="45950">
      <colorScale>
        <cfvo type="min"/>
        <cfvo type="percentile" val="50"/>
        <cfvo type="max"/>
        <color rgb="FFF8696B"/>
        <color rgb="FFFCFCFF"/>
        <color rgb="FF63BE7B"/>
      </colorScale>
    </cfRule>
  </conditionalFormatting>
  <conditionalFormatting sqref="E7">
    <cfRule type="colorScale" priority="45952">
      <colorScale>
        <cfvo type="min"/>
        <cfvo type="percentile" val="50"/>
        <cfvo type="max"/>
        <color rgb="FFF8696B"/>
        <color rgb="FFFCFCFF"/>
        <color rgb="FF63BE7B"/>
      </colorScale>
    </cfRule>
    <cfRule type="colorScale" priority="45953">
      <colorScale>
        <cfvo type="min"/>
        <cfvo type="max"/>
        <color rgb="FFFCFCFF"/>
        <color rgb="FF63BE7B"/>
      </colorScale>
    </cfRule>
    <cfRule type="colorScale" priority="45954">
      <colorScale>
        <cfvo type="min"/>
        <cfvo type="percentile" val="50"/>
        <cfvo type="max"/>
        <color rgb="FFF8696B"/>
        <color rgb="FFFCFCFF"/>
        <color rgb="FF63BE7B"/>
      </colorScale>
    </cfRule>
  </conditionalFormatting>
  <conditionalFormatting sqref="E7">
    <cfRule type="colorScale" priority="45955">
      <colorScale>
        <cfvo type="min"/>
        <cfvo type="max"/>
        <color rgb="FFFCFCFF"/>
        <color rgb="FF63BE7B"/>
      </colorScale>
    </cfRule>
    <cfRule type="colorScale" priority="45956">
      <colorScale>
        <cfvo type="min"/>
        <cfvo type="max"/>
        <color rgb="FFFCFCFF"/>
        <color rgb="FF63BE7B"/>
      </colorScale>
    </cfRule>
    <cfRule type="colorScale" priority="45957">
      <colorScale>
        <cfvo type="min"/>
        <cfvo type="max"/>
        <color rgb="FFFCFCFF"/>
        <color rgb="FF63BE7B"/>
      </colorScale>
    </cfRule>
  </conditionalFormatting>
  <conditionalFormatting sqref="N7">
    <cfRule type="colorScale" priority="45958">
      <colorScale>
        <cfvo type="min"/>
        <cfvo type="max"/>
        <color rgb="FFFCFCFF"/>
        <color rgb="FF63BE7B"/>
      </colorScale>
    </cfRule>
    <cfRule type="colorScale" priority="45959">
      <colorScale>
        <cfvo type="min"/>
        <cfvo type="max"/>
        <color rgb="FFFCFCFF"/>
        <color rgb="FF63BE7B"/>
      </colorScale>
    </cfRule>
    <cfRule type="colorScale" priority="45960">
      <colorScale>
        <cfvo type="min"/>
        <cfvo type="percentile" val="50"/>
        <cfvo type="max"/>
        <color rgb="FFF8696B"/>
        <color rgb="FFFFEB84"/>
        <color rgb="FF63BE7B"/>
      </colorScale>
    </cfRule>
    <cfRule type="colorScale" priority="45961">
      <colorScale>
        <cfvo type="min"/>
        <cfvo type="max"/>
        <color rgb="FFFFEF9C"/>
        <color rgb="FF63BE7B"/>
      </colorScale>
    </cfRule>
  </conditionalFormatting>
  <conditionalFormatting sqref="E7:N7">
    <cfRule type="colorScale" priority="45962">
      <colorScale>
        <cfvo type="min"/>
        <cfvo type="max"/>
        <color rgb="FFFCFCFF"/>
        <color rgb="FF63BE7B"/>
      </colorScale>
    </cfRule>
    <cfRule type="colorScale" priority="45963">
      <colorScale>
        <cfvo type="min"/>
        <cfvo type="max"/>
        <color rgb="FFFCFCFF"/>
        <color rgb="FF63BE7B"/>
      </colorScale>
    </cfRule>
    <cfRule type="colorScale" priority="45964">
      <colorScale>
        <cfvo type="min"/>
        <cfvo type="percentile" val="50"/>
        <cfvo type="max"/>
        <color rgb="FFF8696B"/>
        <color rgb="FFFFEB84"/>
        <color rgb="FF63BE7B"/>
      </colorScale>
    </cfRule>
    <cfRule type="colorScale" priority="45965">
      <colorScale>
        <cfvo type="min"/>
        <cfvo type="max"/>
        <color rgb="FFFFEF9C"/>
        <color rgb="FF63BE7B"/>
      </colorScale>
    </cfRule>
  </conditionalFormatting>
  <conditionalFormatting sqref="F7">
    <cfRule type="colorScale" priority="45966">
      <colorScale>
        <cfvo type="min"/>
        <cfvo type="max"/>
        <color rgb="FFFCFCFF"/>
        <color rgb="FF63BE7B"/>
      </colorScale>
    </cfRule>
    <cfRule type="colorScale" priority="45967">
      <colorScale>
        <cfvo type="min"/>
        <cfvo type="percentile" val="50"/>
        <cfvo type="max"/>
        <color rgb="FFF8696B"/>
        <color rgb="FFFCFCFF"/>
        <color rgb="FF63BE7B"/>
      </colorScale>
    </cfRule>
    <cfRule type="colorScale" priority="45968">
      <colorScale>
        <cfvo type="min"/>
        <cfvo type="max"/>
        <color rgb="FFFCFCFF"/>
        <color rgb="FF63BE7B"/>
      </colorScale>
    </cfRule>
    <cfRule type="colorScale" priority="45969">
      <colorScale>
        <cfvo type="min"/>
        <cfvo type="percentile" val="50"/>
        <cfvo type="max"/>
        <color rgb="FFF8696B"/>
        <color rgb="FFFCFCFF"/>
        <color rgb="FF63BE7B"/>
      </colorScale>
    </cfRule>
  </conditionalFormatting>
  <conditionalFormatting sqref="F7">
    <cfRule type="colorScale" priority="45970">
      <colorScale>
        <cfvo type="min"/>
        <cfvo type="max"/>
        <color rgb="FFFCFCFF"/>
        <color rgb="FF63BE7B"/>
      </colorScale>
    </cfRule>
    <cfRule type="colorScale" priority="45971">
      <colorScale>
        <cfvo type="min"/>
        <cfvo type="max"/>
        <color rgb="FFFCFCFF"/>
        <color rgb="FF63BE7B"/>
      </colorScale>
    </cfRule>
    <cfRule type="colorScale" priority="45972">
      <colorScale>
        <cfvo type="min"/>
        <cfvo type="max"/>
        <color rgb="FFFCFCFF"/>
        <color rgb="FF63BE7B"/>
      </colorScale>
    </cfRule>
  </conditionalFormatting>
  <conditionalFormatting sqref="G7">
    <cfRule type="colorScale" priority="45973">
      <colorScale>
        <cfvo type="min"/>
        <cfvo type="percentile" val="50"/>
        <cfvo type="max"/>
        <color rgb="FFF8696B"/>
        <color rgb="FFFCFCFF"/>
        <color rgb="FF63BE7B"/>
      </colorScale>
    </cfRule>
    <cfRule type="colorScale" priority="45974">
      <colorScale>
        <cfvo type="min"/>
        <cfvo type="max"/>
        <color rgb="FFFCFCFF"/>
        <color rgb="FF63BE7B"/>
      </colorScale>
    </cfRule>
    <cfRule type="colorScale" priority="45975">
      <colorScale>
        <cfvo type="min"/>
        <cfvo type="percentile" val="50"/>
        <cfvo type="max"/>
        <color rgb="FFF8696B"/>
        <color rgb="FFFCFCFF"/>
        <color rgb="FF63BE7B"/>
      </colorScale>
    </cfRule>
  </conditionalFormatting>
  <conditionalFormatting sqref="G7">
    <cfRule type="colorScale" priority="45976">
      <colorScale>
        <cfvo type="min"/>
        <cfvo type="max"/>
        <color rgb="FFFCFCFF"/>
        <color rgb="FF63BE7B"/>
      </colorScale>
    </cfRule>
    <cfRule type="colorScale" priority="45977">
      <colorScale>
        <cfvo type="min"/>
        <cfvo type="max"/>
        <color rgb="FFFCFCFF"/>
        <color rgb="FF63BE7B"/>
      </colorScale>
    </cfRule>
    <cfRule type="colorScale" priority="45978">
      <colorScale>
        <cfvo type="min"/>
        <cfvo type="max"/>
        <color rgb="FFFCFCFF"/>
        <color rgb="FF63BE7B"/>
      </colorScale>
    </cfRule>
  </conditionalFormatting>
  <conditionalFormatting sqref="H7">
    <cfRule type="colorScale" priority="45979">
      <colorScale>
        <cfvo type="min"/>
        <cfvo type="percentile" val="50"/>
        <cfvo type="max"/>
        <color rgb="FFF8696B"/>
        <color rgb="FFFCFCFF"/>
        <color rgb="FF5A8AC6"/>
      </colorScale>
    </cfRule>
  </conditionalFormatting>
  <conditionalFormatting sqref="H7">
    <cfRule type="colorScale" priority="45980">
      <colorScale>
        <cfvo type="min"/>
        <cfvo type="percentile" val="50"/>
        <cfvo type="max"/>
        <color rgb="FFF8696B"/>
        <color rgb="FFFCFCFF"/>
        <color rgb="FF63BE7B"/>
      </colorScale>
    </cfRule>
    <cfRule type="colorScale" priority="45981">
      <colorScale>
        <cfvo type="min"/>
        <cfvo type="max"/>
        <color rgb="FFFCFCFF"/>
        <color rgb="FF63BE7B"/>
      </colorScale>
    </cfRule>
    <cfRule type="colorScale" priority="45982">
      <colorScale>
        <cfvo type="min"/>
        <cfvo type="percentile" val="50"/>
        <cfvo type="max"/>
        <color rgb="FFF8696B"/>
        <color rgb="FFFCFCFF"/>
        <color rgb="FF63BE7B"/>
      </colorScale>
    </cfRule>
  </conditionalFormatting>
  <conditionalFormatting sqref="H7">
    <cfRule type="colorScale" priority="45983">
      <colorScale>
        <cfvo type="min"/>
        <cfvo type="percentile" val="50"/>
        <cfvo type="max"/>
        <color rgb="FFF8696B"/>
        <color rgb="FFFCFCFF"/>
        <color rgb="FF63BE7B"/>
      </colorScale>
    </cfRule>
    <cfRule type="colorScale" priority="45984">
      <colorScale>
        <cfvo type="min"/>
        <cfvo type="max"/>
        <color rgb="FFFCFCFF"/>
        <color rgb="FF63BE7B"/>
      </colorScale>
    </cfRule>
    <cfRule type="colorScale" priority="45985">
      <colorScale>
        <cfvo type="min"/>
        <cfvo type="percentile" val="50"/>
        <cfvo type="max"/>
        <color rgb="FFF8696B"/>
        <color rgb="FFFCFCFF"/>
        <color rgb="FF63BE7B"/>
      </colorScale>
    </cfRule>
    <cfRule type="colorScale" priority="45986">
      <colorScale>
        <cfvo type="min"/>
        <cfvo type="max"/>
        <color rgb="FFFCFCFF"/>
        <color rgb="FF63BE7B"/>
      </colorScale>
    </cfRule>
    <cfRule type="colorScale" priority="45987">
      <colorScale>
        <cfvo type="min"/>
        <cfvo type="percentile" val="50"/>
        <cfvo type="max"/>
        <color rgb="FFF8696B"/>
        <color rgb="FFFCFCFF"/>
        <color rgb="FF63BE7B"/>
      </colorScale>
    </cfRule>
  </conditionalFormatting>
  <conditionalFormatting sqref="I7">
    <cfRule type="colorScale" priority="45988">
      <colorScale>
        <cfvo type="min"/>
        <cfvo type="percentile" val="50"/>
        <cfvo type="max"/>
        <color rgb="FFF8696B"/>
        <color rgb="FFFCFCFF"/>
        <color rgb="FF63BE7B"/>
      </colorScale>
    </cfRule>
    <cfRule type="colorScale" priority="45989">
      <colorScale>
        <cfvo type="min"/>
        <cfvo type="max"/>
        <color rgb="FFFCFCFF"/>
        <color rgb="FF63BE7B"/>
      </colorScale>
    </cfRule>
    <cfRule type="colorScale" priority="45990">
      <colorScale>
        <cfvo type="min"/>
        <cfvo type="percentile" val="50"/>
        <cfvo type="max"/>
        <color rgb="FFF8696B"/>
        <color rgb="FFFCFCFF"/>
        <color rgb="FF63BE7B"/>
      </colorScale>
    </cfRule>
  </conditionalFormatting>
  <conditionalFormatting sqref="N7">
    <cfRule type="colorScale" priority="45991">
      <colorScale>
        <cfvo type="min"/>
        <cfvo type="max"/>
        <color rgb="FFFCFCFF"/>
        <color rgb="FF63BE7B"/>
      </colorScale>
    </cfRule>
    <cfRule type="colorScale" priority="45992">
      <colorScale>
        <cfvo type="min"/>
        <cfvo type="percentile" val="50"/>
        <cfvo type="max"/>
        <color rgb="FFF8696B"/>
        <color rgb="FFFCFCFF"/>
        <color rgb="FF63BE7B"/>
      </colorScale>
    </cfRule>
  </conditionalFormatting>
  <conditionalFormatting sqref="N7">
    <cfRule type="colorScale" priority="45993">
      <colorScale>
        <cfvo type="min"/>
        <cfvo type="percentile" val="50"/>
        <cfvo type="max"/>
        <color rgb="FFF8696B"/>
        <color rgb="FFFCFCFF"/>
        <color rgb="FF63BE7B"/>
      </colorScale>
    </cfRule>
    <cfRule type="colorScale" priority="45994">
      <colorScale>
        <cfvo type="min"/>
        <cfvo type="percentile" val="50"/>
        <cfvo type="max"/>
        <color rgb="FFF8696B"/>
        <color rgb="FFFCFCFF"/>
        <color rgb="FF5A8AC6"/>
      </colorScale>
    </cfRule>
    <cfRule type="colorScale" priority="45995">
      <colorScale>
        <cfvo type="min"/>
        <cfvo type="percentile" val="50"/>
        <cfvo type="max"/>
        <color rgb="FFF8696B"/>
        <color rgb="FFFCFCFF"/>
        <color rgb="FF63BE7B"/>
      </colorScale>
    </cfRule>
    <cfRule type="colorScale" priority="45996">
      <colorScale>
        <cfvo type="min"/>
        <cfvo type="percentile" val="50"/>
        <cfvo type="max"/>
        <color rgb="FFF8696B"/>
        <color rgb="FFFCFCFF"/>
        <color rgb="FF63BE7B"/>
      </colorScale>
    </cfRule>
    <cfRule type="colorScale" priority="45997">
      <colorScale>
        <cfvo type="min"/>
        <cfvo type="max"/>
        <color rgb="FFFCFCFF"/>
        <color rgb="FF63BE7B"/>
      </colorScale>
    </cfRule>
    <cfRule type="colorScale" priority="45998">
      <colorScale>
        <cfvo type="min"/>
        <cfvo type="percentile" val="50"/>
        <cfvo type="max"/>
        <color rgb="FFF8696B"/>
        <color rgb="FFFCFCFF"/>
        <color rgb="FF63BE7B"/>
      </colorScale>
    </cfRule>
  </conditionalFormatting>
  <conditionalFormatting sqref="I7:J7 N7">
    <cfRule type="colorScale" priority="45999">
      <colorScale>
        <cfvo type="min"/>
        <cfvo type="percentile" val="50"/>
        <cfvo type="max"/>
        <color rgb="FFF8696B"/>
        <color rgb="FFFCFCFF"/>
        <color rgb="FF63BE7B"/>
      </colorScale>
    </cfRule>
    <cfRule type="colorScale" priority="46000">
      <colorScale>
        <cfvo type="min"/>
        <cfvo type="max"/>
        <color rgb="FFFCFCFF"/>
        <color rgb="FF63BE7B"/>
      </colorScale>
    </cfRule>
  </conditionalFormatting>
  <conditionalFormatting sqref="I7:J7 N7">
    <cfRule type="colorScale" priority="46003">
      <colorScale>
        <cfvo type="min"/>
        <cfvo type="percentile" val="50"/>
        <cfvo type="max"/>
        <color rgb="FFF8696B"/>
        <color rgb="FFFCFCFF"/>
        <color rgb="FF63BE7B"/>
      </colorScale>
    </cfRule>
    <cfRule type="colorScale" priority="46004">
      <colorScale>
        <cfvo type="min"/>
        <cfvo type="max"/>
        <color rgb="FFFCFCFF"/>
        <color rgb="FF63BE7B"/>
      </colorScale>
    </cfRule>
    <cfRule type="colorScale" priority="46005">
      <colorScale>
        <cfvo type="min"/>
        <cfvo type="percentile" val="50"/>
        <cfvo type="max"/>
        <color rgb="FFF8696B"/>
        <color rgb="FFFCFCFF"/>
        <color rgb="FF63BE7B"/>
      </colorScale>
    </cfRule>
    <cfRule type="colorScale" priority="46006">
      <colorScale>
        <cfvo type="min"/>
        <cfvo type="percentile" val="50"/>
        <cfvo type="max"/>
        <color rgb="FFF8696B"/>
        <color rgb="FFFCFCFF"/>
        <color rgb="FF5A8AC6"/>
      </colorScale>
    </cfRule>
    <cfRule type="colorScale" priority="46007">
      <colorScale>
        <cfvo type="min"/>
        <cfvo type="percentile" val="50"/>
        <cfvo type="max"/>
        <color rgb="FFF8696B"/>
        <color rgb="FFFCFCFF"/>
        <color rgb="FF63BE7B"/>
      </colorScale>
    </cfRule>
    <cfRule type="colorScale" priority="46008">
      <colorScale>
        <cfvo type="min"/>
        <cfvo type="percentile" val="50"/>
        <cfvo type="max"/>
        <color rgb="FFF8696B"/>
        <color rgb="FFFCFCFF"/>
        <color rgb="FF63BE7B"/>
      </colorScale>
    </cfRule>
    <cfRule type="colorScale" priority="46009">
      <colorScale>
        <cfvo type="min"/>
        <cfvo type="max"/>
        <color rgb="FFFCFCFF"/>
        <color rgb="FF63BE7B"/>
      </colorScale>
    </cfRule>
    <cfRule type="colorScale" priority="46010">
      <colorScale>
        <cfvo type="min"/>
        <cfvo type="percentile" val="50"/>
        <cfvo type="max"/>
        <color rgb="FFF8696B"/>
        <color rgb="FFFCFCFF"/>
        <color rgb="FF63BE7B"/>
      </colorScale>
    </cfRule>
  </conditionalFormatting>
  <conditionalFormatting sqref="N7 J7">
    <cfRule type="colorScale" priority="46019">
      <colorScale>
        <cfvo type="min"/>
        <cfvo type="percentile" val="50"/>
        <cfvo type="max"/>
        <color rgb="FFF8696B"/>
        <color rgb="FFFCFCFF"/>
        <color rgb="FF63BE7B"/>
      </colorScale>
    </cfRule>
  </conditionalFormatting>
  <conditionalFormatting sqref="J7">
    <cfRule type="colorScale" priority="46021">
      <colorScale>
        <cfvo type="min"/>
        <cfvo type="percentile" val="50"/>
        <cfvo type="max"/>
        <color rgb="FFF8696B"/>
        <color rgb="FFFCFCFF"/>
        <color rgb="FF63BE7B"/>
      </colorScale>
    </cfRule>
    <cfRule type="colorScale" priority="46022">
      <colorScale>
        <cfvo type="min"/>
        <cfvo type="max"/>
        <color rgb="FFFCFCFF"/>
        <color rgb="FF63BE7B"/>
      </colorScale>
    </cfRule>
    <cfRule type="colorScale" priority="46023">
      <colorScale>
        <cfvo type="min"/>
        <cfvo type="percentile" val="50"/>
        <cfvo type="max"/>
        <color rgb="FFF8696B"/>
        <color rgb="FFFCFCFF"/>
        <color rgb="FF63BE7B"/>
      </colorScale>
    </cfRule>
  </conditionalFormatting>
  <conditionalFormatting sqref="K7">
    <cfRule type="colorScale" priority="46024">
      <colorScale>
        <cfvo type="min"/>
        <cfvo type="percentile" val="50"/>
        <cfvo type="max"/>
        <color rgb="FFF8696B"/>
        <color rgb="FFFCFCFF"/>
        <color rgb="FF63BE7B"/>
      </colorScale>
    </cfRule>
  </conditionalFormatting>
  <conditionalFormatting sqref="K7:L7">
    <cfRule type="colorScale" priority="46025">
      <colorScale>
        <cfvo type="min"/>
        <cfvo type="max"/>
        <color rgb="FFFCFCFF"/>
        <color rgb="FF63BE7B"/>
      </colorScale>
    </cfRule>
    <cfRule type="colorScale" priority="46026">
      <colorScale>
        <cfvo type="min"/>
        <cfvo type="max"/>
        <color rgb="FFFCFCFF"/>
        <color rgb="FF63BE7B"/>
      </colorScale>
    </cfRule>
    <cfRule type="colorScale" priority="46027">
      <colorScale>
        <cfvo type="min"/>
        <cfvo type="max"/>
        <color rgb="FFFCFCFF"/>
        <color rgb="FF63BE7B"/>
      </colorScale>
    </cfRule>
    <cfRule type="colorScale" priority="46028">
      <colorScale>
        <cfvo type="min"/>
        <cfvo type="percentile" val="50"/>
        <cfvo type="max"/>
        <color rgb="FFF8696B"/>
        <color rgb="FFFCFCFF"/>
        <color rgb="FF63BE7B"/>
      </colorScale>
    </cfRule>
    <cfRule type="colorScale" priority="46029">
      <colorScale>
        <cfvo type="min"/>
        <cfvo type="max"/>
        <color rgb="FFFCFCFF"/>
        <color rgb="FF63BE7B"/>
      </colorScale>
    </cfRule>
  </conditionalFormatting>
  <conditionalFormatting sqref="L7">
    <cfRule type="colorScale" priority="46030">
      <colorScale>
        <cfvo type="min"/>
        <cfvo type="percentile" val="50"/>
        <cfvo type="max"/>
        <color rgb="FFF8696B"/>
        <color rgb="FFFCFCFF"/>
        <color rgb="FF63BE7B"/>
      </colorScale>
    </cfRule>
  </conditionalFormatting>
  <conditionalFormatting sqref="M7">
    <cfRule type="colorScale" priority="46031">
      <colorScale>
        <cfvo type="min"/>
        <cfvo type="percentile" val="50"/>
        <cfvo type="max"/>
        <color rgb="FFF8696B"/>
        <color rgb="FFFCFCFF"/>
        <color rgb="FF63BE7B"/>
      </colorScale>
    </cfRule>
    <cfRule type="colorScale" priority="46032">
      <colorScale>
        <cfvo type="min"/>
        <cfvo type="max"/>
        <color rgb="FFFCFCFF"/>
        <color rgb="FF63BE7B"/>
      </colorScale>
    </cfRule>
    <cfRule type="colorScale" priority="46033">
      <colorScale>
        <cfvo type="min"/>
        <cfvo type="percentile" val="50"/>
        <cfvo type="max"/>
        <color rgb="FFF8696B"/>
        <color rgb="FFFCFCFF"/>
        <color rgb="FF63BE7B"/>
      </colorScale>
    </cfRule>
  </conditionalFormatting>
  <conditionalFormatting sqref="M7">
    <cfRule type="colorScale" priority="46034">
      <colorScale>
        <cfvo type="min"/>
        <cfvo type="max"/>
        <color rgb="FFFCFCFF"/>
        <color rgb="FF63BE7B"/>
      </colorScale>
    </cfRule>
    <cfRule type="colorScale" priority="46035">
      <colorScale>
        <cfvo type="min"/>
        <cfvo type="max"/>
        <color rgb="FFFCFCFF"/>
        <color rgb="FF63BE7B"/>
      </colorScale>
    </cfRule>
    <cfRule type="colorScale" priority="46036">
      <colorScale>
        <cfvo type="min"/>
        <cfvo type="max"/>
        <color rgb="FFFCFCFF"/>
        <color rgb="FF63BE7B"/>
      </colorScale>
    </cfRule>
  </conditionalFormatting>
  <conditionalFormatting sqref="N7">
    <cfRule type="colorScale" priority="46037">
      <colorScale>
        <cfvo type="min"/>
        <cfvo type="max"/>
        <color rgb="FFFCFCFF"/>
        <color rgb="FF63BE7B"/>
      </colorScale>
    </cfRule>
  </conditionalFormatting>
  <conditionalFormatting sqref="N7">
    <cfRule type="colorScale" priority="46038">
      <colorScale>
        <cfvo type="min"/>
        <cfvo type="max"/>
        <color rgb="FFFCFCFF"/>
        <color rgb="FF63BE7B"/>
      </colorScale>
    </cfRule>
    <cfRule type="colorScale" priority="46039">
      <colorScale>
        <cfvo type="min"/>
        <cfvo type="max"/>
        <color rgb="FFFCFCFF"/>
        <color rgb="FF63BE7B"/>
      </colorScale>
    </cfRule>
    <cfRule type="colorScale" priority="46040">
      <colorScale>
        <cfvo type="min"/>
        <cfvo type="percentile" val="50"/>
        <cfvo type="max"/>
        <color rgb="FFF8696B"/>
        <color rgb="FFFFEB84"/>
        <color rgb="FF63BE7B"/>
      </colorScale>
    </cfRule>
    <cfRule type="colorScale" priority="46041">
      <colorScale>
        <cfvo type="min"/>
        <cfvo type="max"/>
        <color rgb="FFFFEF9C"/>
        <color rgb="FF63BE7B"/>
      </colorScale>
    </cfRule>
    <cfRule type="colorScale" priority="46042">
      <colorScale>
        <cfvo type="min"/>
        <cfvo type="max"/>
        <color rgb="FFFCFCFF"/>
        <color rgb="FF63BE7B"/>
      </colorScale>
    </cfRule>
    <cfRule type="colorScale" priority="46043">
      <colorScale>
        <cfvo type="min"/>
        <cfvo type="max"/>
        <color rgb="FFFCFCFF"/>
        <color rgb="FF63BE7B"/>
      </colorScale>
    </cfRule>
    <cfRule type="colorScale" priority="46044">
      <colorScale>
        <cfvo type="min"/>
        <cfvo type="max"/>
        <color rgb="FFFCFCFF"/>
        <color rgb="FF63BE7B"/>
      </colorScale>
    </cfRule>
    <cfRule type="colorScale" priority="46045">
      <colorScale>
        <cfvo type="min"/>
        <cfvo type="percentile" val="50"/>
        <cfvo type="max"/>
        <color rgb="FFF8696B"/>
        <color rgb="FFFFEB84"/>
        <color rgb="FF63BE7B"/>
      </colorScale>
    </cfRule>
    <cfRule type="colorScale" priority="46046">
      <colorScale>
        <cfvo type="min"/>
        <cfvo type="max"/>
        <color rgb="FFFFEF9C"/>
        <color rgb="FF63BE7B"/>
      </colorScale>
    </cfRule>
  </conditionalFormatting>
  <conditionalFormatting sqref="O7">
    <cfRule type="colorScale" priority="46047">
      <colorScale>
        <cfvo type="min"/>
        <cfvo type="percentile" val="50"/>
        <cfvo type="max"/>
        <color rgb="FF63BE7B"/>
        <color rgb="FFFCFCFF"/>
        <color rgb="FFF8696B"/>
      </colorScale>
    </cfRule>
  </conditionalFormatting>
  <conditionalFormatting sqref="O7">
    <cfRule type="colorScale" priority="46048">
      <colorScale>
        <cfvo type="min"/>
        <cfvo type="percentile" val="50"/>
        <cfvo type="max"/>
        <color rgb="FF63BE7B"/>
        <color rgb="FFFCFCFF"/>
        <color rgb="FFF8696B"/>
      </colorScale>
    </cfRule>
    <cfRule type="colorScale" priority="46049">
      <colorScale>
        <cfvo type="min"/>
        <cfvo type="percentile" val="50"/>
        <cfvo type="max"/>
        <color rgb="FF63BE7B"/>
        <color rgb="FFFCFCFF"/>
        <color rgb="FFF8696B"/>
      </colorScale>
    </cfRule>
    <cfRule type="colorScale" priority="46050">
      <colorScale>
        <cfvo type="min"/>
        <cfvo type="percentile" val="50"/>
        <cfvo type="max"/>
        <color rgb="FF63BE7B"/>
        <color rgb="FFFCFCFF"/>
        <color rgb="FFF8696B"/>
      </colorScale>
    </cfRule>
    <cfRule type="colorScale" priority="46051">
      <colorScale>
        <cfvo type="min"/>
        <cfvo type="percentile" val="50"/>
        <cfvo type="max"/>
        <color rgb="FF63BE7B"/>
        <color rgb="FFFCFCFF"/>
        <color rgb="FFF8696B"/>
      </colorScale>
    </cfRule>
  </conditionalFormatting>
  <conditionalFormatting sqref="P7">
    <cfRule type="colorScale" priority="46052">
      <colorScale>
        <cfvo type="min"/>
        <cfvo type="percentile" val="50"/>
        <cfvo type="max"/>
        <color rgb="FF63BE7B"/>
        <color rgb="FFFCFCFF"/>
        <color rgb="FFF8696B"/>
      </colorScale>
    </cfRule>
  </conditionalFormatting>
  <conditionalFormatting sqref="P7">
    <cfRule type="colorScale" priority="46053">
      <colorScale>
        <cfvo type="min"/>
        <cfvo type="percentile" val="50"/>
        <cfvo type="max"/>
        <color rgb="FF63BE7B"/>
        <color rgb="FFFCFCFF"/>
        <color rgb="FFF8696B"/>
      </colorScale>
    </cfRule>
    <cfRule type="colorScale" priority="46054">
      <colorScale>
        <cfvo type="min"/>
        <cfvo type="percentile" val="50"/>
        <cfvo type="max"/>
        <color rgb="FF63BE7B"/>
        <color rgb="FFFCFCFF"/>
        <color rgb="FFF8696B"/>
      </colorScale>
    </cfRule>
    <cfRule type="colorScale" priority="46055">
      <colorScale>
        <cfvo type="min"/>
        <cfvo type="max"/>
        <color rgb="FFFCFCFF"/>
        <color rgb="FFF8696B"/>
      </colorScale>
    </cfRule>
  </conditionalFormatting>
  <conditionalFormatting sqref="Q7">
    <cfRule type="colorScale" priority="46056">
      <colorScale>
        <cfvo type="min"/>
        <cfvo type="percentile" val="50"/>
        <cfvo type="max"/>
        <color rgb="FFF8696B"/>
        <color rgb="FFFCFCFF"/>
        <color rgb="FF63BE7B"/>
      </colorScale>
    </cfRule>
  </conditionalFormatting>
  <conditionalFormatting sqref="Q7">
    <cfRule type="colorScale" priority="46057">
      <colorScale>
        <cfvo type="min"/>
        <cfvo type="percentile" val="50"/>
        <cfvo type="max"/>
        <color rgb="FFF8696B"/>
        <color rgb="FFFCFCFF"/>
        <color rgb="FF63BE7B"/>
      </colorScale>
    </cfRule>
    <cfRule type="colorScale" priority="46058">
      <colorScale>
        <cfvo type="min"/>
        <cfvo type="max"/>
        <color rgb="FFFFEF9C"/>
        <color rgb="FF63BE7B"/>
      </colorScale>
    </cfRule>
    <cfRule type="colorScale" priority="46059">
      <colorScale>
        <cfvo type="min"/>
        <cfvo type="max"/>
        <color rgb="FFFFEF9C"/>
        <color rgb="FF63BE7B"/>
      </colorScale>
    </cfRule>
    <cfRule type="colorScale" priority="46060">
      <colorScale>
        <cfvo type="min"/>
        <cfvo type="max"/>
        <color rgb="FFFFEF9C"/>
        <color rgb="FF63BE7B"/>
      </colorScale>
    </cfRule>
    <cfRule type="colorScale" priority="46061">
      <colorScale>
        <cfvo type="min"/>
        <cfvo type="max"/>
        <color rgb="FFFCFCFF"/>
        <color rgb="FF63BE7B"/>
      </colorScale>
    </cfRule>
    <cfRule type="colorScale" priority="46062">
      <colorScale>
        <cfvo type="min"/>
        <cfvo type="max"/>
        <color rgb="FFFCFCFF"/>
        <color rgb="FF63BE7B"/>
      </colorScale>
    </cfRule>
    <cfRule type="colorScale" priority="46063">
      <colorScale>
        <cfvo type="min"/>
        <cfvo type="percentile" val="50"/>
        <cfvo type="max"/>
        <color rgb="FFF8696B"/>
        <color rgb="FFFCFCFF"/>
        <color rgb="FF63BE7B"/>
      </colorScale>
    </cfRule>
  </conditionalFormatting>
  <conditionalFormatting sqref="Q7:U7 W7">
    <cfRule type="colorScale" priority="46064">
      <colorScale>
        <cfvo type="min"/>
        <cfvo type="max"/>
        <color rgb="FFFFEF9C"/>
        <color rgb="FF63BE7B"/>
      </colorScale>
    </cfRule>
  </conditionalFormatting>
  <conditionalFormatting sqref="R7:S7">
    <cfRule type="colorScale" priority="46066">
      <colorScale>
        <cfvo type="min"/>
        <cfvo type="percentile" val="50"/>
        <cfvo type="max"/>
        <color rgb="FFF8696B"/>
        <color rgb="FFFCFCFF"/>
        <color rgb="FF63BE7B"/>
      </colorScale>
    </cfRule>
    <cfRule type="colorScale" priority="46067">
      <colorScale>
        <cfvo type="min"/>
        <cfvo type="max"/>
        <color rgb="FFFCFCFF"/>
        <color rgb="FF63BE7B"/>
      </colorScale>
    </cfRule>
    <cfRule type="colorScale" priority="46068">
      <colorScale>
        <cfvo type="min"/>
        <cfvo type="max"/>
        <color rgb="FFFFEF9C"/>
        <color rgb="FF63BE7B"/>
      </colorScale>
    </cfRule>
    <cfRule type="colorScale" priority="46069">
      <colorScale>
        <cfvo type="min"/>
        <cfvo type="max"/>
        <color rgb="FFFFEF9C"/>
        <color rgb="FF63BE7B"/>
      </colorScale>
    </cfRule>
    <cfRule type="colorScale" priority="46070">
      <colorScale>
        <cfvo type="min"/>
        <cfvo type="max"/>
        <color rgb="FFFCFCFF"/>
        <color rgb="FF63BE7B"/>
      </colorScale>
    </cfRule>
    <cfRule type="colorScale" priority="46071">
      <colorScale>
        <cfvo type="min"/>
        <cfvo type="percentile" val="50"/>
        <cfvo type="max"/>
        <color rgb="FFF8696B"/>
        <color rgb="FFFCFCFF"/>
        <color rgb="FF63BE7B"/>
      </colorScale>
    </cfRule>
    <cfRule type="colorScale" priority="46072">
      <colorScale>
        <cfvo type="min"/>
        <cfvo type="max"/>
        <color rgb="FFFCFCFF"/>
        <color rgb="FF63BE7B"/>
      </colorScale>
    </cfRule>
  </conditionalFormatting>
  <conditionalFormatting sqref="T7">
    <cfRule type="colorScale" priority="46073">
      <colorScale>
        <cfvo type="min"/>
        <cfvo type="percentile" val="50"/>
        <cfvo type="max"/>
        <color rgb="FFF8696B"/>
        <color rgb="FFFCFCFF"/>
        <color rgb="FF63BE7B"/>
      </colorScale>
    </cfRule>
    <cfRule type="colorScale" priority="46074">
      <colorScale>
        <cfvo type="min"/>
        <cfvo type="max"/>
        <color rgb="FFFCFCFF"/>
        <color rgb="FF63BE7B"/>
      </colorScale>
    </cfRule>
  </conditionalFormatting>
  <conditionalFormatting sqref="T7">
    <cfRule type="colorScale" priority="46075">
      <colorScale>
        <cfvo type="min"/>
        <cfvo type="percentile" val="50"/>
        <cfvo type="max"/>
        <color rgb="FFF8696B"/>
        <color rgb="FFFCFCFF"/>
        <color rgb="FF63BE7B"/>
      </colorScale>
    </cfRule>
    <cfRule type="colorScale" priority="46076">
      <colorScale>
        <cfvo type="min"/>
        <cfvo type="max"/>
        <color rgb="FFFCFCFF"/>
        <color rgb="FF63BE7B"/>
      </colorScale>
    </cfRule>
    <cfRule type="colorScale" priority="46077">
      <colorScale>
        <cfvo type="min"/>
        <cfvo type="max"/>
        <color rgb="FFFFEF9C"/>
        <color rgb="FF63BE7B"/>
      </colorScale>
    </cfRule>
    <cfRule type="colorScale" priority="46078">
      <colorScale>
        <cfvo type="min"/>
        <cfvo type="max"/>
        <color rgb="FFFFEF9C"/>
        <color rgb="FF63BE7B"/>
      </colorScale>
    </cfRule>
    <cfRule type="colorScale" priority="46079">
      <colorScale>
        <cfvo type="min"/>
        <cfvo type="max"/>
        <color rgb="FFFCFCFF"/>
        <color rgb="FF63BE7B"/>
      </colorScale>
    </cfRule>
    <cfRule type="colorScale" priority="46080">
      <colorScale>
        <cfvo type="min"/>
        <cfvo type="max"/>
        <color rgb="FFFCFCFF"/>
        <color rgb="FF63BE7B"/>
      </colorScale>
    </cfRule>
  </conditionalFormatting>
  <conditionalFormatting sqref="U7">
    <cfRule type="colorScale" priority="46081">
      <colorScale>
        <cfvo type="min"/>
        <cfvo type="percentile" val="50"/>
        <cfvo type="max"/>
        <color rgb="FFF8696B"/>
        <color rgb="FFFCFCFF"/>
        <color rgb="FF63BE7B"/>
      </colorScale>
    </cfRule>
    <cfRule type="colorScale" priority="46082">
      <colorScale>
        <cfvo type="min"/>
        <cfvo type="max"/>
        <color rgb="FFFCFCFF"/>
        <color rgb="FF63BE7B"/>
      </colorScale>
    </cfRule>
  </conditionalFormatting>
  <conditionalFormatting sqref="W7 U7">
    <cfRule type="colorScale" priority="46085">
      <colorScale>
        <cfvo type="min"/>
        <cfvo type="max"/>
        <color rgb="FFFFEF9C"/>
        <color rgb="FF63BE7B"/>
      </colorScale>
    </cfRule>
    <cfRule type="colorScale" priority="46086">
      <colorScale>
        <cfvo type="min"/>
        <cfvo type="max"/>
        <color rgb="FFFFEF9C"/>
        <color rgb="FF63BE7B"/>
      </colorScale>
    </cfRule>
    <cfRule type="colorScale" priority="46087">
      <colorScale>
        <cfvo type="min"/>
        <cfvo type="max"/>
        <color rgb="FFFFEF9C"/>
        <color rgb="FF63BE7B"/>
      </colorScale>
    </cfRule>
  </conditionalFormatting>
  <conditionalFormatting sqref="V7">
    <cfRule type="colorScale" priority="46091">
      <colorScale>
        <cfvo type="min"/>
        <cfvo type="percentile" val="50"/>
        <cfvo type="max"/>
        <color rgb="FF63BE7B"/>
        <color rgb="FFFCFCFF"/>
        <color rgb="FFF8696B"/>
      </colorScale>
    </cfRule>
    <cfRule type="colorScale" priority="46092">
      <colorScale>
        <cfvo type="min"/>
        <cfvo type="percentile" val="50"/>
        <cfvo type="max"/>
        <color rgb="FF63BE7B"/>
        <color rgb="FFFCFCFF"/>
        <color rgb="FFF8696B"/>
      </colorScale>
    </cfRule>
    <cfRule type="colorScale" priority="46093">
      <colorScale>
        <cfvo type="min"/>
        <cfvo type="max"/>
        <color rgb="FF63BE7B"/>
        <color rgb="FFFCFCFF"/>
      </colorScale>
    </cfRule>
    <cfRule type="colorScale" priority="46094">
      <colorScale>
        <cfvo type="min"/>
        <cfvo type="percentile" val="50"/>
        <cfvo type="max"/>
        <color rgb="FF63BE7B"/>
        <color rgb="FFFCFCFF"/>
        <color rgb="FFF8696B"/>
      </colorScale>
    </cfRule>
    <cfRule type="colorScale" priority="46095">
      <colorScale>
        <cfvo type="min"/>
        <cfvo type="max"/>
        <color rgb="FFFFEF9C"/>
        <color rgb="FF63BE7B"/>
      </colorScale>
    </cfRule>
    <cfRule type="colorScale" priority="46096">
      <colorScale>
        <cfvo type="min"/>
        <cfvo type="max"/>
        <color rgb="FFFFEF9C"/>
        <color rgb="FF63BE7B"/>
      </colorScale>
    </cfRule>
    <cfRule type="colorScale" priority="46097">
      <colorScale>
        <cfvo type="min"/>
        <cfvo type="max"/>
        <color rgb="FFFFEF9C"/>
        <color rgb="FF63BE7B"/>
      </colorScale>
    </cfRule>
  </conditionalFormatting>
  <conditionalFormatting sqref="V7">
    <cfRule type="colorScale" priority="46098">
      <colorScale>
        <cfvo type="min"/>
        <cfvo type="max"/>
        <color rgb="FFFFEF9C"/>
        <color rgb="FF63BE7B"/>
      </colorScale>
    </cfRule>
  </conditionalFormatting>
  <conditionalFormatting sqref="V7">
    <cfRule type="colorScale" priority="46099">
      <colorScale>
        <cfvo type="min"/>
        <cfvo type="max"/>
        <color rgb="FFFFEF9C"/>
        <color rgb="FF63BE7B"/>
      </colorScale>
    </cfRule>
    <cfRule type="colorScale" priority="46100">
      <colorScale>
        <cfvo type="min"/>
        <cfvo type="max"/>
        <color rgb="FFFFEF9C"/>
        <color rgb="FF63BE7B"/>
      </colorScale>
    </cfRule>
    <cfRule type="colorScale" priority="46101">
      <colorScale>
        <cfvo type="min"/>
        <cfvo type="max"/>
        <color rgb="FFFFEF9C"/>
        <color rgb="FF63BE7B"/>
      </colorScale>
    </cfRule>
  </conditionalFormatting>
  <conditionalFormatting sqref="W7">
    <cfRule type="colorScale" priority="46102">
      <colorScale>
        <cfvo type="min"/>
        <cfvo type="percentile" val="50"/>
        <cfvo type="max"/>
        <color rgb="FF63BE7B"/>
        <color rgb="FFFCFCFF"/>
        <color rgb="FFF8696B"/>
      </colorScale>
    </cfRule>
  </conditionalFormatting>
  <conditionalFormatting sqref="W7">
    <cfRule type="colorScale" priority="46103">
      <colorScale>
        <cfvo type="min"/>
        <cfvo type="percentile" val="50"/>
        <cfvo type="max"/>
        <color rgb="FF63BE7B"/>
        <color rgb="FFFCFCFF"/>
        <color rgb="FFF8696B"/>
      </colorScale>
    </cfRule>
    <cfRule type="colorScale" priority="46104">
      <colorScale>
        <cfvo type="min"/>
        <cfvo type="max"/>
        <color rgb="FF63BE7B"/>
        <color rgb="FFFCFCFF"/>
      </colorScale>
    </cfRule>
    <cfRule type="colorScale" priority="46105">
      <colorScale>
        <cfvo type="min"/>
        <cfvo type="percentile" val="50"/>
        <cfvo type="max"/>
        <color rgb="FF63BE7B"/>
        <color rgb="FFFCFCFF"/>
        <color rgb="FFF8696B"/>
      </colorScale>
    </cfRule>
  </conditionalFormatting>
  <conditionalFormatting sqref="D9">
    <cfRule type="colorScale" priority="3028">
      <colorScale>
        <cfvo type="min"/>
        <cfvo type="percentile" val="50"/>
        <cfvo type="max"/>
        <color rgb="FFF8696B"/>
        <color rgb="FFFCFCFF"/>
        <color rgb="FF63BE7B"/>
      </colorScale>
    </cfRule>
  </conditionalFormatting>
  <conditionalFormatting sqref="E9">
    <cfRule type="colorScale" priority="3144">
      <colorScale>
        <cfvo type="min"/>
        <cfvo type="max"/>
        <color rgb="FFFCFCFF"/>
        <color rgb="FF63BE7B"/>
      </colorScale>
    </cfRule>
  </conditionalFormatting>
  <conditionalFormatting sqref="O9">
    <cfRule type="colorScale" priority="3145">
      <colorScale>
        <cfvo type="min"/>
        <cfvo type="percentile" val="50"/>
        <cfvo type="max"/>
        <color rgb="FF63BE7B"/>
        <color rgb="FFFCFCFF"/>
        <color rgb="FFF8696B"/>
      </colorScale>
    </cfRule>
  </conditionalFormatting>
  <conditionalFormatting sqref="P9">
    <cfRule type="colorScale" priority="3146">
      <colorScale>
        <cfvo type="min"/>
        <cfvo type="percentile" val="50"/>
        <cfvo type="max"/>
        <color rgb="FF63BE7B"/>
        <color rgb="FFFCFCFF"/>
        <color rgb="FFF8696B"/>
      </colorScale>
    </cfRule>
  </conditionalFormatting>
  <conditionalFormatting sqref="Q9">
    <cfRule type="colorScale" priority="3147">
      <colorScale>
        <cfvo type="min"/>
        <cfvo type="percentile" val="50"/>
        <cfvo type="max"/>
        <color rgb="FFF8696B"/>
        <color rgb="FFFCFCFF"/>
        <color rgb="FF63BE7B"/>
      </colorScale>
    </cfRule>
  </conditionalFormatting>
  <conditionalFormatting sqref="U9">
    <cfRule type="colorScale" priority="3148">
      <colorScale>
        <cfvo type="min"/>
        <cfvo type="percentile" val="50"/>
        <cfvo type="max"/>
        <color rgb="FFF8696B"/>
        <color rgb="FFFCFCFF"/>
        <color rgb="FF63BE7B"/>
      </colorScale>
    </cfRule>
  </conditionalFormatting>
  <conditionalFormatting sqref="V9">
    <cfRule type="colorScale" priority="3149">
      <colorScale>
        <cfvo type="min"/>
        <cfvo type="percentile" val="50"/>
        <cfvo type="max"/>
        <color rgb="FF63BE7B"/>
        <color rgb="FFFCFCFF"/>
        <color rgb="FFF8696B"/>
      </colorScale>
    </cfRule>
  </conditionalFormatting>
  <conditionalFormatting sqref="W9">
    <cfRule type="colorScale" priority="3150">
      <colorScale>
        <cfvo type="min"/>
        <cfvo type="percentile" val="50"/>
        <cfvo type="max"/>
        <color rgb="FF63BE7B"/>
        <color rgb="FFFCFCFF"/>
        <color rgb="FFF8696B"/>
      </colorScale>
    </cfRule>
  </conditionalFormatting>
  <conditionalFormatting sqref="S9">
    <cfRule type="colorScale" priority="3174">
      <colorScale>
        <cfvo type="min"/>
        <cfvo type="max"/>
        <color rgb="FFFCFCFF"/>
        <color rgb="FF63BE7B"/>
      </colorScale>
    </cfRule>
    <cfRule type="colorScale" priority="3175">
      <colorScale>
        <cfvo type="min"/>
        <cfvo type="percentile" val="50"/>
        <cfvo type="max"/>
        <color rgb="FFF8696B"/>
        <color rgb="FFFCFCFF"/>
        <color rgb="FF63BE7B"/>
      </colorScale>
    </cfRule>
  </conditionalFormatting>
  <conditionalFormatting sqref="T9">
    <cfRule type="colorScale" priority="3176">
      <colorScale>
        <cfvo type="min"/>
        <cfvo type="max"/>
        <color rgb="FFFCFCFF"/>
        <color rgb="FF63BE7B"/>
      </colorScale>
    </cfRule>
    <cfRule type="colorScale" priority="3177">
      <colorScale>
        <cfvo type="min"/>
        <cfvo type="percentile" val="50"/>
        <cfvo type="max"/>
        <color rgb="FFF8696B"/>
        <color rgb="FFFCFCFF"/>
        <color rgb="FF63BE7B"/>
      </colorScale>
    </cfRule>
  </conditionalFormatting>
  <conditionalFormatting sqref="S9">
    <cfRule type="colorScale" priority="3178">
      <colorScale>
        <cfvo type="min"/>
        <cfvo type="percentile" val="50"/>
        <cfvo type="max"/>
        <color rgb="FFF8696B"/>
        <color rgb="FFFCFCFF"/>
        <color rgb="FF63BE7B"/>
      </colorScale>
    </cfRule>
  </conditionalFormatting>
  <conditionalFormatting sqref="D9">
    <cfRule type="colorScale" priority="3179">
      <colorScale>
        <cfvo type="min"/>
        <cfvo type="percentile" val="50"/>
        <cfvo type="max"/>
        <color rgb="FFF8696B"/>
        <color rgb="FFFCFCFF"/>
        <color rgb="FF63BE7B"/>
      </colorScale>
    </cfRule>
  </conditionalFormatting>
  <conditionalFormatting sqref="E9">
    <cfRule type="colorScale" priority="3180">
      <colorScale>
        <cfvo type="min"/>
        <cfvo type="max"/>
        <color rgb="FFFCFCFF"/>
        <color rgb="FF63BE7B"/>
      </colorScale>
    </cfRule>
  </conditionalFormatting>
  <conditionalFormatting sqref="F9">
    <cfRule type="colorScale" priority="3181">
      <colorScale>
        <cfvo type="min"/>
        <cfvo type="percentile" val="50"/>
        <cfvo type="max"/>
        <color rgb="FFF8696B"/>
        <color rgb="FFFCFCFF"/>
        <color rgb="FF63BE7B"/>
      </colorScale>
    </cfRule>
    <cfRule type="colorScale" priority="3182">
      <colorScale>
        <cfvo type="min"/>
        <cfvo type="max"/>
        <color rgb="FFFCFCFF"/>
        <color rgb="FF63BE7B"/>
      </colorScale>
    </cfRule>
  </conditionalFormatting>
  <conditionalFormatting sqref="G9">
    <cfRule type="colorScale" priority="3183">
      <colorScale>
        <cfvo type="min"/>
        <cfvo type="percentile" val="50"/>
        <cfvo type="max"/>
        <color rgb="FFF8696B"/>
        <color rgb="FFFCFCFF"/>
        <color rgb="FF63BE7B"/>
      </colorScale>
    </cfRule>
    <cfRule type="colorScale" priority="3184">
      <colorScale>
        <cfvo type="min"/>
        <cfvo type="max"/>
        <color rgb="FFFCFCFF"/>
        <color rgb="FF63BE7B"/>
      </colorScale>
    </cfRule>
  </conditionalFormatting>
  <conditionalFormatting sqref="H9">
    <cfRule type="colorScale" priority="3185">
      <colorScale>
        <cfvo type="min"/>
        <cfvo type="percentile" val="50"/>
        <cfvo type="max"/>
        <color rgb="FFF8696B"/>
        <color rgb="FFFCFCFF"/>
        <color rgb="FF63BE7B"/>
      </colorScale>
    </cfRule>
  </conditionalFormatting>
  <conditionalFormatting sqref="I9">
    <cfRule type="colorScale" priority="3186">
      <colorScale>
        <cfvo type="min"/>
        <cfvo type="percentile" val="50"/>
        <cfvo type="max"/>
        <color rgb="FFF8696B"/>
        <color rgb="FFFCFCFF"/>
        <color rgb="FF63BE7B"/>
      </colorScale>
    </cfRule>
  </conditionalFormatting>
  <conditionalFormatting sqref="K9">
    <cfRule type="colorScale" priority="3187">
      <colorScale>
        <cfvo type="min"/>
        <cfvo type="percentile" val="50"/>
        <cfvo type="max"/>
        <color rgb="FFF8696B"/>
        <color rgb="FFFCFCFF"/>
        <color rgb="FF63BE7B"/>
      </colorScale>
    </cfRule>
  </conditionalFormatting>
  <conditionalFormatting sqref="L9">
    <cfRule type="colorScale" priority="3188">
      <colorScale>
        <cfvo type="min"/>
        <cfvo type="percentile" val="50"/>
        <cfvo type="max"/>
        <color rgb="FFF8696B"/>
        <color rgb="FFFCFCFF"/>
        <color rgb="FF63BE7B"/>
      </colorScale>
    </cfRule>
  </conditionalFormatting>
  <conditionalFormatting sqref="O9">
    <cfRule type="colorScale" priority="3189">
      <colorScale>
        <cfvo type="min"/>
        <cfvo type="percentile" val="50"/>
        <cfvo type="max"/>
        <color rgb="FF63BE7B"/>
        <color rgb="FFFCFCFF"/>
        <color rgb="FFF8696B"/>
      </colorScale>
    </cfRule>
  </conditionalFormatting>
  <conditionalFormatting sqref="P9">
    <cfRule type="colorScale" priority="3190">
      <colorScale>
        <cfvo type="min"/>
        <cfvo type="percentile" val="50"/>
        <cfvo type="max"/>
        <color rgb="FF63BE7B"/>
        <color rgb="FFFCFCFF"/>
        <color rgb="FFF8696B"/>
      </colorScale>
    </cfRule>
  </conditionalFormatting>
  <conditionalFormatting sqref="Q9">
    <cfRule type="colorScale" priority="3191">
      <colorScale>
        <cfvo type="min"/>
        <cfvo type="percentile" val="50"/>
        <cfvo type="max"/>
        <color rgb="FFF8696B"/>
        <color rgb="FFFCFCFF"/>
        <color rgb="FF63BE7B"/>
      </colorScale>
    </cfRule>
  </conditionalFormatting>
  <conditionalFormatting sqref="R9">
    <cfRule type="colorScale" priority="3192">
      <colorScale>
        <cfvo type="min"/>
        <cfvo type="percentile" val="50"/>
        <cfvo type="max"/>
        <color rgb="FFF8696B"/>
        <color rgb="FFFCFCFF"/>
        <color rgb="FF63BE7B"/>
      </colorScale>
    </cfRule>
    <cfRule type="colorScale" priority="3193">
      <colorScale>
        <cfvo type="min"/>
        <cfvo type="max"/>
        <color rgb="FFFCFCFF"/>
        <color rgb="FF63BE7B"/>
      </colorScale>
    </cfRule>
  </conditionalFormatting>
  <conditionalFormatting sqref="T9">
    <cfRule type="colorScale" priority="3194">
      <colorScale>
        <cfvo type="min"/>
        <cfvo type="percentile" val="50"/>
        <cfvo type="max"/>
        <color rgb="FFF8696B"/>
        <color rgb="FFFCFCFF"/>
        <color rgb="FF63BE7B"/>
      </colorScale>
    </cfRule>
  </conditionalFormatting>
  <conditionalFormatting sqref="U9">
    <cfRule type="colorScale" priority="3195">
      <colorScale>
        <cfvo type="min"/>
        <cfvo type="percentile" val="50"/>
        <cfvo type="max"/>
        <color rgb="FFF8696B"/>
        <color rgb="FFFCFCFF"/>
        <color rgb="FF63BE7B"/>
      </colorScale>
    </cfRule>
  </conditionalFormatting>
  <conditionalFormatting sqref="V9">
    <cfRule type="colorScale" priority="3196">
      <colorScale>
        <cfvo type="min"/>
        <cfvo type="percentile" val="50"/>
        <cfvo type="max"/>
        <color rgb="FF63BE7B"/>
        <color rgb="FFFCFCFF"/>
        <color rgb="FFF8696B"/>
      </colorScale>
    </cfRule>
  </conditionalFormatting>
  <conditionalFormatting sqref="W9">
    <cfRule type="colorScale" priority="3197">
      <colorScale>
        <cfvo type="min"/>
        <cfvo type="percentile" val="50"/>
        <cfvo type="max"/>
        <color rgb="FF63BE7B"/>
        <color rgb="FFFCFCFF"/>
        <color rgb="FFF8696B"/>
      </colorScale>
    </cfRule>
  </conditionalFormatting>
  <conditionalFormatting sqref="J9">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onditionalFormatting>
  <conditionalFormatting sqref="M9">
    <cfRule type="colorScale" priority="3200">
      <colorScale>
        <cfvo type="min"/>
        <cfvo type="percentile" val="50"/>
        <cfvo type="max"/>
        <color rgb="FFF8696B"/>
        <color rgb="FFFCFCFF"/>
        <color rgb="FF63BE7B"/>
      </colorScale>
    </cfRule>
    <cfRule type="colorScale" priority="3201">
      <colorScale>
        <cfvo type="min"/>
        <cfvo type="max"/>
        <color rgb="FFFCFCFF"/>
        <color rgb="FF63BE7B"/>
      </colorScale>
    </cfRule>
  </conditionalFormatting>
  <conditionalFormatting sqref="N9">
    <cfRule type="colorScale" priority="3202">
      <colorScale>
        <cfvo type="min"/>
        <cfvo type="percentile" val="50"/>
        <cfvo type="max"/>
        <color rgb="FFF8696B"/>
        <color rgb="FFFCFCFF"/>
        <color rgb="FF63BE7B"/>
      </colorScale>
    </cfRule>
    <cfRule type="colorScale" priority="3203">
      <colorScale>
        <cfvo type="min"/>
        <cfvo type="max"/>
        <color rgb="FFFCFCFF"/>
        <color rgb="FF63BE7B"/>
      </colorScale>
    </cfRule>
  </conditionalFormatting>
  <conditionalFormatting sqref="G9">
    <cfRule type="colorScale" priority="3027">
      <colorScale>
        <cfvo type="min"/>
        <cfvo type="max"/>
        <color rgb="FFFCFCFF"/>
        <color rgb="FF63BE7B"/>
      </colorScale>
    </cfRule>
    <cfRule type="colorScale" priority="3204">
      <colorScale>
        <cfvo type="min"/>
        <cfvo type="percentile" val="50"/>
        <cfvo type="max"/>
        <color rgb="FFF8696B"/>
        <color rgb="FFFCFCFF"/>
        <color rgb="FF63BE7B"/>
      </colorScale>
    </cfRule>
  </conditionalFormatting>
  <conditionalFormatting sqref="J9">
    <cfRule type="colorScale" priority="3205">
      <colorScale>
        <cfvo type="min"/>
        <cfvo type="max"/>
        <color rgb="FFFCFCFF"/>
        <color rgb="FF63BE7B"/>
      </colorScale>
    </cfRule>
    <cfRule type="colorScale" priority="3206">
      <colorScale>
        <cfvo type="min"/>
        <cfvo type="percentile" val="50"/>
        <cfvo type="max"/>
        <color rgb="FFF8696B"/>
        <color rgb="FFFCFCFF"/>
        <color rgb="FF63BE7B"/>
      </colorScale>
    </cfRule>
  </conditionalFormatting>
  <conditionalFormatting sqref="M9">
    <cfRule type="colorScale" priority="3207">
      <colorScale>
        <cfvo type="min"/>
        <cfvo type="max"/>
        <color rgb="FFFCFCFF"/>
        <color rgb="FF63BE7B"/>
      </colorScale>
    </cfRule>
    <cfRule type="colorScale" priority="3208">
      <colorScale>
        <cfvo type="min"/>
        <cfvo type="percentile" val="50"/>
        <cfvo type="max"/>
        <color rgb="FFF8696B"/>
        <color rgb="FFFCFCFF"/>
        <color rgb="FF63BE7B"/>
      </colorScale>
    </cfRule>
  </conditionalFormatting>
  <conditionalFormatting sqref="N9">
    <cfRule type="colorScale" priority="3209">
      <colorScale>
        <cfvo type="min"/>
        <cfvo type="max"/>
        <color rgb="FFFCFCFF"/>
        <color rgb="FF63BE7B"/>
      </colorScale>
    </cfRule>
    <cfRule type="colorScale" priority="3210">
      <colorScale>
        <cfvo type="min"/>
        <cfvo type="percentile" val="50"/>
        <cfvo type="max"/>
        <color rgb="FFF8696B"/>
        <color rgb="FFFCFCFF"/>
        <color rgb="FF63BE7B"/>
      </colorScale>
    </cfRule>
  </conditionalFormatting>
  <conditionalFormatting sqref="R9">
    <cfRule type="colorScale" priority="3211">
      <colorScale>
        <cfvo type="min"/>
        <cfvo type="max"/>
        <color rgb="FFFCFCFF"/>
        <color rgb="FF63BE7B"/>
      </colorScale>
    </cfRule>
    <cfRule type="colorScale" priority="3212">
      <colorScale>
        <cfvo type="min"/>
        <cfvo type="percentile" val="50"/>
        <cfvo type="max"/>
        <color rgb="FFF8696B"/>
        <color rgb="FFFCFCFF"/>
        <color rgb="FF63BE7B"/>
      </colorScale>
    </cfRule>
  </conditionalFormatting>
  <conditionalFormatting sqref="F9">
    <cfRule type="colorScale" priority="3213">
      <colorScale>
        <cfvo type="min"/>
        <cfvo type="max"/>
        <color rgb="FFFCFCFF"/>
        <color rgb="FF63BE7B"/>
      </colorScale>
    </cfRule>
  </conditionalFormatting>
  <conditionalFormatting sqref="H9">
    <cfRule type="colorScale" priority="3214">
      <colorScale>
        <cfvo type="min"/>
        <cfvo type="max"/>
        <color rgb="FFFCFCFF"/>
        <color rgb="FF63BE7B"/>
      </colorScale>
    </cfRule>
  </conditionalFormatting>
  <conditionalFormatting sqref="I9">
    <cfRule type="colorScale" priority="3215">
      <colorScale>
        <cfvo type="min"/>
        <cfvo type="max"/>
        <color rgb="FFFCFCFF"/>
        <color rgb="FF63BE7B"/>
      </colorScale>
    </cfRule>
  </conditionalFormatting>
  <conditionalFormatting sqref="K9">
    <cfRule type="colorScale" priority="3216">
      <colorScale>
        <cfvo type="min"/>
        <cfvo type="max"/>
        <color rgb="FFFCFCFF"/>
        <color rgb="FF63BE7B"/>
      </colorScale>
    </cfRule>
  </conditionalFormatting>
  <conditionalFormatting sqref="L9">
    <cfRule type="colorScale" priority="3217">
      <colorScale>
        <cfvo type="min"/>
        <cfvo type="max"/>
        <color rgb="FFFCFCFF"/>
        <color rgb="FF63BE7B"/>
      </colorScale>
    </cfRule>
  </conditionalFormatting>
  <conditionalFormatting sqref="G9">
    <cfRule type="colorScale" priority="3218">
      <colorScale>
        <cfvo type="min"/>
        <cfvo type="max"/>
        <color rgb="FFFCFCFF"/>
        <color rgb="FF63BE7B"/>
      </colorScale>
    </cfRule>
  </conditionalFormatting>
  <conditionalFormatting sqref="J9">
    <cfRule type="colorScale" priority="3219">
      <colorScale>
        <cfvo type="min"/>
        <cfvo type="max"/>
        <color rgb="FFFCFCFF"/>
        <color rgb="FF63BE7B"/>
      </colorScale>
    </cfRule>
  </conditionalFormatting>
  <conditionalFormatting sqref="M9">
    <cfRule type="colorScale" priority="3220">
      <colorScale>
        <cfvo type="min"/>
        <cfvo type="max"/>
        <color rgb="FFFCFCFF"/>
        <color rgb="FF63BE7B"/>
      </colorScale>
    </cfRule>
  </conditionalFormatting>
  <conditionalFormatting sqref="N9">
    <cfRule type="colorScale" priority="3221">
      <colorScale>
        <cfvo type="min"/>
        <cfvo type="max"/>
        <color rgb="FFFCFCFF"/>
        <color rgb="FF63BE7B"/>
      </colorScale>
    </cfRule>
    <cfRule type="colorScale" priority="3222">
      <colorScale>
        <cfvo type="min"/>
        <cfvo type="percentile" val="50"/>
        <cfvo type="max"/>
        <color rgb="FFF8696B"/>
        <color rgb="FFFCFCFF"/>
        <color rgb="FF63BE7B"/>
      </colorScale>
    </cfRule>
  </conditionalFormatting>
  <conditionalFormatting sqref="D9">
    <cfRule type="colorScale" priority="3026">
      <colorScale>
        <cfvo type="min"/>
        <cfvo type="percentile" val="50"/>
        <cfvo type="max"/>
        <color rgb="FFF8696B"/>
        <color rgb="FFFCFCFF"/>
        <color rgb="FF63BE7B"/>
      </colorScale>
    </cfRule>
  </conditionalFormatting>
  <conditionalFormatting sqref="G9">
    <cfRule type="colorScale" priority="3025">
      <colorScale>
        <cfvo type="min"/>
        <cfvo type="max"/>
        <color rgb="FFFCFCFF"/>
        <color rgb="FF63BE7B"/>
      </colorScale>
    </cfRule>
  </conditionalFormatting>
  <conditionalFormatting sqref="J9">
    <cfRule type="colorScale" priority="3024">
      <colorScale>
        <cfvo type="min"/>
        <cfvo type="max"/>
        <color rgb="FFFCFCFF"/>
        <color rgb="FF63BE7B"/>
      </colorScale>
    </cfRule>
  </conditionalFormatting>
  <conditionalFormatting sqref="M9">
    <cfRule type="colorScale" priority="3023">
      <colorScale>
        <cfvo type="min"/>
        <cfvo type="max"/>
        <color rgb="FFFCFCFF"/>
        <color rgb="FF63BE7B"/>
      </colorScale>
    </cfRule>
  </conditionalFormatting>
  <conditionalFormatting sqref="N9">
    <cfRule type="colorScale" priority="3022">
      <colorScale>
        <cfvo type="min"/>
        <cfvo type="max"/>
        <color rgb="FFFCFCFF"/>
        <color rgb="FF63BE7B"/>
      </colorScale>
    </cfRule>
  </conditionalFormatting>
  <conditionalFormatting sqref="O9">
    <cfRule type="colorScale" priority="3021">
      <colorScale>
        <cfvo type="min"/>
        <cfvo type="percentile" val="50"/>
        <cfvo type="max"/>
        <color rgb="FF63BE7B"/>
        <color rgb="FFFCFCFF"/>
        <color rgb="FFF8696B"/>
      </colorScale>
    </cfRule>
  </conditionalFormatting>
  <conditionalFormatting sqref="P9">
    <cfRule type="colorScale" priority="3020">
      <colorScale>
        <cfvo type="min"/>
        <cfvo type="percentile" val="50"/>
        <cfvo type="max"/>
        <color rgb="FF63BE7B"/>
        <color rgb="FFFCFCFF"/>
        <color rgb="FFF8696B"/>
      </colorScale>
    </cfRule>
  </conditionalFormatting>
  <conditionalFormatting sqref="Q9">
    <cfRule type="colorScale" priority="3019">
      <colorScale>
        <cfvo type="min"/>
        <cfvo type="percentile" val="50"/>
        <cfvo type="max"/>
        <color rgb="FFF8696B"/>
        <color rgb="FFFCFCFF"/>
        <color rgb="FF63BE7B"/>
      </colorScale>
    </cfRule>
  </conditionalFormatting>
  <conditionalFormatting sqref="R9">
    <cfRule type="colorScale" priority="3018">
      <colorScale>
        <cfvo type="min"/>
        <cfvo type="max"/>
        <color rgb="FFFCFCFF"/>
        <color rgb="FF63BE7B"/>
      </colorScale>
    </cfRule>
  </conditionalFormatting>
  <conditionalFormatting sqref="S9">
    <cfRule type="colorScale" priority="3017">
      <colorScale>
        <cfvo type="min"/>
        <cfvo type="max"/>
        <color rgb="FFFCFCFF"/>
        <color rgb="FF63BE7B"/>
      </colorScale>
    </cfRule>
  </conditionalFormatting>
  <conditionalFormatting sqref="T9">
    <cfRule type="colorScale" priority="3016">
      <colorScale>
        <cfvo type="min"/>
        <cfvo type="max"/>
        <color rgb="FFFCFCFF"/>
        <color rgb="FF63BE7B"/>
      </colorScale>
    </cfRule>
  </conditionalFormatting>
  <conditionalFormatting sqref="U9">
    <cfRule type="colorScale" priority="3015">
      <colorScale>
        <cfvo type="min"/>
        <cfvo type="percentile" val="50"/>
        <cfvo type="max"/>
        <color rgb="FFF8696B"/>
        <color rgb="FFFCFCFF"/>
        <color rgb="FF63BE7B"/>
      </colorScale>
    </cfRule>
  </conditionalFormatting>
  <conditionalFormatting sqref="V9">
    <cfRule type="colorScale" priority="3014">
      <colorScale>
        <cfvo type="min"/>
        <cfvo type="percentile" val="50"/>
        <cfvo type="max"/>
        <color rgb="FF63BE7B"/>
        <color rgb="FFFCFCFF"/>
        <color rgb="FFF8696B"/>
      </colorScale>
    </cfRule>
  </conditionalFormatting>
  <conditionalFormatting sqref="W9">
    <cfRule type="colorScale" priority="3013">
      <colorScale>
        <cfvo type="min"/>
        <cfvo type="percentile" val="50"/>
        <cfvo type="max"/>
        <color rgb="FF63BE7B"/>
        <color rgb="FFFCFCFF"/>
        <color rgb="FFF8696B"/>
      </colorScale>
    </cfRule>
  </conditionalFormatting>
  <conditionalFormatting sqref="D9">
    <cfRule type="colorScale" priority="3012">
      <colorScale>
        <cfvo type="min"/>
        <cfvo type="percentile" val="50"/>
        <cfvo type="max"/>
        <color rgb="FFF8696B"/>
        <color rgb="FFFCFCFF"/>
        <color rgb="FF63BE7B"/>
      </colorScale>
    </cfRule>
  </conditionalFormatting>
  <conditionalFormatting sqref="G9">
    <cfRule type="colorScale" priority="3011">
      <colorScale>
        <cfvo type="min"/>
        <cfvo type="max"/>
        <color rgb="FFFCFCFF"/>
        <color rgb="FF63BE7B"/>
      </colorScale>
    </cfRule>
  </conditionalFormatting>
  <conditionalFormatting sqref="J9">
    <cfRule type="colorScale" priority="3010">
      <colorScale>
        <cfvo type="min"/>
        <cfvo type="max"/>
        <color rgb="FFFCFCFF"/>
        <color rgb="FF63BE7B"/>
      </colorScale>
    </cfRule>
  </conditionalFormatting>
  <conditionalFormatting sqref="M9">
    <cfRule type="colorScale" priority="3009">
      <colorScale>
        <cfvo type="min"/>
        <cfvo type="max"/>
        <color rgb="FFFCFCFF"/>
        <color rgb="FF63BE7B"/>
      </colorScale>
    </cfRule>
  </conditionalFormatting>
  <conditionalFormatting sqref="N9">
    <cfRule type="colorScale" priority="3008">
      <colorScale>
        <cfvo type="min"/>
        <cfvo type="max"/>
        <color rgb="FFFCFCFF"/>
        <color rgb="FF63BE7B"/>
      </colorScale>
    </cfRule>
  </conditionalFormatting>
  <conditionalFormatting sqref="O9">
    <cfRule type="colorScale" priority="3007">
      <colorScale>
        <cfvo type="min"/>
        <cfvo type="percentile" val="50"/>
        <cfvo type="max"/>
        <color rgb="FF63BE7B"/>
        <color rgb="FFFCFCFF"/>
        <color rgb="FFF8696B"/>
      </colorScale>
    </cfRule>
  </conditionalFormatting>
  <conditionalFormatting sqref="P9">
    <cfRule type="colorScale" priority="3006">
      <colorScale>
        <cfvo type="min"/>
        <cfvo type="percentile" val="50"/>
        <cfvo type="max"/>
        <color rgb="FF63BE7B"/>
        <color rgb="FFFCFCFF"/>
        <color rgb="FFF8696B"/>
      </colorScale>
    </cfRule>
  </conditionalFormatting>
  <conditionalFormatting sqref="Q9">
    <cfRule type="colorScale" priority="3005">
      <colorScale>
        <cfvo type="min"/>
        <cfvo type="percentile" val="50"/>
        <cfvo type="max"/>
        <color rgb="FFF8696B"/>
        <color rgb="FFFCFCFF"/>
        <color rgb="FF63BE7B"/>
      </colorScale>
    </cfRule>
  </conditionalFormatting>
  <conditionalFormatting sqref="R9">
    <cfRule type="colorScale" priority="3004">
      <colorScale>
        <cfvo type="min"/>
        <cfvo type="max"/>
        <color rgb="FFFCFCFF"/>
        <color rgb="FF63BE7B"/>
      </colorScale>
    </cfRule>
  </conditionalFormatting>
  <conditionalFormatting sqref="S9">
    <cfRule type="colorScale" priority="3003">
      <colorScale>
        <cfvo type="min"/>
        <cfvo type="max"/>
        <color rgb="FFFCFCFF"/>
        <color rgb="FF63BE7B"/>
      </colorScale>
    </cfRule>
  </conditionalFormatting>
  <conditionalFormatting sqref="T9">
    <cfRule type="colorScale" priority="3002">
      <colorScale>
        <cfvo type="min"/>
        <cfvo type="max"/>
        <color rgb="FFFCFCFF"/>
        <color rgb="FF63BE7B"/>
      </colorScale>
    </cfRule>
  </conditionalFormatting>
  <conditionalFormatting sqref="U9">
    <cfRule type="colorScale" priority="3001">
      <colorScale>
        <cfvo type="min"/>
        <cfvo type="percentile" val="50"/>
        <cfvo type="max"/>
        <color rgb="FFF8696B"/>
        <color rgb="FFFCFCFF"/>
        <color rgb="FF63BE7B"/>
      </colorScale>
    </cfRule>
  </conditionalFormatting>
  <conditionalFormatting sqref="V9">
    <cfRule type="colorScale" priority="3000">
      <colorScale>
        <cfvo type="min"/>
        <cfvo type="percentile" val="50"/>
        <cfvo type="max"/>
        <color rgb="FF63BE7B"/>
        <color rgb="FFFCFCFF"/>
        <color rgb="FFF8696B"/>
      </colorScale>
    </cfRule>
  </conditionalFormatting>
  <conditionalFormatting sqref="W9">
    <cfRule type="colorScale" priority="2999">
      <colorScale>
        <cfvo type="min"/>
        <cfvo type="percentile" val="50"/>
        <cfvo type="max"/>
        <color rgb="FF63BE7B"/>
        <color rgb="FFFCFCFF"/>
        <color rgb="FFF8696B"/>
      </colorScale>
    </cfRule>
  </conditionalFormatting>
  <conditionalFormatting sqref="E9">
    <cfRule type="colorScale" priority="2870">
      <colorScale>
        <cfvo type="min"/>
        <cfvo type="max"/>
        <color rgb="FFFCFCFF"/>
        <color rgb="FF63BE7B"/>
      </colorScale>
    </cfRule>
  </conditionalFormatting>
  <conditionalFormatting sqref="E9:N9">
    <cfRule type="colorScale" priority="2864">
      <colorScale>
        <cfvo type="min"/>
        <cfvo type="max"/>
        <color rgb="FFFCFCFF"/>
        <color rgb="FF63BE7B"/>
      </colorScale>
    </cfRule>
    <cfRule type="colorScale" priority="2865">
      <colorScale>
        <cfvo type="min"/>
        <cfvo type="max"/>
        <color rgb="FFFCFCFF"/>
        <color rgb="FF63BE7B"/>
      </colorScale>
    </cfRule>
    <cfRule type="colorScale" priority="2866">
      <colorScale>
        <cfvo type="min"/>
        <cfvo type="max"/>
        <color rgb="FFFCFCFF"/>
        <color rgb="FF63BE7B"/>
      </colorScale>
    </cfRule>
    <cfRule type="colorScale" priority="2867">
      <colorScale>
        <cfvo type="min"/>
        <cfvo type="percentile" val="50"/>
        <cfvo type="max"/>
        <color rgb="FFF8696B"/>
        <color rgb="FFFFEB84"/>
        <color rgb="FF63BE7B"/>
      </colorScale>
    </cfRule>
    <cfRule type="colorScale" priority="2868">
      <colorScale>
        <cfvo type="min"/>
        <cfvo type="max"/>
        <color rgb="FFFCFCFF"/>
        <color rgb="FF63BE7B"/>
      </colorScale>
    </cfRule>
    <cfRule type="colorScale" priority="2869">
      <colorScale>
        <cfvo type="min"/>
        <cfvo type="max"/>
        <color rgb="FFFFEF9C"/>
        <color rgb="FF63BE7B"/>
      </colorScale>
    </cfRule>
  </conditionalFormatting>
  <conditionalFormatting sqref="F9">
    <cfRule type="colorScale" priority="2871">
      <colorScale>
        <cfvo type="min"/>
        <cfvo type="max"/>
        <color rgb="FFFCFCFF"/>
        <color rgb="FF63BE7B"/>
      </colorScale>
    </cfRule>
  </conditionalFormatting>
  <conditionalFormatting sqref="G9">
    <cfRule type="colorScale" priority="2872">
      <colorScale>
        <cfvo type="min"/>
        <cfvo type="max"/>
        <color rgb="FFFCFCFF"/>
        <color rgb="FF63BE7B"/>
      </colorScale>
    </cfRule>
  </conditionalFormatting>
  <conditionalFormatting sqref="H9">
    <cfRule type="colorScale" priority="2873">
      <colorScale>
        <cfvo type="min"/>
        <cfvo type="max"/>
        <color rgb="FFFCFCFF"/>
        <color rgb="FF63BE7B"/>
      </colorScale>
    </cfRule>
  </conditionalFormatting>
  <conditionalFormatting sqref="K9:L9">
    <cfRule type="colorScale" priority="2874">
      <colorScale>
        <cfvo type="min"/>
        <cfvo type="max"/>
        <color rgb="FFFCFCFF"/>
        <color rgb="FF63BE7B"/>
      </colorScale>
    </cfRule>
  </conditionalFormatting>
  <conditionalFormatting sqref="O9">
    <cfRule type="colorScale" priority="2875">
      <colorScale>
        <cfvo type="min"/>
        <cfvo type="percentile" val="50"/>
        <cfvo type="max"/>
        <color rgb="FF63BE7B"/>
        <color rgb="FFFCFCFF"/>
        <color rgb="FFF8696B"/>
      </colorScale>
    </cfRule>
  </conditionalFormatting>
  <conditionalFormatting sqref="O9">
    <cfRule type="colorScale" priority="2862">
      <colorScale>
        <cfvo type="min"/>
        <cfvo type="percentile" val="50"/>
        <cfvo type="max"/>
        <color rgb="FF63BE7B"/>
        <color rgb="FFFCFCFF"/>
        <color rgb="FFF8696B"/>
      </colorScale>
    </cfRule>
    <cfRule type="colorScale" priority="2863">
      <colorScale>
        <cfvo type="min"/>
        <cfvo type="percentile" val="50"/>
        <cfvo type="max"/>
        <color rgb="FF63BE7B"/>
        <color rgb="FFFCFCFF"/>
        <color rgb="FFF8696B"/>
      </colorScale>
    </cfRule>
  </conditionalFormatting>
  <conditionalFormatting sqref="Q9">
    <cfRule type="colorScale" priority="2876">
      <colorScale>
        <cfvo type="min"/>
        <cfvo type="max"/>
        <color rgb="FFFFEF9C"/>
        <color rgb="FF63BE7B"/>
      </colorScale>
    </cfRule>
  </conditionalFormatting>
  <conditionalFormatting sqref="Q9:W9">
    <cfRule type="colorScale" priority="2879">
      <colorScale>
        <cfvo type="min"/>
        <cfvo type="max"/>
        <color rgb="FFFFEF9C"/>
        <color rgb="FF63BE7B"/>
      </colorScale>
    </cfRule>
    <cfRule type="colorScale" priority="2880">
      <colorScale>
        <cfvo type="min"/>
        <cfvo type="max"/>
        <color rgb="FFFFEF9C"/>
        <color rgb="FF63BE7B"/>
      </colorScale>
    </cfRule>
  </conditionalFormatting>
  <conditionalFormatting sqref="R9:S9">
    <cfRule type="colorScale" priority="2877">
      <colorScale>
        <cfvo type="min"/>
        <cfvo type="max"/>
        <color rgb="FFFFEF9C"/>
        <color rgb="FF63BE7B"/>
      </colorScale>
    </cfRule>
  </conditionalFormatting>
  <conditionalFormatting sqref="T9">
    <cfRule type="colorScale" priority="2878">
      <colorScale>
        <cfvo type="min"/>
        <cfvo type="max"/>
        <color rgb="FFFFEF9C"/>
        <color rgb="FF63BE7B"/>
      </colorScale>
    </cfRule>
  </conditionalFormatting>
  <conditionalFormatting sqref="I9">
    <cfRule type="colorScale" priority="2881">
      <colorScale>
        <cfvo type="min"/>
        <cfvo type="max"/>
        <color rgb="FFFCFCFF"/>
        <color rgb="FF63BE7B"/>
      </colorScale>
    </cfRule>
  </conditionalFormatting>
  <conditionalFormatting sqref="J9">
    <cfRule type="colorScale" priority="2861">
      <colorScale>
        <cfvo type="min"/>
        <cfvo type="max"/>
        <color rgb="FFFCFCFF"/>
        <color rgb="FF63BE7B"/>
      </colorScale>
    </cfRule>
  </conditionalFormatting>
  <conditionalFormatting sqref="M9">
    <cfRule type="colorScale" priority="2860">
      <colorScale>
        <cfvo type="min"/>
        <cfvo type="max"/>
        <color rgb="FFFCFCFF"/>
        <color rgb="FF63BE7B"/>
      </colorScale>
    </cfRule>
  </conditionalFormatting>
  <conditionalFormatting sqref="N9">
    <cfRule type="colorScale" priority="2859">
      <colorScale>
        <cfvo type="min"/>
        <cfvo type="max"/>
        <color rgb="FFFCFCFF"/>
        <color rgb="FF63BE7B"/>
      </colorScale>
    </cfRule>
  </conditionalFormatting>
  <conditionalFormatting sqref="H9">
    <cfRule type="colorScale" priority="2882">
      <colorScale>
        <cfvo type="min"/>
        <cfvo type="percentile" val="50"/>
        <cfvo type="max"/>
        <color rgb="FFF8696B"/>
        <color rgb="FFFCFCFF"/>
        <color rgb="FF63BE7B"/>
      </colorScale>
    </cfRule>
  </conditionalFormatting>
  <conditionalFormatting sqref="I9">
    <cfRule type="colorScale" priority="2883">
      <colorScale>
        <cfvo type="min"/>
        <cfvo type="percentile" val="50"/>
        <cfvo type="max"/>
        <color rgb="FFF8696B"/>
        <color rgb="FFFCFCFF"/>
        <color rgb="FF63BE7B"/>
      </colorScale>
    </cfRule>
  </conditionalFormatting>
  <conditionalFormatting sqref="D9">
    <cfRule type="colorScale" priority="2884">
      <colorScale>
        <cfvo type="min"/>
        <cfvo type="percentile" val="50"/>
        <cfvo type="max"/>
        <color rgb="FFF8696B"/>
        <color rgb="FFFCFCFF"/>
        <color rgb="FF63BE7B"/>
      </colorScale>
    </cfRule>
  </conditionalFormatting>
  <conditionalFormatting sqref="E9">
    <cfRule type="colorScale" priority="2885">
      <colorScale>
        <cfvo type="min"/>
        <cfvo type="max"/>
        <color rgb="FFFCFCFF"/>
        <color rgb="FF63BE7B"/>
      </colorScale>
    </cfRule>
  </conditionalFormatting>
  <conditionalFormatting sqref="F9">
    <cfRule type="colorScale" priority="2886">
      <colorScale>
        <cfvo type="min"/>
        <cfvo type="max"/>
        <color rgb="FFFCFCFF"/>
        <color rgb="FF63BE7B"/>
      </colorScale>
    </cfRule>
  </conditionalFormatting>
  <conditionalFormatting sqref="G9">
    <cfRule type="colorScale" priority="2887">
      <colorScale>
        <cfvo type="min"/>
        <cfvo type="max"/>
        <color rgb="FFFCFCFF"/>
        <color rgb="FF63BE7B"/>
      </colorScale>
    </cfRule>
  </conditionalFormatting>
  <conditionalFormatting sqref="H9">
    <cfRule type="colorScale" priority="2888">
      <colorScale>
        <cfvo type="min"/>
        <cfvo type="percentile" val="50"/>
        <cfvo type="max"/>
        <color rgb="FFF8696B"/>
        <color rgb="FFFCFCFF"/>
        <color rgb="FF63BE7B"/>
      </colorScale>
    </cfRule>
    <cfRule type="colorScale" priority="2889">
      <colorScale>
        <cfvo type="min"/>
        <cfvo type="max"/>
        <color rgb="FFFCFCFF"/>
        <color rgb="FF63BE7B"/>
      </colorScale>
    </cfRule>
    <cfRule type="colorScale" priority="2890">
      <colorScale>
        <cfvo type="min"/>
        <cfvo type="percentile" val="50"/>
        <cfvo type="max"/>
        <color rgb="FFF8696B"/>
        <color rgb="FFFCFCFF"/>
        <color rgb="FF63BE7B"/>
      </colorScale>
    </cfRule>
  </conditionalFormatting>
  <conditionalFormatting sqref="O9">
    <cfRule type="colorScale" priority="2891">
      <colorScale>
        <cfvo type="min"/>
        <cfvo type="percentile" val="50"/>
        <cfvo type="max"/>
        <color rgb="FF63BE7B"/>
        <color rgb="FFFCFCFF"/>
        <color rgb="FFF8696B"/>
      </colorScale>
    </cfRule>
  </conditionalFormatting>
  <conditionalFormatting sqref="J9">
    <cfRule type="colorScale" priority="2892">
      <colorScale>
        <cfvo type="min"/>
        <cfvo type="max"/>
        <color rgb="FFFCFCFF"/>
        <color rgb="FF63BE7B"/>
      </colorScale>
    </cfRule>
  </conditionalFormatting>
  <conditionalFormatting sqref="M9">
    <cfRule type="colorScale" priority="2893">
      <colorScale>
        <cfvo type="min"/>
        <cfvo type="max"/>
        <color rgb="FFFCFCFF"/>
        <color rgb="FF63BE7B"/>
      </colorScale>
    </cfRule>
  </conditionalFormatting>
  <conditionalFormatting sqref="N9">
    <cfRule type="colorScale" priority="2894">
      <colorScale>
        <cfvo type="min"/>
        <cfvo type="max"/>
        <color rgb="FFFCFCFF"/>
        <color rgb="FF63BE7B"/>
      </colorScale>
    </cfRule>
  </conditionalFormatting>
  <conditionalFormatting sqref="U9:W9">
    <cfRule type="colorScale" priority="2895">
      <colorScale>
        <cfvo type="min"/>
        <cfvo type="max"/>
        <color rgb="FFFFEF9C"/>
        <color rgb="FF63BE7B"/>
      </colorScale>
    </cfRule>
  </conditionalFormatting>
  <conditionalFormatting sqref="H9">
    <cfRule type="colorScale" priority="2896">
      <colorScale>
        <cfvo type="min"/>
        <cfvo type="percentile" val="50"/>
        <cfvo type="max"/>
        <color rgb="FFF8696B"/>
        <color rgb="FFFCFCFF"/>
        <color rgb="FF5A8AC6"/>
      </colorScale>
    </cfRule>
  </conditionalFormatting>
  <conditionalFormatting sqref="D9">
    <cfRule type="colorScale" priority="2897">
      <colorScale>
        <cfvo type="min"/>
        <cfvo type="percentile" val="50"/>
        <cfvo type="max"/>
        <color rgb="FFF8696B"/>
        <color rgb="FFFCFCFF"/>
        <color rgb="FF63BE7B"/>
      </colorScale>
    </cfRule>
  </conditionalFormatting>
  <conditionalFormatting sqref="E9">
    <cfRule type="colorScale" priority="2898">
      <colorScale>
        <cfvo type="min"/>
        <cfvo type="max"/>
        <color rgb="FFFCFCFF"/>
        <color rgb="FF63BE7B"/>
      </colorScale>
    </cfRule>
  </conditionalFormatting>
  <conditionalFormatting sqref="E9">
    <cfRule type="colorScale" priority="2899">
      <colorScale>
        <cfvo type="min"/>
        <cfvo type="percentile" val="50"/>
        <cfvo type="max"/>
        <color rgb="FFF8696B"/>
        <color rgb="FFFCFCFF"/>
        <color rgb="FF63BE7B"/>
      </colorScale>
    </cfRule>
    <cfRule type="colorScale" priority="2900">
      <colorScale>
        <cfvo type="min"/>
        <cfvo type="max"/>
        <color rgb="FFFCFCFF"/>
        <color rgb="FF63BE7B"/>
      </colorScale>
    </cfRule>
    <cfRule type="colorScale" priority="2901">
      <colorScale>
        <cfvo type="min"/>
        <cfvo type="percentile" val="50"/>
        <cfvo type="max"/>
        <color rgb="FFF8696B"/>
        <color rgb="FFFCFCFF"/>
        <color rgb="FF63BE7B"/>
      </colorScale>
    </cfRule>
  </conditionalFormatting>
  <conditionalFormatting sqref="F9">
    <cfRule type="colorScale" priority="2902">
      <colorScale>
        <cfvo type="min"/>
        <cfvo type="max"/>
        <color rgb="FFFCFCFF"/>
        <color rgb="FF63BE7B"/>
      </colorScale>
    </cfRule>
  </conditionalFormatting>
  <conditionalFormatting sqref="F9">
    <cfRule type="colorScale" priority="2903">
      <colorScale>
        <cfvo type="min"/>
        <cfvo type="max"/>
        <color rgb="FFFCFCFF"/>
        <color rgb="FF63BE7B"/>
      </colorScale>
    </cfRule>
    <cfRule type="colorScale" priority="2904">
      <colorScale>
        <cfvo type="min"/>
        <cfvo type="percentile" val="50"/>
        <cfvo type="max"/>
        <color rgb="FFF8696B"/>
        <color rgb="FFFCFCFF"/>
        <color rgb="FF63BE7B"/>
      </colorScale>
    </cfRule>
    <cfRule type="colorScale" priority="2905">
      <colorScale>
        <cfvo type="min"/>
        <cfvo type="max"/>
        <color rgb="FFFCFCFF"/>
        <color rgb="FF63BE7B"/>
      </colorScale>
    </cfRule>
    <cfRule type="colorScale" priority="2906">
      <colorScale>
        <cfvo type="min"/>
        <cfvo type="percentile" val="50"/>
        <cfvo type="max"/>
        <color rgb="FFF8696B"/>
        <color rgb="FFFCFCFF"/>
        <color rgb="FF63BE7B"/>
      </colorScale>
    </cfRule>
  </conditionalFormatting>
  <conditionalFormatting sqref="G9">
    <cfRule type="colorScale" priority="2907">
      <colorScale>
        <cfvo type="min"/>
        <cfvo type="max"/>
        <color rgb="FFFCFCFF"/>
        <color rgb="FF63BE7B"/>
      </colorScale>
    </cfRule>
  </conditionalFormatting>
  <conditionalFormatting sqref="G9">
    <cfRule type="colorScale" priority="2908">
      <colorScale>
        <cfvo type="min"/>
        <cfvo type="max"/>
        <color rgb="FFFCFCFF"/>
        <color rgb="FF63BE7B"/>
      </colorScale>
    </cfRule>
    <cfRule type="colorScale" priority="2909">
      <colorScale>
        <cfvo type="min"/>
        <cfvo type="percentile" val="50"/>
        <cfvo type="max"/>
        <color rgb="FFF8696B"/>
        <color rgb="FFFCFCFF"/>
        <color rgb="FF63BE7B"/>
      </colorScale>
    </cfRule>
    <cfRule type="colorScale" priority="2910">
      <colorScale>
        <cfvo type="min"/>
        <cfvo type="percentile" val="50"/>
        <cfvo type="max"/>
        <color rgb="FFF8696B"/>
        <color rgb="FFFCFCFF"/>
        <color rgb="FF63BE7B"/>
      </colorScale>
    </cfRule>
  </conditionalFormatting>
  <conditionalFormatting sqref="H9">
    <cfRule type="colorScale" priority="2911">
      <colorScale>
        <cfvo type="min"/>
        <cfvo type="percentile" val="50"/>
        <cfvo type="max"/>
        <color rgb="FFF8696B"/>
        <color rgb="FFFCFCFF"/>
        <color rgb="FF63BE7B"/>
      </colorScale>
    </cfRule>
    <cfRule type="colorScale" priority="2912">
      <colorScale>
        <cfvo type="min"/>
        <cfvo type="max"/>
        <color rgb="FFFCFCFF"/>
        <color rgb="FF63BE7B"/>
      </colorScale>
    </cfRule>
    <cfRule type="colorScale" priority="2913">
      <colorScale>
        <cfvo type="min"/>
        <cfvo type="percentile" val="50"/>
        <cfvo type="max"/>
        <color rgb="FFF8696B"/>
        <color rgb="FFFCFCFF"/>
        <color rgb="FF63BE7B"/>
      </colorScale>
    </cfRule>
  </conditionalFormatting>
  <conditionalFormatting sqref="I9">
    <cfRule type="colorScale" priority="2914">
      <colorScale>
        <cfvo type="min"/>
        <cfvo type="percentile" val="50"/>
        <cfvo type="max"/>
        <color rgb="FFF8696B"/>
        <color rgb="FFFCFCFF"/>
        <color rgb="FF63BE7B"/>
      </colorScale>
    </cfRule>
    <cfRule type="colorScale" priority="2915">
      <colorScale>
        <cfvo type="min"/>
        <cfvo type="max"/>
        <color rgb="FFFCFCFF"/>
        <color rgb="FF63BE7B"/>
      </colorScale>
    </cfRule>
    <cfRule type="colorScale" priority="2916">
      <colorScale>
        <cfvo type="min"/>
        <cfvo type="percentile" val="50"/>
        <cfvo type="max"/>
        <color rgb="FFF8696B"/>
        <color rgb="FFFCFCFF"/>
        <color rgb="FF63BE7B"/>
      </colorScale>
    </cfRule>
  </conditionalFormatting>
  <conditionalFormatting sqref="I9">
    <cfRule type="colorScale" priority="2917">
      <colorScale>
        <cfvo type="min"/>
        <cfvo type="percentile" val="50"/>
        <cfvo type="max"/>
        <color rgb="FFF8696B"/>
        <color rgb="FFFCFCFF"/>
        <color rgb="FF63BE7B"/>
      </colorScale>
    </cfRule>
    <cfRule type="colorScale" priority="2918">
      <colorScale>
        <cfvo type="min"/>
        <cfvo type="percentile" val="50"/>
        <cfvo type="max"/>
        <color rgb="FFF8696B"/>
        <color rgb="FFFCFCFF"/>
        <color rgb="FF5A8AC6"/>
      </colorScale>
    </cfRule>
    <cfRule type="colorScale" priority="2919">
      <colorScale>
        <cfvo type="min"/>
        <cfvo type="percentile" val="50"/>
        <cfvo type="max"/>
        <color rgb="FFF8696B"/>
        <color rgb="FFFCFCFF"/>
        <color rgb="FF63BE7B"/>
      </colorScale>
    </cfRule>
    <cfRule type="colorScale" priority="2920">
      <colorScale>
        <cfvo type="min"/>
        <cfvo type="percentile" val="50"/>
        <cfvo type="max"/>
        <color rgb="FFF8696B"/>
        <color rgb="FFFCFCFF"/>
        <color rgb="FF63BE7B"/>
      </colorScale>
    </cfRule>
    <cfRule type="colorScale" priority="2921">
      <colorScale>
        <cfvo type="min"/>
        <cfvo type="max"/>
        <color rgb="FFFCFCFF"/>
        <color rgb="FF63BE7B"/>
      </colorScale>
    </cfRule>
    <cfRule type="colorScale" priority="2922">
      <colorScale>
        <cfvo type="min"/>
        <cfvo type="percentile" val="50"/>
        <cfvo type="max"/>
        <color rgb="FFF8696B"/>
        <color rgb="FFFCFCFF"/>
        <color rgb="FF63BE7B"/>
      </colorScale>
    </cfRule>
  </conditionalFormatting>
  <conditionalFormatting sqref="I9">
    <cfRule type="colorScale" priority="2923">
      <colorScale>
        <cfvo type="min"/>
        <cfvo type="percentile" val="50"/>
        <cfvo type="max"/>
        <color rgb="FFF8696B"/>
        <color rgb="FFFCFCFF"/>
        <color rgb="FF63BE7B"/>
      </colorScale>
    </cfRule>
    <cfRule type="colorScale" priority="2924">
      <colorScale>
        <cfvo type="min"/>
        <cfvo type="max"/>
        <color rgb="FFFCFCFF"/>
        <color rgb="FF63BE7B"/>
      </colorScale>
    </cfRule>
  </conditionalFormatting>
  <conditionalFormatting sqref="K9">
    <cfRule type="colorScale" priority="2925">
      <colorScale>
        <cfvo type="min"/>
        <cfvo type="percentile" val="50"/>
        <cfvo type="max"/>
        <color rgb="FFF8696B"/>
        <color rgb="FFFCFCFF"/>
        <color rgb="FF63BE7B"/>
      </colorScale>
    </cfRule>
  </conditionalFormatting>
  <conditionalFormatting sqref="K9:L9">
    <cfRule type="colorScale" priority="2926">
      <colorScale>
        <cfvo type="min"/>
        <cfvo type="max"/>
        <color rgb="FFFCFCFF"/>
        <color rgb="FF63BE7B"/>
      </colorScale>
    </cfRule>
  </conditionalFormatting>
  <conditionalFormatting sqref="K9:L9">
    <cfRule type="colorScale" priority="2927">
      <colorScale>
        <cfvo type="min"/>
        <cfvo type="percentile" val="50"/>
        <cfvo type="max"/>
        <color rgb="FFF8696B"/>
        <color rgb="FFFCFCFF"/>
        <color rgb="FF63BE7B"/>
      </colorScale>
    </cfRule>
    <cfRule type="colorScale" priority="2928">
      <colorScale>
        <cfvo type="min"/>
        <cfvo type="max"/>
        <color rgb="FFFCFCFF"/>
        <color rgb="FF63BE7B"/>
      </colorScale>
    </cfRule>
  </conditionalFormatting>
  <conditionalFormatting sqref="L9">
    <cfRule type="colorScale" priority="2929">
      <colorScale>
        <cfvo type="min"/>
        <cfvo type="percentile" val="50"/>
        <cfvo type="max"/>
        <color rgb="FFF8696B"/>
        <color rgb="FFFCFCFF"/>
        <color rgb="FF63BE7B"/>
      </colorScale>
    </cfRule>
  </conditionalFormatting>
  <conditionalFormatting sqref="O9">
    <cfRule type="colorScale" priority="2930">
      <colorScale>
        <cfvo type="min"/>
        <cfvo type="percentile" val="50"/>
        <cfvo type="max"/>
        <color rgb="FF63BE7B"/>
        <color rgb="FFFCFCFF"/>
        <color rgb="FFF8696B"/>
      </colorScale>
    </cfRule>
  </conditionalFormatting>
  <conditionalFormatting sqref="P9">
    <cfRule type="colorScale" priority="2931">
      <colorScale>
        <cfvo type="min"/>
        <cfvo type="percentile" val="50"/>
        <cfvo type="max"/>
        <color rgb="FF63BE7B"/>
        <color rgb="FFFCFCFF"/>
        <color rgb="FFF8696B"/>
      </colorScale>
    </cfRule>
    <cfRule type="colorScale" priority="2932">
      <colorScale>
        <cfvo type="min"/>
        <cfvo type="percentile" val="50"/>
        <cfvo type="max"/>
        <color rgb="FF63BE7B"/>
        <color rgb="FFFCFCFF"/>
        <color rgb="FFF8696B"/>
      </colorScale>
    </cfRule>
    <cfRule type="colorScale" priority="2933">
      <colorScale>
        <cfvo type="min"/>
        <cfvo type="max"/>
        <color rgb="FFFCFCFF"/>
        <color rgb="FFF8696B"/>
      </colorScale>
    </cfRule>
  </conditionalFormatting>
  <conditionalFormatting sqref="P9">
    <cfRule type="colorScale" priority="2934">
      <colorScale>
        <cfvo type="min"/>
        <cfvo type="percentile" val="50"/>
        <cfvo type="max"/>
        <color rgb="FF63BE7B"/>
        <color rgb="FFFCFCFF"/>
        <color rgb="FFF8696B"/>
      </colorScale>
    </cfRule>
  </conditionalFormatting>
  <conditionalFormatting sqref="Q9">
    <cfRule type="colorScale" priority="2935">
      <colorScale>
        <cfvo type="min"/>
        <cfvo type="percentile" val="50"/>
        <cfvo type="max"/>
        <color rgb="FFF8696B"/>
        <color rgb="FFFCFCFF"/>
        <color rgb="FF63BE7B"/>
      </colorScale>
    </cfRule>
    <cfRule type="colorScale" priority="2936">
      <colorScale>
        <cfvo type="min"/>
        <cfvo type="max"/>
        <color rgb="FFFFEF9C"/>
        <color rgb="FF63BE7B"/>
      </colorScale>
    </cfRule>
    <cfRule type="colorScale" priority="2937">
      <colorScale>
        <cfvo type="min"/>
        <cfvo type="max"/>
        <color rgb="FFFCFCFF"/>
        <color rgb="FF63BE7B"/>
      </colorScale>
    </cfRule>
    <cfRule type="colorScale" priority="2938">
      <colorScale>
        <cfvo type="min"/>
        <cfvo type="max"/>
        <color rgb="FFFCFCFF"/>
        <color rgb="FF63BE7B"/>
      </colorScale>
    </cfRule>
    <cfRule type="colorScale" priority="2939">
      <colorScale>
        <cfvo type="min"/>
        <cfvo type="percentile" val="50"/>
        <cfvo type="max"/>
        <color rgb="FFF8696B"/>
        <color rgb="FFFCFCFF"/>
        <color rgb="FF63BE7B"/>
      </colorScale>
    </cfRule>
  </conditionalFormatting>
  <conditionalFormatting sqref="Q9">
    <cfRule type="colorScale" priority="2940">
      <colorScale>
        <cfvo type="min"/>
        <cfvo type="percentile" val="50"/>
        <cfvo type="max"/>
        <color rgb="FFF8696B"/>
        <color rgb="FFFCFCFF"/>
        <color rgb="FF63BE7B"/>
      </colorScale>
    </cfRule>
    <cfRule type="colorScale" priority="2941">
      <colorScale>
        <cfvo type="min"/>
        <cfvo type="max"/>
        <color rgb="FFFCFCFF"/>
        <color rgb="FF63BE7B"/>
      </colorScale>
    </cfRule>
  </conditionalFormatting>
  <conditionalFormatting sqref="R9">
    <cfRule type="colorScale" priority="2942">
      <colorScale>
        <cfvo type="min"/>
        <cfvo type="max"/>
        <color rgb="FFFCFCFF"/>
        <color rgb="FF63BE7B"/>
      </colorScale>
    </cfRule>
    <cfRule type="colorScale" priority="2943">
      <colorScale>
        <cfvo type="min"/>
        <cfvo type="percentile" val="50"/>
        <cfvo type="max"/>
        <color rgb="FFF8696B"/>
        <color rgb="FFFCFCFF"/>
        <color rgb="FF63BE7B"/>
      </colorScale>
    </cfRule>
  </conditionalFormatting>
  <conditionalFormatting sqref="R9:S9">
    <cfRule type="colorScale" priority="2944">
      <colorScale>
        <cfvo type="min"/>
        <cfvo type="percentile" val="50"/>
        <cfvo type="max"/>
        <color rgb="FFF8696B"/>
        <color rgb="FFFCFCFF"/>
        <color rgb="FF63BE7B"/>
      </colorScale>
    </cfRule>
    <cfRule type="colorScale" priority="2945">
      <colorScale>
        <cfvo type="min"/>
        <cfvo type="max"/>
        <color rgb="FFFCFCFF"/>
        <color rgb="FF63BE7B"/>
      </colorScale>
    </cfRule>
    <cfRule type="colorScale" priority="2946">
      <colorScale>
        <cfvo type="min"/>
        <cfvo type="max"/>
        <color rgb="FFFCFCFF"/>
        <color rgb="FF63BE7B"/>
      </colorScale>
    </cfRule>
  </conditionalFormatting>
  <conditionalFormatting sqref="R9:S9">
    <cfRule type="colorScale" priority="2947">
      <colorScale>
        <cfvo type="min"/>
        <cfvo type="percentile" val="50"/>
        <cfvo type="max"/>
        <color rgb="FFF8696B"/>
        <color rgb="FFFCFCFF"/>
        <color rgb="FF63BE7B"/>
      </colorScale>
    </cfRule>
    <cfRule type="colorScale" priority="2948">
      <colorScale>
        <cfvo type="min"/>
        <cfvo type="max"/>
        <color rgb="FFFCFCFF"/>
        <color rgb="FF63BE7B"/>
      </colorScale>
    </cfRule>
  </conditionalFormatting>
  <conditionalFormatting sqref="S9">
    <cfRule type="colorScale" priority="2949">
      <colorScale>
        <cfvo type="min"/>
        <cfvo type="max"/>
        <color rgb="FFFCFCFF"/>
        <color rgb="FF63BE7B"/>
      </colorScale>
    </cfRule>
    <cfRule type="colorScale" priority="2950">
      <colorScale>
        <cfvo type="min"/>
        <cfvo type="percentile" val="50"/>
        <cfvo type="max"/>
        <color rgb="FFF8696B"/>
        <color rgb="FFFCFCFF"/>
        <color rgb="FF63BE7B"/>
      </colorScale>
    </cfRule>
  </conditionalFormatting>
  <conditionalFormatting sqref="T9">
    <cfRule type="colorScale" priority="2951">
      <colorScale>
        <cfvo type="min"/>
        <cfvo type="percentile" val="50"/>
        <cfvo type="max"/>
        <color rgb="FFF8696B"/>
        <color rgb="FFFCFCFF"/>
        <color rgb="FF63BE7B"/>
      </colorScale>
    </cfRule>
    <cfRule type="colorScale" priority="2952">
      <colorScale>
        <cfvo type="min"/>
        <cfvo type="max"/>
        <color rgb="FFFCFCFF"/>
        <color rgb="FF63BE7B"/>
      </colorScale>
    </cfRule>
    <cfRule type="colorScale" priority="2953">
      <colorScale>
        <cfvo type="min"/>
        <cfvo type="max"/>
        <color rgb="FFFCFCFF"/>
        <color rgb="FF63BE7B"/>
      </colorScale>
    </cfRule>
    <cfRule type="colorScale" priority="2954">
      <colorScale>
        <cfvo type="min"/>
        <cfvo type="max"/>
        <color rgb="FFFCFCFF"/>
        <color rgb="FF63BE7B"/>
      </colorScale>
    </cfRule>
  </conditionalFormatting>
  <conditionalFormatting sqref="T9">
    <cfRule type="colorScale" priority="2955">
      <colorScale>
        <cfvo type="min"/>
        <cfvo type="max"/>
        <color rgb="FFFCFCFF"/>
        <color rgb="FF63BE7B"/>
      </colorScale>
    </cfRule>
    <cfRule type="colorScale" priority="2956">
      <colorScale>
        <cfvo type="min"/>
        <cfvo type="percentile" val="50"/>
        <cfvo type="max"/>
        <color rgb="FFF8696B"/>
        <color rgb="FFFCFCFF"/>
        <color rgb="FF63BE7B"/>
      </colorScale>
    </cfRule>
  </conditionalFormatting>
  <conditionalFormatting sqref="U9">
    <cfRule type="colorScale" priority="2957">
      <colorScale>
        <cfvo type="min"/>
        <cfvo type="percentile" val="50"/>
        <cfvo type="max"/>
        <color rgb="FFF8696B"/>
        <color rgb="FFFCFCFF"/>
        <color rgb="FF63BE7B"/>
      </colorScale>
    </cfRule>
    <cfRule type="colorScale" priority="2958">
      <colorScale>
        <cfvo type="min"/>
        <cfvo type="max"/>
        <color rgb="FFFCFCFF"/>
        <color rgb="FF63BE7B"/>
      </colorScale>
    </cfRule>
  </conditionalFormatting>
  <conditionalFormatting sqref="U9">
    <cfRule type="colorScale" priority="2959">
      <colorScale>
        <cfvo type="min"/>
        <cfvo type="max"/>
        <color rgb="FFFCFCFF"/>
        <color rgb="FF63BE7B"/>
      </colorScale>
    </cfRule>
    <cfRule type="colorScale" priority="2960">
      <colorScale>
        <cfvo type="min"/>
        <cfvo type="percentile" val="50"/>
        <cfvo type="max"/>
        <color rgb="FFF8696B"/>
        <color rgb="FFFCFCFF"/>
        <color rgb="FF63BE7B"/>
      </colorScale>
    </cfRule>
  </conditionalFormatting>
  <conditionalFormatting sqref="W9">
    <cfRule type="colorScale" priority="2961">
      <colorScale>
        <cfvo type="min"/>
        <cfvo type="percentile" val="50"/>
        <cfvo type="max"/>
        <color rgb="FF63BE7B"/>
        <color rgb="FFFCFCFF"/>
        <color rgb="FFF8696B"/>
      </colorScale>
    </cfRule>
    <cfRule type="colorScale" priority="2962">
      <colorScale>
        <cfvo type="min"/>
        <cfvo type="max"/>
        <color rgb="FF63BE7B"/>
        <color rgb="FFFCFCFF"/>
      </colorScale>
    </cfRule>
    <cfRule type="colorScale" priority="2963">
      <colorScale>
        <cfvo type="min"/>
        <cfvo type="percentile" val="50"/>
        <cfvo type="max"/>
        <color rgb="FF63BE7B"/>
        <color rgb="FFFCFCFF"/>
        <color rgb="FFF8696B"/>
      </colorScale>
    </cfRule>
  </conditionalFormatting>
  <conditionalFormatting sqref="W9">
    <cfRule type="colorScale" priority="2964">
      <colorScale>
        <cfvo type="min"/>
        <cfvo type="percentile" val="50"/>
        <cfvo type="max"/>
        <color rgb="FF63BE7B"/>
        <color rgb="FFFCFCFF"/>
        <color rgb="FFF8696B"/>
      </colorScale>
    </cfRule>
  </conditionalFormatting>
  <conditionalFormatting sqref="J9">
    <cfRule type="colorScale" priority="2965">
      <colorScale>
        <cfvo type="min"/>
        <cfvo type="max"/>
        <color rgb="FFFCFCFF"/>
        <color rgb="FF63BE7B"/>
      </colorScale>
    </cfRule>
  </conditionalFormatting>
  <conditionalFormatting sqref="J9">
    <cfRule type="colorScale" priority="2966">
      <colorScale>
        <cfvo type="min"/>
        <cfvo type="max"/>
        <color rgb="FFFCFCFF"/>
        <color rgb="FF63BE7B"/>
      </colorScale>
    </cfRule>
    <cfRule type="colorScale" priority="2967">
      <colorScale>
        <cfvo type="min"/>
        <cfvo type="percentile" val="50"/>
        <cfvo type="max"/>
        <color rgb="FFF8696B"/>
        <color rgb="FFFCFCFF"/>
        <color rgb="FF63BE7B"/>
      </colorScale>
    </cfRule>
    <cfRule type="colorScale" priority="2968">
      <colorScale>
        <cfvo type="min"/>
        <cfvo type="percentile" val="50"/>
        <cfvo type="max"/>
        <color rgb="FFF8696B"/>
        <color rgb="FFFCFCFF"/>
        <color rgb="FF63BE7B"/>
      </colorScale>
    </cfRule>
  </conditionalFormatting>
  <conditionalFormatting sqref="M9">
    <cfRule type="colorScale" priority="2969">
      <colorScale>
        <cfvo type="min"/>
        <cfvo type="max"/>
        <color rgb="FFFCFCFF"/>
        <color rgb="FF63BE7B"/>
      </colorScale>
    </cfRule>
  </conditionalFormatting>
  <conditionalFormatting sqref="M9">
    <cfRule type="colorScale" priority="2970">
      <colorScale>
        <cfvo type="min"/>
        <cfvo type="max"/>
        <color rgb="FFFCFCFF"/>
        <color rgb="FF63BE7B"/>
      </colorScale>
    </cfRule>
    <cfRule type="colorScale" priority="2971">
      <colorScale>
        <cfvo type="min"/>
        <cfvo type="percentile" val="50"/>
        <cfvo type="max"/>
        <color rgb="FFF8696B"/>
        <color rgb="FFFCFCFF"/>
        <color rgb="FF63BE7B"/>
      </colorScale>
    </cfRule>
    <cfRule type="colorScale" priority="2972">
      <colorScale>
        <cfvo type="min"/>
        <cfvo type="percentile" val="50"/>
        <cfvo type="max"/>
        <color rgb="FFF8696B"/>
        <color rgb="FFFCFCFF"/>
        <color rgb="FF63BE7B"/>
      </colorScale>
    </cfRule>
  </conditionalFormatting>
  <conditionalFormatting sqref="N9">
    <cfRule type="colorScale" priority="2973">
      <colorScale>
        <cfvo type="min"/>
        <cfvo type="max"/>
        <color rgb="FFFCFCFF"/>
        <color rgb="FF63BE7B"/>
      </colorScale>
    </cfRule>
  </conditionalFormatting>
  <conditionalFormatting sqref="N9">
    <cfRule type="colorScale" priority="2974">
      <colorScale>
        <cfvo type="min"/>
        <cfvo type="max"/>
        <color rgb="FFFCFCFF"/>
        <color rgb="FF63BE7B"/>
      </colorScale>
    </cfRule>
    <cfRule type="colorScale" priority="2975">
      <colorScale>
        <cfvo type="min"/>
        <cfvo type="percentile" val="50"/>
        <cfvo type="max"/>
        <color rgb="FFF8696B"/>
        <color rgb="FFFCFCFF"/>
        <color rgb="FF63BE7B"/>
      </colorScale>
    </cfRule>
    <cfRule type="colorScale" priority="2976">
      <colorScale>
        <cfvo type="min"/>
        <cfvo type="percentile" val="50"/>
        <cfvo type="max"/>
        <color rgb="FFF8696B"/>
        <color rgb="FFFCFCFF"/>
        <color rgb="FF63BE7B"/>
      </colorScale>
    </cfRule>
  </conditionalFormatting>
  <conditionalFormatting sqref="U9:W9">
    <cfRule type="colorScale" priority="2977">
      <colorScale>
        <cfvo type="min"/>
        <cfvo type="max"/>
        <color rgb="FFFFEF9C"/>
        <color rgb="FF63BE7B"/>
      </colorScale>
    </cfRule>
  </conditionalFormatting>
  <conditionalFormatting sqref="U9:W9">
    <cfRule type="colorScale" priority="2978">
      <colorScale>
        <cfvo type="min"/>
        <cfvo type="max"/>
        <color rgb="FFFFEF9C"/>
        <color rgb="FF63BE7B"/>
      </colorScale>
    </cfRule>
  </conditionalFormatting>
  <conditionalFormatting sqref="V9">
    <cfRule type="colorScale" priority="2979">
      <colorScale>
        <cfvo type="min"/>
        <cfvo type="percentile" val="50"/>
        <cfvo type="max"/>
        <color rgb="FF63BE7B"/>
        <color rgb="FFFCFCFF"/>
        <color rgb="FFF8696B"/>
      </colorScale>
    </cfRule>
    <cfRule type="colorScale" priority="2980">
      <colorScale>
        <cfvo type="min"/>
        <cfvo type="percentile" val="50"/>
        <cfvo type="max"/>
        <color rgb="FF63BE7B"/>
        <color rgb="FFFCFCFF"/>
        <color rgb="FFF8696B"/>
      </colorScale>
    </cfRule>
    <cfRule type="colorScale" priority="2981">
      <colorScale>
        <cfvo type="min"/>
        <cfvo type="max"/>
        <color rgb="FF63BE7B"/>
        <color rgb="FFFCFCFF"/>
      </colorScale>
    </cfRule>
    <cfRule type="colorScale" priority="2982">
      <colorScale>
        <cfvo type="min"/>
        <cfvo type="percentile" val="50"/>
        <cfvo type="max"/>
        <color rgb="FF63BE7B"/>
        <color rgb="FFFCFCFF"/>
        <color rgb="FFF8696B"/>
      </colorScale>
    </cfRule>
  </conditionalFormatting>
  <conditionalFormatting sqref="V9">
    <cfRule type="colorScale" priority="2983">
      <colorScale>
        <cfvo type="min"/>
        <cfvo type="max"/>
        <color rgb="FFFFEF9C"/>
        <color rgb="FF63BE7B"/>
      </colorScale>
    </cfRule>
  </conditionalFormatting>
  <conditionalFormatting sqref="H9">
    <cfRule type="colorScale" priority="2984">
      <colorScale>
        <cfvo type="min"/>
        <cfvo type="max"/>
        <color rgb="FFFCFCFF"/>
        <color rgb="FF63BE7B"/>
      </colorScale>
    </cfRule>
  </conditionalFormatting>
  <conditionalFormatting sqref="I9">
    <cfRule type="colorScale" priority="2985">
      <colorScale>
        <cfvo type="min"/>
        <cfvo type="max"/>
        <color rgb="FFFCFCFF"/>
        <color rgb="FF63BE7B"/>
      </colorScale>
    </cfRule>
  </conditionalFormatting>
  <conditionalFormatting sqref="K9">
    <cfRule type="colorScale" priority="2986">
      <colorScale>
        <cfvo type="min"/>
        <cfvo type="max"/>
        <color rgb="FFFCFCFF"/>
        <color rgb="FF63BE7B"/>
      </colorScale>
    </cfRule>
    <cfRule type="colorScale" priority="2987">
      <colorScale>
        <cfvo type="min"/>
        <cfvo type="percentile" val="50"/>
        <cfvo type="max"/>
        <color rgb="FFF8696B"/>
        <color rgb="FFFCFCFF"/>
        <color rgb="FF63BE7B"/>
      </colorScale>
    </cfRule>
  </conditionalFormatting>
  <conditionalFormatting sqref="L9">
    <cfRule type="colorScale" priority="2988">
      <colorScale>
        <cfvo type="min"/>
        <cfvo type="max"/>
        <color rgb="FFFCFCFF"/>
        <color rgb="FF63BE7B"/>
      </colorScale>
    </cfRule>
    <cfRule type="colorScale" priority="2989">
      <colorScale>
        <cfvo type="min"/>
        <cfvo type="percentile" val="50"/>
        <cfvo type="max"/>
        <color rgb="FFF8696B"/>
        <color rgb="FFFCFCFF"/>
        <color rgb="FF63BE7B"/>
      </colorScale>
    </cfRule>
  </conditionalFormatting>
  <conditionalFormatting sqref="Q9">
    <cfRule type="colorScale" priority="2990">
      <colorScale>
        <cfvo type="min"/>
        <cfvo type="percentile" val="50"/>
        <cfvo type="max"/>
        <color rgb="FFF8696B"/>
        <color rgb="FFFCFCFF"/>
        <color rgb="FF63BE7B"/>
      </colorScale>
    </cfRule>
  </conditionalFormatting>
  <conditionalFormatting sqref="R9">
    <cfRule type="colorScale" priority="2991">
      <colorScale>
        <cfvo type="min"/>
        <cfvo type="max"/>
        <color rgb="FFFCFCFF"/>
        <color rgb="FF63BE7B"/>
      </colorScale>
    </cfRule>
  </conditionalFormatting>
  <conditionalFormatting sqref="S9">
    <cfRule type="colorScale" priority="2992">
      <colorScale>
        <cfvo type="min"/>
        <cfvo type="max"/>
        <color rgb="FFFCFCFF"/>
        <color rgb="FF63BE7B"/>
      </colorScale>
    </cfRule>
  </conditionalFormatting>
  <conditionalFormatting sqref="T9">
    <cfRule type="colorScale" priority="2993">
      <colorScale>
        <cfvo type="min"/>
        <cfvo type="max"/>
        <color rgb="FFFCFCFF"/>
        <color rgb="FF63BE7B"/>
      </colorScale>
    </cfRule>
  </conditionalFormatting>
  <conditionalFormatting sqref="U9">
    <cfRule type="colorScale" priority="2994">
      <colorScale>
        <cfvo type="min"/>
        <cfvo type="max"/>
        <color rgb="FFFCFCFF"/>
        <color rgb="FF63BE7B"/>
      </colorScale>
    </cfRule>
  </conditionalFormatting>
  <conditionalFormatting sqref="V9">
    <cfRule type="colorScale" priority="2995">
      <colorScale>
        <cfvo type="min"/>
        <cfvo type="percentile" val="50"/>
        <cfvo type="max"/>
        <color rgb="FF63BE7B"/>
        <color rgb="FFFCFCFF"/>
        <color rgb="FFF8696B"/>
      </colorScale>
    </cfRule>
  </conditionalFormatting>
  <conditionalFormatting sqref="H9">
    <cfRule type="colorScale" priority="2996">
      <colorScale>
        <cfvo type="min"/>
        <cfvo type="percentile" val="50"/>
        <cfvo type="max"/>
        <color rgb="FFF8696B"/>
        <color rgb="FFFCFCFF"/>
        <color rgb="FF63BE7B"/>
      </colorScale>
    </cfRule>
    <cfRule type="colorScale" priority="2997">
      <colorScale>
        <cfvo type="min"/>
        <cfvo type="max"/>
        <color rgb="FFFCFCFF"/>
        <color rgb="FF63BE7B"/>
      </colorScale>
    </cfRule>
  </conditionalFormatting>
  <conditionalFormatting sqref="U9">
    <cfRule type="colorScale" priority="2998">
      <colorScale>
        <cfvo type="min"/>
        <cfvo type="percentile" val="50"/>
        <cfvo type="max"/>
        <color rgb="FFF8696B"/>
        <color rgb="FFFCFCFF"/>
        <color rgb="FF63BE7B"/>
      </colorScale>
    </cfRule>
  </conditionalFormatting>
  <conditionalFormatting sqref="E10">
    <cfRule type="colorScale" priority="2793">
      <colorScale>
        <cfvo type="min"/>
        <cfvo type="max"/>
        <color rgb="FFFCFCFF"/>
        <color rgb="FF63BE7B"/>
      </colorScale>
    </cfRule>
  </conditionalFormatting>
  <conditionalFormatting sqref="F10">
    <cfRule type="colorScale" priority="2794">
      <colorScale>
        <cfvo type="min"/>
        <cfvo type="max"/>
        <color rgb="FFFCFCFF"/>
        <color rgb="FF63BE7B"/>
      </colorScale>
    </cfRule>
  </conditionalFormatting>
  <conditionalFormatting sqref="G10">
    <cfRule type="colorScale" priority="2795">
      <colorScale>
        <cfvo type="min"/>
        <cfvo type="max"/>
        <color rgb="FFFCFCFF"/>
        <color rgb="FF63BE7B"/>
      </colorScale>
    </cfRule>
  </conditionalFormatting>
  <conditionalFormatting sqref="O10">
    <cfRule type="colorScale" priority="2796">
      <colorScale>
        <cfvo type="min"/>
        <cfvo type="percentile" val="50"/>
        <cfvo type="max"/>
        <color rgb="FF63BE7B"/>
        <color rgb="FFFCFCFF"/>
        <color rgb="FFF8696B"/>
      </colorScale>
    </cfRule>
  </conditionalFormatting>
  <conditionalFormatting sqref="D10">
    <cfRule type="colorScale" priority="2733">
      <colorScale>
        <cfvo type="min"/>
        <cfvo type="percentile" val="50"/>
        <cfvo type="max"/>
        <color rgb="FFF8696B"/>
        <color rgb="FFFCFCFF"/>
        <color rgb="FF63BE7B"/>
      </colorScale>
    </cfRule>
  </conditionalFormatting>
  <conditionalFormatting sqref="D10">
    <cfRule type="colorScale" priority="2753">
      <colorScale>
        <cfvo type="min"/>
        <cfvo type="percentile" val="50"/>
        <cfvo type="max"/>
        <color rgb="FFF8696B"/>
        <color rgb="FFFCFCFF"/>
        <color rgb="FF63BE7B"/>
      </colorScale>
    </cfRule>
  </conditionalFormatting>
  <conditionalFormatting sqref="D10">
    <cfRule type="colorScale" priority="2765">
      <colorScale>
        <cfvo type="min"/>
        <cfvo type="percentile" val="50"/>
        <cfvo type="max"/>
        <color rgb="FFF8696B"/>
        <color rgb="FFFCFCFF"/>
        <color rgb="FF63BE7B"/>
      </colorScale>
    </cfRule>
  </conditionalFormatting>
  <conditionalFormatting sqref="D10">
    <cfRule type="colorScale" priority="2695">
      <colorScale>
        <cfvo type="min"/>
        <cfvo type="percentile" val="50"/>
        <cfvo type="max"/>
        <color rgb="FFF8696B"/>
        <color rgb="FFFCFCFF"/>
        <color rgb="FF63BE7B"/>
      </colorScale>
    </cfRule>
  </conditionalFormatting>
  <conditionalFormatting sqref="D10">
    <cfRule type="colorScale" priority="2709">
      <colorScale>
        <cfvo type="min"/>
        <cfvo type="percentile" val="50"/>
        <cfvo type="max"/>
        <color rgb="FFF8696B"/>
        <color rgb="FFFCFCFF"/>
        <color rgb="FF63BE7B"/>
      </colorScale>
    </cfRule>
  </conditionalFormatting>
  <conditionalFormatting sqref="E10">
    <cfRule type="colorScale" priority="2734">
      <colorScale>
        <cfvo type="min"/>
        <cfvo type="max"/>
        <color rgb="FFFCFCFF"/>
        <color rgb="FF63BE7B"/>
      </colorScale>
    </cfRule>
  </conditionalFormatting>
  <conditionalFormatting sqref="E10">
    <cfRule type="colorScale" priority="2703">
      <colorScale>
        <cfvo type="min"/>
        <cfvo type="max"/>
        <color rgb="FFFCFCFF"/>
        <color rgb="FF63BE7B"/>
      </colorScale>
    </cfRule>
  </conditionalFormatting>
  <conditionalFormatting sqref="E10">
    <cfRule type="colorScale" priority="2766">
      <colorScale>
        <cfvo type="min"/>
        <cfvo type="percentile" val="50"/>
        <cfvo type="max"/>
        <color rgb="FFF8696B"/>
        <color rgb="FFFCFCFF"/>
        <color rgb="FF63BE7B"/>
      </colorScale>
    </cfRule>
    <cfRule type="colorScale" priority="2767">
      <colorScale>
        <cfvo type="min"/>
        <cfvo type="max"/>
        <color rgb="FFFCFCFF"/>
        <color rgb="FF63BE7B"/>
      </colorScale>
    </cfRule>
  </conditionalFormatting>
  <conditionalFormatting sqref="E10">
    <cfRule type="colorScale" priority="2786">
      <colorScale>
        <cfvo type="min"/>
        <cfvo type="percentile" val="50"/>
        <cfvo type="max"/>
        <color rgb="FFF8696B"/>
        <color rgb="FFFCFCFF"/>
        <color rgb="FF63BE7B"/>
      </colorScale>
    </cfRule>
  </conditionalFormatting>
  <conditionalFormatting sqref="E10">
    <cfRule type="colorScale" priority="2710">
      <colorScale>
        <cfvo type="min"/>
        <cfvo type="max"/>
        <color rgb="FFFCFCFF"/>
        <color rgb="FF63BE7B"/>
      </colorScale>
    </cfRule>
  </conditionalFormatting>
  <conditionalFormatting sqref="E10:N10">
    <cfRule type="colorScale" priority="2699">
      <colorScale>
        <cfvo type="min"/>
        <cfvo type="max"/>
        <color rgb="FFFCFCFF"/>
        <color rgb="FF63BE7B"/>
      </colorScale>
    </cfRule>
    <cfRule type="colorScale" priority="2700">
      <colorScale>
        <cfvo type="min"/>
        <cfvo type="max"/>
        <color rgb="FFFCFCFF"/>
        <color rgb="FF63BE7B"/>
      </colorScale>
    </cfRule>
    <cfRule type="colorScale" priority="2701">
      <colorScale>
        <cfvo type="min"/>
        <cfvo type="percentile" val="50"/>
        <cfvo type="max"/>
        <color rgb="FFF8696B"/>
        <color rgb="FFFFEB84"/>
        <color rgb="FF63BE7B"/>
      </colorScale>
    </cfRule>
    <cfRule type="colorScale" priority="2702">
      <colorScale>
        <cfvo type="min"/>
        <cfvo type="max"/>
        <color rgb="FFFFEF9C"/>
        <color rgb="FF63BE7B"/>
      </colorScale>
    </cfRule>
  </conditionalFormatting>
  <conditionalFormatting sqref="F10">
    <cfRule type="colorScale" priority="2735">
      <colorScale>
        <cfvo type="min"/>
        <cfvo type="max"/>
        <color rgb="FFFCFCFF"/>
        <color rgb="FF63BE7B"/>
      </colorScale>
    </cfRule>
  </conditionalFormatting>
  <conditionalFormatting sqref="F10">
    <cfRule type="colorScale" priority="2704">
      <colorScale>
        <cfvo type="min"/>
        <cfvo type="max"/>
        <color rgb="FFFCFCFF"/>
        <color rgb="FF63BE7B"/>
      </colorScale>
    </cfRule>
  </conditionalFormatting>
  <conditionalFormatting sqref="F10">
    <cfRule type="colorScale" priority="2764">
      <colorScale>
        <cfvo type="min"/>
        <cfvo type="max"/>
        <color rgb="FFFCFCFF"/>
        <color rgb="FF63BE7B"/>
      </colorScale>
    </cfRule>
  </conditionalFormatting>
  <conditionalFormatting sqref="F10">
    <cfRule type="colorScale" priority="2768">
      <colorScale>
        <cfvo type="min"/>
        <cfvo type="percentile" val="50"/>
        <cfvo type="max"/>
        <color rgb="FFF8696B"/>
        <color rgb="FFFCFCFF"/>
        <color rgb="FF63BE7B"/>
      </colorScale>
    </cfRule>
    <cfRule type="colorScale" priority="2769">
      <colorScale>
        <cfvo type="min"/>
        <cfvo type="max"/>
        <color rgb="FFFCFCFF"/>
        <color rgb="FF63BE7B"/>
      </colorScale>
    </cfRule>
  </conditionalFormatting>
  <conditionalFormatting sqref="F10">
    <cfRule type="colorScale" priority="2787">
      <colorScale>
        <cfvo type="min"/>
        <cfvo type="percentile" val="50"/>
        <cfvo type="max"/>
        <color rgb="FFF8696B"/>
        <color rgb="FFFCFCFF"/>
        <color rgb="FF63BE7B"/>
      </colorScale>
    </cfRule>
  </conditionalFormatting>
  <conditionalFormatting sqref="F10">
    <cfRule type="colorScale" priority="2711">
      <colorScale>
        <cfvo type="min"/>
        <cfvo type="max"/>
        <color rgb="FFFCFCFF"/>
        <color rgb="FF63BE7B"/>
      </colorScale>
    </cfRule>
  </conditionalFormatting>
  <conditionalFormatting sqref="G10">
    <cfRule type="colorScale" priority="2736">
      <colorScale>
        <cfvo type="min"/>
        <cfvo type="max"/>
        <color rgb="FFFCFCFF"/>
        <color rgb="FF63BE7B"/>
      </colorScale>
    </cfRule>
  </conditionalFormatting>
  <conditionalFormatting sqref="G10">
    <cfRule type="colorScale" priority="2705">
      <colorScale>
        <cfvo type="min"/>
        <cfvo type="max"/>
        <color rgb="FFFCFCFF"/>
        <color rgb="FF63BE7B"/>
      </colorScale>
    </cfRule>
  </conditionalFormatting>
  <conditionalFormatting sqref="G10">
    <cfRule type="colorScale" priority="2770">
      <colorScale>
        <cfvo type="min"/>
        <cfvo type="percentile" val="50"/>
        <cfvo type="max"/>
        <color rgb="FFF8696B"/>
        <color rgb="FFFCFCFF"/>
        <color rgb="FF63BE7B"/>
      </colorScale>
    </cfRule>
    <cfRule type="colorScale" priority="2771">
      <colorScale>
        <cfvo type="min"/>
        <cfvo type="max"/>
        <color rgb="FFFCFCFF"/>
        <color rgb="FF63BE7B"/>
      </colorScale>
    </cfRule>
  </conditionalFormatting>
  <conditionalFormatting sqref="G10">
    <cfRule type="colorScale" priority="2694">
      <colorScale>
        <cfvo type="min"/>
        <cfvo type="max"/>
        <color rgb="FFFCFCFF"/>
        <color rgb="FF63BE7B"/>
      </colorScale>
    </cfRule>
    <cfRule type="colorScale" priority="2788">
      <colorScale>
        <cfvo type="min"/>
        <cfvo type="percentile" val="50"/>
        <cfvo type="max"/>
        <color rgb="FFF8696B"/>
        <color rgb="FFFCFCFF"/>
        <color rgb="FF63BE7B"/>
      </colorScale>
    </cfRule>
  </conditionalFormatting>
  <conditionalFormatting sqref="G10">
    <cfRule type="colorScale" priority="2712">
      <colorScale>
        <cfvo type="min"/>
        <cfvo type="max"/>
        <color rgb="FFFCFCFF"/>
        <color rgb="FF63BE7B"/>
      </colorScale>
    </cfRule>
  </conditionalFormatting>
  <conditionalFormatting sqref="H10">
    <cfRule type="colorScale" priority="2737">
      <colorScale>
        <cfvo type="min"/>
        <cfvo type="percentile" val="50"/>
        <cfvo type="max"/>
        <color rgb="FFF8696B"/>
        <color rgb="FFFCFCFF"/>
        <color rgb="FF63BE7B"/>
      </colorScale>
    </cfRule>
    <cfRule type="colorScale" priority="2738">
      <colorScale>
        <cfvo type="min"/>
        <cfvo type="max"/>
        <color rgb="FFFCFCFF"/>
        <color rgb="FF63BE7B"/>
      </colorScale>
    </cfRule>
    <cfRule type="colorScale" priority="2739">
      <colorScale>
        <cfvo type="min"/>
        <cfvo type="percentile" val="50"/>
        <cfvo type="max"/>
        <color rgb="FFF8696B"/>
        <color rgb="FFFCFCFF"/>
        <color rgb="FF63BE7B"/>
      </colorScale>
    </cfRule>
  </conditionalFormatting>
  <conditionalFormatting sqref="H10">
    <cfRule type="colorScale" priority="2706">
      <colorScale>
        <cfvo type="min"/>
        <cfvo type="percentile" val="50"/>
        <cfvo type="max"/>
        <color rgb="FFF8696B"/>
        <color rgb="FFFCFCFF"/>
        <color rgb="FF63BE7B"/>
      </colorScale>
    </cfRule>
  </conditionalFormatting>
  <conditionalFormatting sqref="H10">
    <cfRule type="colorScale" priority="2772">
      <colorScale>
        <cfvo type="min"/>
        <cfvo type="percentile" val="50"/>
        <cfvo type="max"/>
        <color rgb="FFF8696B"/>
        <color rgb="FFFCFCFF"/>
        <color rgb="FF63BE7B"/>
      </colorScale>
    </cfRule>
    <cfRule type="colorScale" priority="2773">
      <colorScale>
        <cfvo type="min"/>
        <cfvo type="max"/>
        <color rgb="FFFCFCFF"/>
        <color rgb="FF63BE7B"/>
      </colorScale>
    </cfRule>
  </conditionalFormatting>
  <conditionalFormatting sqref="H10">
    <cfRule type="colorScale" priority="2789">
      <colorScale>
        <cfvo type="min"/>
        <cfvo type="percentile" val="50"/>
        <cfvo type="max"/>
        <color rgb="FFF8696B"/>
        <color rgb="FFFCFCFF"/>
        <color rgb="FF63BE7B"/>
      </colorScale>
    </cfRule>
  </conditionalFormatting>
  <conditionalFormatting sqref="H10">
    <cfRule type="colorScale" priority="2713">
      <colorScale>
        <cfvo type="min"/>
        <cfvo type="percentile" val="50"/>
        <cfvo type="max"/>
        <color rgb="FFF8696B"/>
        <color rgb="FFFCFCFF"/>
        <color rgb="FF5A8AC6"/>
      </colorScale>
    </cfRule>
    <cfRule type="colorScale" priority="2714">
      <colorScale>
        <cfvo type="min"/>
        <cfvo type="percentile" val="50"/>
        <cfvo type="max"/>
        <color rgb="FFF8696B"/>
        <color rgb="FFFCFCFF"/>
        <color rgb="FF63BE7B"/>
      </colorScale>
    </cfRule>
    <cfRule type="colorScale" priority="2715">
      <colorScale>
        <cfvo type="min"/>
        <cfvo type="max"/>
        <color rgb="FFFCFCFF"/>
        <color rgb="FF63BE7B"/>
      </colorScale>
    </cfRule>
    <cfRule type="colorScale" priority="2716">
      <colorScale>
        <cfvo type="min"/>
        <cfvo type="percentile" val="50"/>
        <cfvo type="max"/>
        <color rgb="FFF8696B"/>
        <color rgb="FFFCFCFF"/>
        <color rgb="FF63BE7B"/>
      </colorScale>
    </cfRule>
  </conditionalFormatting>
  <conditionalFormatting sqref="I10">
    <cfRule type="colorScale" priority="2782">
      <colorScale>
        <cfvo type="min"/>
        <cfvo type="percentile" val="50"/>
        <cfvo type="max"/>
        <color rgb="FFF8696B"/>
        <color rgb="FFFCFCFF"/>
        <color rgb="FF63BE7B"/>
      </colorScale>
    </cfRule>
    <cfRule type="colorScale" priority="2783">
      <colorScale>
        <cfvo type="min"/>
        <cfvo type="max"/>
        <color rgb="FFFCFCFF"/>
        <color rgb="FF63BE7B"/>
      </colorScale>
    </cfRule>
  </conditionalFormatting>
  <conditionalFormatting sqref="I10">
    <cfRule type="colorScale" priority="2790">
      <colorScale>
        <cfvo type="min"/>
        <cfvo type="percentile" val="50"/>
        <cfvo type="max"/>
        <color rgb="FFF8696B"/>
        <color rgb="FFFCFCFF"/>
        <color rgb="FF63BE7B"/>
      </colorScale>
    </cfRule>
  </conditionalFormatting>
  <conditionalFormatting sqref="I10">
    <cfRule type="colorScale" priority="2774">
      <colorScale>
        <cfvo type="min"/>
        <cfvo type="percentile" val="50"/>
        <cfvo type="max"/>
        <color rgb="FFF8696B"/>
        <color rgb="FFFCFCFF"/>
        <color rgb="FF63BE7B"/>
      </colorScale>
    </cfRule>
    <cfRule type="colorScale" priority="2775">
      <colorScale>
        <cfvo type="min"/>
        <cfvo type="max"/>
        <color rgb="FFFCFCFF"/>
        <color rgb="FF63BE7B"/>
      </colorScale>
    </cfRule>
  </conditionalFormatting>
  <conditionalFormatting sqref="K10">
    <cfRule type="colorScale" priority="2784">
      <colorScale>
        <cfvo type="min"/>
        <cfvo type="percentile" val="50"/>
        <cfvo type="max"/>
        <color rgb="FFF8696B"/>
        <color rgb="FFFCFCFF"/>
        <color rgb="FF63BE7B"/>
      </colorScale>
    </cfRule>
  </conditionalFormatting>
  <conditionalFormatting sqref="K10">
    <cfRule type="colorScale" priority="2791">
      <colorScale>
        <cfvo type="min"/>
        <cfvo type="percentile" val="50"/>
        <cfvo type="max"/>
        <color rgb="FFF8696B"/>
        <color rgb="FFFCFCFF"/>
        <color rgb="FF63BE7B"/>
      </colorScale>
    </cfRule>
  </conditionalFormatting>
  <conditionalFormatting sqref="K10:L10">
    <cfRule type="colorScale" priority="2740">
      <colorScale>
        <cfvo type="min"/>
        <cfvo type="max"/>
        <color rgb="FFFCFCFF"/>
        <color rgb="FF63BE7B"/>
      </colorScale>
    </cfRule>
  </conditionalFormatting>
  <conditionalFormatting sqref="K10:L10">
    <cfRule type="colorScale" priority="2707">
      <colorScale>
        <cfvo type="min"/>
        <cfvo type="max"/>
        <color rgb="FFFCFCFF"/>
        <color rgb="FF63BE7B"/>
      </colorScale>
    </cfRule>
  </conditionalFormatting>
  <conditionalFormatting sqref="K10:L10">
    <cfRule type="colorScale" priority="2776">
      <colorScale>
        <cfvo type="min"/>
        <cfvo type="percentile" val="50"/>
        <cfvo type="max"/>
        <color rgb="FFF8696B"/>
        <color rgb="FFFCFCFF"/>
        <color rgb="FF63BE7B"/>
      </colorScale>
    </cfRule>
    <cfRule type="colorScale" priority="2777">
      <colorScale>
        <cfvo type="min"/>
        <cfvo type="max"/>
        <color rgb="FFFCFCFF"/>
        <color rgb="FF63BE7B"/>
      </colorScale>
    </cfRule>
  </conditionalFormatting>
  <conditionalFormatting sqref="K10:L10">
    <cfRule type="colorScale" priority="2717">
      <colorScale>
        <cfvo type="min"/>
        <cfvo type="max"/>
        <color rgb="FFFCFCFF"/>
        <color rgb="FF63BE7B"/>
      </colorScale>
    </cfRule>
  </conditionalFormatting>
  <conditionalFormatting sqref="L10">
    <cfRule type="colorScale" priority="2785">
      <colorScale>
        <cfvo type="min"/>
        <cfvo type="percentile" val="50"/>
        <cfvo type="max"/>
        <color rgb="FFF8696B"/>
        <color rgb="FFFCFCFF"/>
        <color rgb="FF63BE7B"/>
      </colorScale>
    </cfRule>
  </conditionalFormatting>
  <conditionalFormatting sqref="L10">
    <cfRule type="colorScale" priority="2792">
      <colorScale>
        <cfvo type="min"/>
        <cfvo type="percentile" val="50"/>
        <cfvo type="max"/>
        <color rgb="FFF8696B"/>
        <color rgb="FFFCFCFF"/>
        <color rgb="FF63BE7B"/>
      </colorScale>
    </cfRule>
  </conditionalFormatting>
  <conditionalFormatting sqref="I10">
    <cfRule type="colorScale" priority="2741">
      <colorScale>
        <cfvo type="min"/>
        <cfvo type="percentile" val="50"/>
        <cfvo type="max"/>
        <color rgb="FFF8696B"/>
        <color rgb="FFFCFCFF"/>
        <color rgb="FF63BE7B"/>
      </colorScale>
    </cfRule>
    <cfRule type="colorScale" priority="2742">
      <colorScale>
        <cfvo type="min"/>
        <cfvo type="max"/>
        <color rgb="FFFCFCFF"/>
        <color rgb="FF63BE7B"/>
      </colorScale>
    </cfRule>
    <cfRule type="colorScale" priority="2743">
      <colorScale>
        <cfvo type="min"/>
        <cfvo type="percentile" val="50"/>
        <cfvo type="max"/>
        <color rgb="FFF8696B"/>
        <color rgb="FFFCFCFF"/>
        <color rgb="FF63BE7B"/>
      </colorScale>
    </cfRule>
  </conditionalFormatting>
  <conditionalFormatting sqref="I10">
    <cfRule type="colorScale" priority="2754">
      <colorScale>
        <cfvo type="min"/>
        <cfvo type="percentile" val="50"/>
        <cfvo type="max"/>
        <color rgb="FFF8696B"/>
        <color rgb="FFFCFCFF"/>
        <color rgb="FF63BE7B"/>
      </colorScale>
    </cfRule>
  </conditionalFormatting>
  <conditionalFormatting sqref="I10">
    <cfRule type="colorScale" priority="2718">
      <colorScale>
        <cfvo type="min"/>
        <cfvo type="percentile" val="50"/>
        <cfvo type="max"/>
        <color rgb="FFF8696B"/>
        <color rgb="FFFCFCFF"/>
        <color rgb="FF5A8AC6"/>
      </colorScale>
    </cfRule>
    <cfRule type="colorScale" priority="2719">
      <colorScale>
        <cfvo type="min"/>
        <cfvo type="percentile" val="50"/>
        <cfvo type="max"/>
        <color rgb="FFF8696B"/>
        <color rgb="FFFCFCFF"/>
        <color rgb="FF63BE7B"/>
      </colorScale>
    </cfRule>
    <cfRule type="colorScale" priority="2720">
      <colorScale>
        <cfvo type="min"/>
        <cfvo type="max"/>
        <color rgb="FFFCFCFF"/>
        <color rgb="FF63BE7B"/>
      </colorScale>
    </cfRule>
    <cfRule type="colorScale" priority="2721">
      <colorScale>
        <cfvo type="min"/>
        <cfvo type="percentile" val="50"/>
        <cfvo type="max"/>
        <color rgb="FFF8696B"/>
        <color rgb="FFFCFCFF"/>
        <color rgb="FF63BE7B"/>
      </colorScale>
    </cfRule>
  </conditionalFormatting>
  <conditionalFormatting sqref="O10">
    <cfRule type="colorScale" priority="2744">
      <colorScale>
        <cfvo type="min"/>
        <cfvo type="percentile" val="50"/>
        <cfvo type="max"/>
        <color rgb="FF63BE7B"/>
        <color rgb="FFFCFCFF"/>
        <color rgb="FFF8696B"/>
      </colorScale>
    </cfRule>
    <cfRule type="colorScale" priority="2745">
      <colorScale>
        <cfvo type="min"/>
        <cfvo type="percentile" val="50"/>
        <cfvo type="max"/>
        <color rgb="FF63BE7B"/>
        <color rgb="FFFCFCFF"/>
        <color rgb="FFF8696B"/>
      </colorScale>
    </cfRule>
  </conditionalFormatting>
  <conditionalFormatting sqref="O10">
    <cfRule type="colorScale" priority="2708">
      <colorScale>
        <cfvo type="min"/>
        <cfvo type="percentile" val="50"/>
        <cfvo type="max"/>
        <color rgb="FF63BE7B"/>
        <color rgb="FFFCFCFF"/>
        <color rgb="FFF8696B"/>
      </colorScale>
    </cfRule>
  </conditionalFormatting>
  <conditionalFormatting sqref="O10">
    <cfRule type="colorScale" priority="2693">
      <colorScale>
        <cfvo type="min"/>
        <cfvo type="percentile" val="50"/>
        <cfvo type="max"/>
        <color rgb="FF63BE7B"/>
        <color rgb="FFFCFCFF"/>
        <color rgb="FFF8696B"/>
      </colorScale>
    </cfRule>
  </conditionalFormatting>
  <conditionalFormatting sqref="O10">
    <cfRule type="colorScale" priority="2722">
      <colorScale>
        <cfvo type="min"/>
        <cfvo type="percentile" val="50"/>
        <cfvo type="max"/>
        <color rgb="FF63BE7B"/>
        <color rgb="FFFCFCFF"/>
        <color rgb="FFF8696B"/>
      </colorScale>
    </cfRule>
  </conditionalFormatting>
  <conditionalFormatting sqref="P10">
    <cfRule type="colorScale" priority="2746">
      <colorScale>
        <cfvo type="min"/>
        <cfvo type="percentile" val="50"/>
        <cfvo type="max"/>
        <color rgb="FF63BE7B"/>
        <color rgb="FFFCFCFF"/>
        <color rgb="FFF8696B"/>
      </colorScale>
    </cfRule>
  </conditionalFormatting>
  <conditionalFormatting sqref="P10">
    <cfRule type="colorScale" priority="2755">
      <colorScale>
        <cfvo type="min"/>
        <cfvo type="percentile" val="50"/>
        <cfvo type="max"/>
        <color rgb="FF63BE7B"/>
        <color rgb="FFFCFCFF"/>
        <color rgb="FFF8696B"/>
      </colorScale>
    </cfRule>
    <cfRule type="colorScale" priority="2756">
      <colorScale>
        <cfvo type="min"/>
        <cfvo type="max"/>
        <color rgb="FFFCFCFF"/>
        <color rgb="FFF8696B"/>
      </colorScale>
    </cfRule>
  </conditionalFormatting>
  <conditionalFormatting sqref="P10">
    <cfRule type="colorScale" priority="2692">
      <colorScale>
        <cfvo type="min"/>
        <cfvo type="percentile" val="50"/>
        <cfvo type="max"/>
        <color rgb="FF63BE7B"/>
        <color rgb="FFFCFCFF"/>
        <color rgb="FFF8696B"/>
      </colorScale>
    </cfRule>
  </conditionalFormatting>
  <conditionalFormatting sqref="P10">
    <cfRule type="colorScale" priority="2723">
      <colorScale>
        <cfvo type="min"/>
        <cfvo type="percentile" val="50"/>
        <cfvo type="max"/>
        <color rgb="FF63BE7B"/>
        <color rgb="FFFCFCFF"/>
        <color rgb="FFF8696B"/>
      </colorScale>
    </cfRule>
  </conditionalFormatting>
  <conditionalFormatting sqref="Q10">
    <cfRule type="colorScale" priority="2747">
      <colorScale>
        <cfvo type="min"/>
        <cfvo type="percentile" val="50"/>
        <cfvo type="max"/>
        <color rgb="FFF8696B"/>
        <color rgb="FFFCFCFF"/>
        <color rgb="FF63BE7B"/>
      </colorScale>
    </cfRule>
  </conditionalFormatting>
  <conditionalFormatting sqref="Q10">
    <cfRule type="colorScale" priority="2757">
      <colorScale>
        <cfvo type="min"/>
        <cfvo type="percentile" val="50"/>
        <cfvo type="max"/>
        <color rgb="FFF8696B"/>
        <color rgb="FFFCFCFF"/>
        <color rgb="FF63BE7B"/>
      </colorScale>
    </cfRule>
    <cfRule type="colorScale" priority="2758">
      <colorScale>
        <cfvo type="min"/>
        <cfvo type="max"/>
        <color rgb="FFFCFCFF"/>
        <color rgb="FF63BE7B"/>
      </colorScale>
    </cfRule>
  </conditionalFormatting>
  <conditionalFormatting sqref="Q10">
    <cfRule type="colorScale" priority="2691">
      <colorScale>
        <cfvo type="min"/>
        <cfvo type="percentile" val="50"/>
        <cfvo type="max"/>
        <color rgb="FFF8696B"/>
        <color rgb="FFFCFCFF"/>
        <color rgb="FF63BE7B"/>
      </colorScale>
    </cfRule>
  </conditionalFormatting>
  <conditionalFormatting sqref="Q10">
    <cfRule type="colorScale" priority="2724">
      <colorScale>
        <cfvo type="min"/>
        <cfvo type="max"/>
        <color rgb="FFFCFCFF"/>
        <color rgb="FF63BE7B"/>
      </colorScale>
    </cfRule>
    <cfRule type="colorScale" priority="2725">
      <colorScale>
        <cfvo type="min"/>
        <cfvo type="max"/>
        <color rgb="FFFFEF9C"/>
        <color rgb="FF63BE7B"/>
      </colorScale>
    </cfRule>
  </conditionalFormatting>
  <conditionalFormatting sqref="Q10:U10 W10">
    <cfRule type="colorScale" priority="2696">
      <colorScale>
        <cfvo type="min"/>
        <cfvo type="max"/>
        <color rgb="FFFFEF9C"/>
        <color rgb="FF63BE7B"/>
      </colorScale>
    </cfRule>
  </conditionalFormatting>
  <conditionalFormatting sqref="R10">
    <cfRule type="colorScale" priority="2690">
      <colorScale>
        <cfvo type="min"/>
        <cfvo type="max"/>
        <color rgb="FFFCFCFF"/>
        <color rgb="FF63BE7B"/>
      </colorScale>
    </cfRule>
  </conditionalFormatting>
  <conditionalFormatting sqref="R10:S10">
    <cfRule type="colorScale" priority="2748">
      <colorScale>
        <cfvo type="min"/>
        <cfvo type="max"/>
        <color rgb="FFFCFCFF"/>
        <color rgb="FF63BE7B"/>
      </colorScale>
    </cfRule>
  </conditionalFormatting>
  <conditionalFormatting sqref="R10:S10">
    <cfRule type="colorScale" priority="2759">
      <colorScale>
        <cfvo type="min"/>
        <cfvo type="max"/>
        <color rgb="FFFCFCFF"/>
        <color rgb="FF63BE7B"/>
      </colorScale>
    </cfRule>
  </conditionalFormatting>
  <conditionalFormatting sqref="R10:S10">
    <cfRule type="colorScale" priority="2778">
      <colorScale>
        <cfvo type="min"/>
        <cfvo type="percentile" val="50"/>
        <cfvo type="max"/>
        <color rgb="FFF8696B"/>
        <color rgb="FFFCFCFF"/>
        <color rgb="FF63BE7B"/>
      </colorScale>
    </cfRule>
    <cfRule type="colorScale" priority="2779">
      <colorScale>
        <cfvo type="min"/>
        <cfvo type="max"/>
        <color rgb="FFFCFCFF"/>
        <color rgb="FF63BE7B"/>
      </colorScale>
    </cfRule>
  </conditionalFormatting>
  <conditionalFormatting sqref="R10:S10">
    <cfRule type="colorScale" priority="2726">
      <colorScale>
        <cfvo type="min"/>
        <cfvo type="max"/>
        <color rgb="FFFCFCFF"/>
        <color rgb="FF63BE7B"/>
      </colorScale>
    </cfRule>
    <cfRule type="colorScale" priority="2727">
      <colorScale>
        <cfvo type="min"/>
        <cfvo type="max"/>
        <color rgb="FFFFEF9C"/>
        <color rgb="FF63BE7B"/>
      </colorScale>
    </cfRule>
  </conditionalFormatting>
  <conditionalFormatting sqref="S10">
    <cfRule type="colorScale" priority="2689">
      <colorScale>
        <cfvo type="min"/>
        <cfvo type="max"/>
        <color rgb="FFFCFCFF"/>
        <color rgb="FF63BE7B"/>
      </colorScale>
    </cfRule>
  </conditionalFormatting>
  <conditionalFormatting sqref="T10">
    <cfRule type="colorScale" priority="2749">
      <colorScale>
        <cfvo type="min"/>
        <cfvo type="max"/>
        <color rgb="FFFCFCFF"/>
        <color rgb="FF63BE7B"/>
      </colorScale>
    </cfRule>
  </conditionalFormatting>
  <conditionalFormatting sqref="T10">
    <cfRule type="colorScale" priority="2760">
      <colorScale>
        <cfvo type="min"/>
        <cfvo type="percentile" val="50"/>
        <cfvo type="max"/>
        <color rgb="FFF8696B"/>
        <color rgb="FFFCFCFF"/>
        <color rgb="FF63BE7B"/>
      </colorScale>
    </cfRule>
    <cfRule type="colorScale" priority="2761">
      <colorScale>
        <cfvo type="min"/>
        <cfvo type="max"/>
        <color rgb="FFFCFCFF"/>
        <color rgb="FF63BE7B"/>
      </colorScale>
    </cfRule>
  </conditionalFormatting>
  <conditionalFormatting sqref="T10">
    <cfRule type="colorScale" priority="2688">
      <colorScale>
        <cfvo type="min"/>
        <cfvo type="max"/>
        <color rgb="FFFCFCFF"/>
        <color rgb="FF63BE7B"/>
      </colorScale>
    </cfRule>
    <cfRule type="colorScale" priority="2780">
      <colorScale>
        <cfvo type="min"/>
        <cfvo type="percentile" val="50"/>
        <cfvo type="max"/>
        <color rgb="FFF8696B"/>
        <color rgb="FFFCFCFF"/>
        <color rgb="FF63BE7B"/>
      </colorScale>
    </cfRule>
  </conditionalFormatting>
  <conditionalFormatting sqref="T10">
    <cfRule type="colorScale" priority="2728">
      <colorScale>
        <cfvo type="min"/>
        <cfvo type="max"/>
        <color rgb="FFFCFCFF"/>
        <color rgb="FF63BE7B"/>
      </colorScale>
    </cfRule>
    <cfRule type="colorScale" priority="2729">
      <colorScale>
        <cfvo type="min"/>
        <cfvo type="max"/>
        <color rgb="FFFFEF9C"/>
        <color rgb="FF63BE7B"/>
      </colorScale>
    </cfRule>
  </conditionalFormatting>
  <conditionalFormatting sqref="U10 W10">
    <cfRule type="colorScale" priority="2697">
      <colorScale>
        <cfvo type="min"/>
        <cfvo type="max"/>
        <color rgb="FFFFEF9C"/>
        <color rgb="FF63BE7B"/>
      </colorScale>
    </cfRule>
    <cfRule type="colorScale" priority="2698">
      <colorScale>
        <cfvo type="min"/>
        <cfvo type="max"/>
        <color rgb="FFFFEF9C"/>
        <color rgb="FF63BE7B"/>
      </colorScale>
    </cfRule>
  </conditionalFormatting>
  <conditionalFormatting sqref="U10">
    <cfRule type="colorScale" priority="2750">
      <colorScale>
        <cfvo type="min"/>
        <cfvo type="max"/>
        <color rgb="FFFCFCFF"/>
        <color rgb="FF63BE7B"/>
      </colorScale>
    </cfRule>
  </conditionalFormatting>
  <conditionalFormatting sqref="U10">
    <cfRule type="colorScale" priority="2762">
      <colorScale>
        <cfvo type="min"/>
        <cfvo type="percentile" val="50"/>
        <cfvo type="max"/>
        <color rgb="FFF8696B"/>
        <color rgb="FFFCFCFF"/>
        <color rgb="FF63BE7B"/>
      </colorScale>
    </cfRule>
  </conditionalFormatting>
  <conditionalFormatting sqref="U10">
    <cfRule type="colorScale" priority="2687">
      <colorScale>
        <cfvo type="min"/>
        <cfvo type="max"/>
        <color rgb="FFFCFCFF"/>
        <color rgb="FF63BE7B"/>
      </colorScale>
    </cfRule>
    <cfRule type="colorScale" priority="2781">
      <colorScale>
        <cfvo type="min"/>
        <cfvo type="percentile" val="50"/>
        <cfvo type="max"/>
        <color rgb="FFF8696B"/>
        <color rgb="FFFCFCFF"/>
        <color rgb="FF63BE7B"/>
      </colorScale>
    </cfRule>
  </conditionalFormatting>
  <conditionalFormatting sqref="U10">
    <cfRule type="colorScale" priority="2730">
      <colorScale>
        <cfvo type="min"/>
        <cfvo type="max"/>
        <color rgb="FFFCFCFF"/>
        <color rgb="FF63BE7B"/>
      </colorScale>
    </cfRule>
  </conditionalFormatting>
  <conditionalFormatting sqref="V10">
    <cfRule type="colorScale" priority="2682">
      <colorScale>
        <cfvo type="min"/>
        <cfvo type="max"/>
        <color rgb="FFFFEF9C"/>
        <color rgb="FF63BE7B"/>
      </colorScale>
    </cfRule>
  </conditionalFormatting>
  <conditionalFormatting sqref="V10">
    <cfRule type="colorScale" priority="2678">
      <colorScale>
        <cfvo type="min"/>
        <cfvo type="percentile" val="50"/>
        <cfvo type="max"/>
        <color rgb="FF63BE7B"/>
        <color rgb="FFFCFCFF"/>
        <color rgb="FFF8696B"/>
      </colorScale>
    </cfRule>
    <cfRule type="colorScale" priority="2679">
      <colorScale>
        <cfvo type="min"/>
        <cfvo type="percentile" val="50"/>
        <cfvo type="max"/>
        <color rgb="FF63BE7B"/>
        <color rgb="FFFCFCFF"/>
        <color rgb="FFF8696B"/>
      </colorScale>
    </cfRule>
    <cfRule type="colorScale" priority="2680">
      <colorScale>
        <cfvo type="min"/>
        <cfvo type="max"/>
        <color rgb="FF63BE7B"/>
        <color rgb="FFFCFCFF"/>
      </colorScale>
    </cfRule>
    <cfRule type="colorScale" priority="2681">
      <colorScale>
        <cfvo type="min"/>
        <cfvo type="percentile" val="50"/>
        <cfvo type="max"/>
        <color rgb="FF63BE7B"/>
        <color rgb="FFFCFCFF"/>
        <color rgb="FFF8696B"/>
      </colorScale>
    </cfRule>
    <cfRule type="colorScale" priority="2683">
      <colorScale>
        <cfvo type="min"/>
        <cfvo type="max"/>
        <color rgb="FFFFEF9C"/>
        <color rgb="FF63BE7B"/>
      </colorScale>
    </cfRule>
    <cfRule type="colorScale" priority="2684">
      <colorScale>
        <cfvo type="min"/>
        <cfvo type="max"/>
        <color rgb="FFFFEF9C"/>
        <color rgb="FF63BE7B"/>
      </colorScale>
    </cfRule>
    <cfRule type="colorScale" priority="2685">
      <colorScale>
        <cfvo type="min"/>
        <cfvo type="max"/>
        <color rgb="FFFFEF9C"/>
        <color rgb="FF63BE7B"/>
      </colorScale>
    </cfRule>
  </conditionalFormatting>
  <conditionalFormatting sqref="W10">
    <cfRule type="colorScale" priority="2751">
      <colorScale>
        <cfvo type="min"/>
        <cfvo type="percentile" val="50"/>
        <cfvo type="max"/>
        <color rgb="FF63BE7B"/>
        <color rgb="FFFCFCFF"/>
        <color rgb="FFF8696B"/>
      </colorScale>
    </cfRule>
    <cfRule type="colorScale" priority="2752">
      <colorScale>
        <cfvo type="min"/>
        <cfvo type="max"/>
        <color rgb="FF63BE7B"/>
        <color rgb="FFFCFCFF"/>
      </colorScale>
    </cfRule>
  </conditionalFormatting>
  <conditionalFormatting sqref="W10">
    <cfRule type="colorScale" priority="2763">
      <colorScale>
        <cfvo type="min"/>
        <cfvo type="percentile" val="50"/>
        <cfvo type="max"/>
        <color rgb="FF63BE7B"/>
        <color rgb="FFFCFCFF"/>
        <color rgb="FFF8696B"/>
      </colorScale>
    </cfRule>
  </conditionalFormatting>
  <conditionalFormatting sqref="W10">
    <cfRule type="colorScale" priority="2686">
      <colorScale>
        <cfvo type="min"/>
        <cfvo type="percentile" val="50"/>
        <cfvo type="max"/>
        <color rgb="FF63BE7B"/>
        <color rgb="FFFCFCFF"/>
        <color rgb="FFF8696B"/>
      </colorScale>
    </cfRule>
  </conditionalFormatting>
  <conditionalFormatting sqref="W10">
    <cfRule type="colorScale" priority="2731">
      <colorScale>
        <cfvo type="min"/>
        <cfvo type="percentile" val="50"/>
        <cfvo type="max"/>
        <color rgb="FF63BE7B"/>
        <color rgb="FFFCFCFF"/>
        <color rgb="FFF8696B"/>
      </colorScale>
    </cfRule>
    <cfRule type="colorScale" priority="2732">
      <colorScale>
        <cfvo type="min"/>
        <cfvo type="max"/>
        <color rgb="FF63BE7B"/>
        <color rgb="FFFCFCFF"/>
      </colorScale>
    </cfRule>
  </conditionalFormatting>
  <conditionalFormatting sqref="J10">
    <cfRule type="colorScale" priority="2677">
      <colorScale>
        <cfvo type="min"/>
        <cfvo type="max"/>
        <color rgb="FFFCFCFF"/>
        <color rgb="FF63BE7B"/>
      </colorScale>
    </cfRule>
  </conditionalFormatting>
  <conditionalFormatting sqref="J10">
    <cfRule type="colorScale" priority="2673">
      <colorScale>
        <cfvo type="min"/>
        <cfvo type="max"/>
        <color rgb="FFFCFCFF"/>
        <color rgb="FF63BE7B"/>
      </colorScale>
    </cfRule>
  </conditionalFormatting>
  <conditionalFormatting sqref="J10">
    <cfRule type="colorScale" priority="2671">
      <colorScale>
        <cfvo type="min"/>
        <cfvo type="max"/>
        <color rgb="FFFCFCFF"/>
        <color rgb="FF63BE7B"/>
      </colorScale>
    </cfRule>
  </conditionalFormatting>
  <conditionalFormatting sqref="J10">
    <cfRule type="colorScale" priority="2674">
      <colorScale>
        <cfvo type="min"/>
        <cfvo type="percentile" val="50"/>
        <cfvo type="max"/>
        <color rgb="FFF8696B"/>
        <color rgb="FFFCFCFF"/>
        <color rgb="FF63BE7B"/>
      </colorScale>
    </cfRule>
    <cfRule type="colorScale" priority="2675">
      <colorScale>
        <cfvo type="min"/>
        <cfvo type="max"/>
        <color rgb="FFFCFCFF"/>
        <color rgb="FF63BE7B"/>
      </colorScale>
    </cfRule>
  </conditionalFormatting>
  <conditionalFormatting sqref="J10">
    <cfRule type="colorScale" priority="2670">
      <colorScale>
        <cfvo type="min"/>
        <cfvo type="max"/>
        <color rgb="FFFCFCFF"/>
        <color rgb="FF63BE7B"/>
      </colorScale>
    </cfRule>
    <cfRule type="colorScale" priority="2676">
      <colorScale>
        <cfvo type="min"/>
        <cfvo type="percentile" val="50"/>
        <cfvo type="max"/>
        <color rgb="FFF8696B"/>
        <color rgb="FFFCFCFF"/>
        <color rgb="FF63BE7B"/>
      </colorScale>
    </cfRule>
  </conditionalFormatting>
  <conditionalFormatting sqref="J10">
    <cfRule type="colorScale" priority="2672">
      <colorScale>
        <cfvo type="min"/>
        <cfvo type="max"/>
        <color rgb="FFFCFCFF"/>
        <color rgb="FF63BE7B"/>
      </colorScale>
    </cfRule>
  </conditionalFormatting>
  <conditionalFormatting sqref="M10">
    <cfRule type="colorScale" priority="2669">
      <colorScale>
        <cfvo type="min"/>
        <cfvo type="max"/>
        <color rgb="FFFCFCFF"/>
        <color rgb="FF63BE7B"/>
      </colorScale>
    </cfRule>
  </conditionalFormatting>
  <conditionalFormatting sqref="M10:N10">
    <cfRule type="colorScale" priority="2665">
      <colorScale>
        <cfvo type="min"/>
        <cfvo type="max"/>
        <color rgb="FFFCFCFF"/>
        <color rgb="FF63BE7B"/>
      </colorScale>
    </cfRule>
  </conditionalFormatting>
  <conditionalFormatting sqref="M10:N10">
    <cfRule type="colorScale" priority="2663">
      <colorScale>
        <cfvo type="min"/>
        <cfvo type="max"/>
        <color rgb="FFFCFCFF"/>
        <color rgb="FF63BE7B"/>
      </colorScale>
    </cfRule>
  </conditionalFormatting>
  <conditionalFormatting sqref="M10:N10">
    <cfRule type="colorScale" priority="2666">
      <colorScale>
        <cfvo type="min"/>
        <cfvo type="percentile" val="50"/>
        <cfvo type="max"/>
        <color rgb="FFF8696B"/>
        <color rgb="FFFCFCFF"/>
        <color rgb="FF63BE7B"/>
      </colorScale>
    </cfRule>
    <cfRule type="colorScale" priority="2667">
      <colorScale>
        <cfvo type="min"/>
        <cfvo type="max"/>
        <color rgb="FFFCFCFF"/>
        <color rgb="FF63BE7B"/>
      </colorScale>
    </cfRule>
  </conditionalFormatting>
  <conditionalFormatting sqref="M10:N10">
    <cfRule type="colorScale" priority="2662">
      <colorScale>
        <cfvo type="min"/>
        <cfvo type="max"/>
        <color rgb="FFFCFCFF"/>
        <color rgb="FF63BE7B"/>
      </colorScale>
    </cfRule>
    <cfRule type="colorScale" priority="2668">
      <colorScale>
        <cfvo type="min"/>
        <cfvo type="percentile" val="50"/>
        <cfvo type="max"/>
        <color rgb="FFF8696B"/>
        <color rgb="FFFCFCFF"/>
        <color rgb="FF63BE7B"/>
      </colorScale>
    </cfRule>
  </conditionalFormatting>
  <conditionalFormatting sqref="M10:N10">
    <cfRule type="colorScale" priority="2664">
      <colorScale>
        <cfvo type="min"/>
        <cfvo type="max"/>
        <color rgb="FFFCFCFF"/>
        <color rgb="FF63BE7B"/>
      </colorScale>
    </cfRule>
  </conditionalFormatting>
  <conditionalFormatting sqref="N10">
    <cfRule type="colorScale" priority="2661">
      <colorScale>
        <cfvo type="min"/>
        <cfvo type="max"/>
        <color rgb="FFFCFCFF"/>
        <color rgb="FF63BE7B"/>
      </colorScale>
    </cfRule>
  </conditionalFormatting>
  <conditionalFormatting sqref="D10">
    <cfRule type="colorScale" priority="2797">
      <colorScale>
        <cfvo type="min"/>
        <cfvo type="percentile" val="50"/>
        <cfvo type="max"/>
        <color rgb="FFF8696B"/>
        <color rgb="FFFCFCFF"/>
        <color rgb="FF63BE7B"/>
      </colorScale>
    </cfRule>
  </conditionalFormatting>
  <conditionalFormatting sqref="I10">
    <cfRule type="colorScale" priority="2798">
      <colorScale>
        <cfvo type="min"/>
        <cfvo type="percentile" val="50"/>
        <cfvo type="max"/>
        <color rgb="FFF8696B"/>
        <color rgb="FFFCFCFF"/>
        <color rgb="FF63BE7B"/>
      </colorScale>
    </cfRule>
    <cfRule type="colorScale" priority="2799">
      <colorScale>
        <cfvo type="min"/>
        <cfvo type="max"/>
        <color rgb="FFFCFCFF"/>
        <color rgb="FF63BE7B"/>
      </colorScale>
    </cfRule>
  </conditionalFormatting>
  <conditionalFormatting sqref="K10">
    <cfRule type="colorScale" priority="2800">
      <colorScale>
        <cfvo type="min"/>
        <cfvo type="percentile" val="50"/>
        <cfvo type="max"/>
        <color rgb="FFF8696B"/>
        <color rgb="FFFCFCFF"/>
        <color rgb="FF63BE7B"/>
      </colorScale>
    </cfRule>
  </conditionalFormatting>
  <conditionalFormatting sqref="L10">
    <cfRule type="colorScale" priority="2801">
      <colorScale>
        <cfvo type="min"/>
        <cfvo type="percentile" val="50"/>
        <cfvo type="max"/>
        <color rgb="FFF8696B"/>
        <color rgb="FFFCFCFF"/>
        <color rgb="FF63BE7B"/>
      </colorScale>
    </cfRule>
  </conditionalFormatting>
  <conditionalFormatting sqref="P10">
    <cfRule type="colorScale" priority="2802">
      <colorScale>
        <cfvo type="min"/>
        <cfvo type="percentile" val="50"/>
        <cfvo type="max"/>
        <color rgb="FF63BE7B"/>
        <color rgb="FFFCFCFF"/>
        <color rgb="FFF8696B"/>
      </colorScale>
    </cfRule>
  </conditionalFormatting>
  <conditionalFormatting sqref="Q10">
    <cfRule type="colorScale" priority="2803">
      <colorScale>
        <cfvo type="min"/>
        <cfvo type="percentile" val="50"/>
        <cfvo type="max"/>
        <color rgb="FFF8696B"/>
        <color rgb="FFFCFCFF"/>
        <color rgb="FF63BE7B"/>
      </colorScale>
    </cfRule>
  </conditionalFormatting>
  <conditionalFormatting sqref="R10">
    <cfRule type="colorScale" priority="2804">
      <colorScale>
        <cfvo type="min"/>
        <cfvo type="max"/>
        <color rgb="FFFCFCFF"/>
        <color rgb="FF63BE7B"/>
      </colorScale>
    </cfRule>
  </conditionalFormatting>
  <conditionalFormatting sqref="S10">
    <cfRule type="colorScale" priority="2805">
      <colorScale>
        <cfvo type="min"/>
        <cfvo type="max"/>
        <color rgb="FFFCFCFF"/>
        <color rgb="FF63BE7B"/>
      </colorScale>
    </cfRule>
    <cfRule type="colorScale" priority="2806">
      <colorScale>
        <cfvo type="min"/>
        <cfvo type="percentile" val="50"/>
        <cfvo type="max"/>
        <color rgb="FFF8696B"/>
        <color rgb="FFFCFCFF"/>
        <color rgb="FF63BE7B"/>
      </colorScale>
    </cfRule>
  </conditionalFormatting>
  <conditionalFormatting sqref="T10">
    <cfRule type="colorScale" priority="2807">
      <colorScale>
        <cfvo type="min"/>
        <cfvo type="max"/>
        <color rgb="FFFCFCFF"/>
        <color rgb="FF63BE7B"/>
      </colorScale>
    </cfRule>
  </conditionalFormatting>
  <conditionalFormatting sqref="V10">
    <cfRule type="colorScale" priority="2808">
      <colorScale>
        <cfvo type="min"/>
        <cfvo type="percentile" val="50"/>
        <cfvo type="max"/>
        <color rgb="FF63BE7B"/>
        <color rgb="FFFCFCFF"/>
        <color rgb="FFF8696B"/>
      </colorScale>
    </cfRule>
  </conditionalFormatting>
  <conditionalFormatting sqref="W10">
    <cfRule type="colorScale" priority="2809">
      <colorScale>
        <cfvo type="min"/>
        <cfvo type="percentile" val="50"/>
        <cfvo type="max"/>
        <color rgb="FF63BE7B"/>
        <color rgb="FFFCFCFF"/>
        <color rgb="FFF8696B"/>
      </colorScale>
    </cfRule>
  </conditionalFormatting>
  <conditionalFormatting sqref="H10">
    <cfRule type="colorScale" priority="2810">
      <colorScale>
        <cfvo type="min"/>
        <cfvo type="percentile" val="50"/>
        <cfvo type="max"/>
        <color rgb="FFF8696B"/>
        <color rgb="FFFCFCFF"/>
        <color rgb="FF63BE7B"/>
      </colorScale>
    </cfRule>
    <cfRule type="colorScale" priority="2811">
      <colorScale>
        <cfvo type="min"/>
        <cfvo type="max"/>
        <color rgb="FFFCFCFF"/>
        <color rgb="FF63BE7B"/>
      </colorScale>
    </cfRule>
  </conditionalFormatting>
  <conditionalFormatting sqref="U10">
    <cfRule type="colorScale" priority="2812">
      <colorScale>
        <cfvo type="min"/>
        <cfvo type="percentile" val="50"/>
        <cfvo type="max"/>
        <color rgb="FFF8696B"/>
        <color rgb="FFFCFCFF"/>
        <color rgb="FF63BE7B"/>
      </colorScale>
    </cfRule>
  </conditionalFormatting>
  <conditionalFormatting sqref="M10">
    <cfRule type="colorScale" priority="2813">
      <colorScale>
        <cfvo type="min"/>
        <cfvo type="max"/>
        <color rgb="FFFCFCFF"/>
        <color rgb="FF63BE7B"/>
      </colorScale>
    </cfRule>
  </conditionalFormatting>
  <conditionalFormatting sqref="N10">
    <cfRule type="colorScale" priority="2814">
      <colorScale>
        <cfvo type="min"/>
        <cfvo type="max"/>
        <color rgb="FFFCFCFF"/>
        <color rgb="FF63BE7B"/>
      </colorScale>
    </cfRule>
    <cfRule type="colorScale" priority="2815">
      <colorScale>
        <cfvo type="min"/>
        <cfvo type="percentile" val="50"/>
        <cfvo type="max"/>
        <color rgb="FFF8696B"/>
        <color rgb="FFFCFCFF"/>
        <color rgb="FF63BE7B"/>
      </colorScale>
    </cfRule>
  </conditionalFormatting>
  <conditionalFormatting sqref="S10">
    <cfRule type="colorScale" priority="2816">
      <colorScale>
        <cfvo type="min"/>
        <cfvo type="percentile" val="50"/>
        <cfvo type="max"/>
        <color rgb="FFF8696B"/>
        <color rgb="FFFCFCFF"/>
        <color rgb="FF63BE7B"/>
      </colorScale>
    </cfRule>
  </conditionalFormatting>
  <conditionalFormatting sqref="D10">
    <cfRule type="colorScale" priority="2817">
      <colorScale>
        <cfvo type="min"/>
        <cfvo type="percentile" val="50"/>
        <cfvo type="max"/>
        <color rgb="FFF8696B"/>
        <color rgb="FFFCFCFF"/>
        <color rgb="FF63BE7B"/>
      </colorScale>
    </cfRule>
  </conditionalFormatting>
  <conditionalFormatting sqref="E10">
    <cfRule type="colorScale" priority="2818">
      <colorScale>
        <cfvo type="min"/>
        <cfvo type="max"/>
        <color rgb="FFFCFCFF"/>
        <color rgb="FF63BE7B"/>
      </colorScale>
    </cfRule>
  </conditionalFormatting>
  <conditionalFormatting sqref="F10">
    <cfRule type="colorScale" priority="2819">
      <colorScale>
        <cfvo type="min"/>
        <cfvo type="percentile" val="50"/>
        <cfvo type="max"/>
        <color rgb="FFF8696B"/>
        <color rgb="FFFCFCFF"/>
        <color rgb="FF63BE7B"/>
      </colorScale>
    </cfRule>
    <cfRule type="colorScale" priority="2820">
      <colorScale>
        <cfvo type="min"/>
        <cfvo type="max"/>
        <color rgb="FFFCFCFF"/>
        <color rgb="FF63BE7B"/>
      </colorScale>
    </cfRule>
  </conditionalFormatting>
  <conditionalFormatting sqref="G10">
    <cfRule type="colorScale" priority="2821">
      <colorScale>
        <cfvo type="min"/>
        <cfvo type="percentile" val="50"/>
        <cfvo type="max"/>
        <color rgb="FFF8696B"/>
        <color rgb="FFFCFCFF"/>
        <color rgb="FF63BE7B"/>
      </colorScale>
    </cfRule>
    <cfRule type="colorScale" priority="2822">
      <colorScale>
        <cfvo type="min"/>
        <cfvo type="max"/>
        <color rgb="FFFCFCFF"/>
        <color rgb="FF63BE7B"/>
      </colorScale>
    </cfRule>
  </conditionalFormatting>
  <conditionalFormatting sqref="H10">
    <cfRule type="colorScale" priority="2823">
      <colorScale>
        <cfvo type="min"/>
        <cfvo type="percentile" val="50"/>
        <cfvo type="max"/>
        <color rgb="FFF8696B"/>
        <color rgb="FFFCFCFF"/>
        <color rgb="FF63BE7B"/>
      </colorScale>
    </cfRule>
  </conditionalFormatting>
  <conditionalFormatting sqref="I10">
    <cfRule type="colorScale" priority="2824">
      <colorScale>
        <cfvo type="min"/>
        <cfvo type="percentile" val="50"/>
        <cfvo type="max"/>
        <color rgb="FFF8696B"/>
        <color rgb="FFFCFCFF"/>
        <color rgb="FF63BE7B"/>
      </colorScale>
    </cfRule>
  </conditionalFormatting>
  <conditionalFormatting sqref="K10">
    <cfRule type="colorScale" priority="2825">
      <colorScale>
        <cfvo type="min"/>
        <cfvo type="percentile" val="50"/>
        <cfvo type="max"/>
        <color rgb="FFF8696B"/>
        <color rgb="FFFCFCFF"/>
        <color rgb="FF63BE7B"/>
      </colorScale>
    </cfRule>
  </conditionalFormatting>
  <conditionalFormatting sqref="L10">
    <cfRule type="colorScale" priority="2826">
      <colorScale>
        <cfvo type="min"/>
        <cfvo type="percentile" val="50"/>
        <cfvo type="max"/>
        <color rgb="FFF8696B"/>
        <color rgb="FFFCFCFF"/>
        <color rgb="FF63BE7B"/>
      </colorScale>
    </cfRule>
  </conditionalFormatting>
  <conditionalFormatting sqref="O10">
    <cfRule type="colorScale" priority="2827">
      <colorScale>
        <cfvo type="min"/>
        <cfvo type="percentile" val="50"/>
        <cfvo type="max"/>
        <color rgb="FF63BE7B"/>
        <color rgb="FFFCFCFF"/>
        <color rgb="FFF8696B"/>
      </colorScale>
    </cfRule>
  </conditionalFormatting>
  <conditionalFormatting sqref="P10">
    <cfRule type="colorScale" priority="2828">
      <colorScale>
        <cfvo type="min"/>
        <cfvo type="percentile" val="50"/>
        <cfvo type="max"/>
        <color rgb="FF63BE7B"/>
        <color rgb="FFFCFCFF"/>
        <color rgb="FFF8696B"/>
      </colorScale>
    </cfRule>
  </conditionalFormatting>
  <conditionalFormatting sqref="Q10">
    <cfRule type="colorScale" priority="2829">
      <colorScale>
        <cfvo type="min"/>
        <cfvo type="percentile" val="50"/>
        <cfvo type="max"/>
        <color rgb="FFF8696B"/>
        <color rgb="FFFCFCFF"/>
        <color rgb="FF63BE7B"/>
      </colorScale>
    </cfRule>
  </conditionalFormatting>
  <conditionalFormatting sqref="R10">
    <cfRule type="colorScale" priority="2830">
      <colorScale>
        <cfvo type="min"/>
        <cfvo type="percentile" val="50"/>
        <cfvo type="max"/>
        <color rgb="FFF8696B"/>
        <color rgb="FFFCFCFF"/>
        <color rgb="FF63BE7B"/>
      </colorScale>
    </cfRule>
    <cfRule type="colorScale" priority="2831">
      <colorScale>
        <cfvo type="min"/>
        <cfvo type="max"/>
        <color rgb="FFFCFCFF"/>
        <color rgb="FF63BE7B"/>
      </colorScale>
    </cfRule>
  </conditionalFormatting>
  <conditionalFormatting sqref="T10">
    <cfRule type="colorScale" priority="2832">
      <colorScale>
        <cfvo type="min"/>
        <cfvo type="percentile" val="50"/>
        <cfvo type="max"/>
        <color rgb="FFF8696B"/>
        <color rgb="FFFCFCFF"/>
        <color rgb="FF63BE7B"/>
      </colorScale>
    </cfRule>
  </conditionalFormatting>
  <conditionalFormatting sqref="U10">
    <cfRule type="colorScale" priority="2833">
      <colorScale>
        <cfvo type="min"/>
        <cfvo type="percentile" val="50"/>
        <cfvo type="max"/>
        <color rgb="FFF8696B"/>
        <color rgb="FFFCFCFF"/>
        <color rgb="FF63BE7B"/>
      </colorScale>
    </cfRule>
  </conditionalFormatting>
  <conditionalFormatting sqref="V10">
    <cfRule type="colorScale" priority="2834">
      <colorScale>
        <cfvo type="min"/>
        <cfvo type="percentile" val="50"/>
        <cfvo type="max"/>
        <color rgb="FF63BE7B"/>
        <color rgb="FFFCFCFF"/>
        <color rgb="FFF8696B"/>
      </colorScale>
    </cfRule>
  </conditionalFormatting>
  <conditionalFormatting sqref="W10">
    <cfRule type="colorScale" priority="2835">
      <colorScale>
        <cfvo type="min"/>
        <cfvo type="percentile" val="50"/>
        <cfvo type="max"/>
        <color rgb="FF63BE7B"/>
        <color rgb="FFFCFCFF"/>
        <color rgb="FFF8696B"/>
      </colorScale>
    </cfRule>
  </conditionalFormatting>
  <conditionalFormatting sqref="J10">
    <cfRule type="colorScale" priority="2836">
      <colorScale>
        <cfvo type="min"/>
        <cfvo type="percentile" val="50"/>
        <cfvo type="max"/>
        <color rgb="FFF8696B"/>
        <color rgb="FFFCFCFF"/>
        <color rgb="FF63BE7B"/>
      </colorScale>
    </cfRule>
    <cfRule type="colorScale" priority="2837">
      <colorScale>
        <cfvo type="min"/>
        <cfvo type="max"/>
        <color rgb="FFFCFCFF"/>
        <color rgb="FF63BE7B"/>
      </colorScale>
    </cfRule>
  </conditionalFormatting>
  <conditionalFormatting sqref="M10">
    <cfRule type="colorScale" priority="2838">
      <colorScale>
        <cfvo type="min"/>
        <cfvo type="percentile" val="50"/>
        <cfvo type="max"/>
        <color rgb="FFF8696B"/>
        <color rgb="FFFCFCFF"/>
        <color rgb="FF63BE7B"/>
      </colorScale>
    </cfRule>
    <cfRule type="colorScale" priority="2839">
      <colorScale>
        <cfvo type="min"/>
        <cfvo type="max"/>
        <color rgb="FFFCFCFF"/>
        <color rgb="FF63BE7B"/>
      </colorScale>
    </cfRule>
  </conditionalFormatting>
  <conditionalFormatting sqref="N10">
    <cfRule type="colorScale" priority="2840">
      <colorScale>
        <cfvo type="min"/>
        <cfvo type="percentile" val="50"/>
        <cfvo type="max"/>
        <color rgb="FFF8696B"/>
        <color rgb="FFFCFCFF"/>
        <color rgb="FF63BE7B"/>
      </colorScale>
    </cfRule>
    <cfRule type="colorScale" priority="2841">
      <colorScale>
        <cfvo type="min"/>
        <cfvo type="max"/>
        <color rgb="FFFCFCFF"/>
        <color rgb="FF63BE7B"/>
      </colorScale>
    </cfRule>
  </conditionalFormatting>
  <conditionalFormatting sqref="G10">
    <cfRule type="colorScale" priority="2842">
      <colorScale>
        <cfvo type="min"/>
        <cfvo type="max"/>
        <color rgb="FFFCFCFF"/>
        <color rgb="FF63BE7B"/>
      </colorScale>
    </cfRule>
    <cfRule type="colorScale" priority="2843">
      <colorScale>
        <cfvo type="min"/>
        <cfvo type="percentile" val="50"/>
        <cfvo type="max"/>
        <color rgb="FFF8696B"/>
        <color rgb="FFFCFCFF"/>
        <color rgb="FF63BE7B"/>
      </colorScale>
    </cfRule>
  </conditionalFormatting>
  <conditionalFormatting sqref="J10">
    <cfRule type="colorScale" priority="2844">
      <colorScale>
        <cfvo type="min"/>
        <cfvo type="max"/>
        <color rgb="FFFCFCFF"/>
        <color rgb="FF63BE7B"/>
      </colorScale>
    </cfRule>
    <cfRule type="colorScale" priority="2845">
      <colorScale>
        <cfvo type="min"/>
        <cfvo type="percentile" val="50"/>
        <cfvo type="max"/>
        <color rgb="FFF8696B"/>
        <color rgb="FFFCFCFF"/>
        <color rgb="FF63BE7B"/>
      </colorScale>
    </cfRule>
  </conditionalFormatting>
  <conditionalFormatting sqref="M10">
    <cfRule type="colorScale" priority="2846">
      <colorScale>
        <cfvo type="min"/>
        <cfvo type="max"/>
        <color rgb="FFFCFCFF"/>
        <color rgb="FF63BE7B"/>
      </colorScale>
    </cfRule>
    <cfRule type="colorScale" priority="2847">
      <colorScale>
        <cfvo type="min"/>
        <cfvo type="percentile" val="50"/>
        <cfvo type="max"/>
        <color rgb="FFF8696B"/>
        <color rgb="FFFCFCFF"/>
        <color rgb="FF63BE7B"/>
      </colorScale>
    </cfRule>
  </conditionalFormatting>
  <conditionalFormatting sqref="N10">
    <cfRule type="colorScale" priority="2848">
      <colorScale>
        <cfvo type="min"/>
        <cfvo type="max"/>
        <color rgb="FFFCFCFF"/>
        <color rgb="FF63BE7B"/>
      </colorScale>
    </cfRule>
    <cfRule type="colorScale" priority="2849">
      <colorScale>
        <cfvo type="min"/>
        <cfvo type="percentile" val="50"/>
        <cfvo type="max"/>
        <color rgb="FFF8696B"/>
        <color rgb="FFFCFCFF"/>
        <color rgb="FF63BE7B"/>
      </colorScale>
    </cfRule>
  </conditionalFormatting>
  <conditionalFormatting sqref="R10">
    <cfRule type="colorScale" priority="2850">
      <colorScale>
        <cfvo type="min"/>
        <cfvo type="max"/>
        <color rgb="FFFCFCFF"/>
        <color rgb="FF63BE7B"/>
      </colorScale>
    </cfRule>
    <cfRule type="colorScale" priority="2851">
      <colorScale>
        <cfvo type="min"/>
        <cfvo type="percentile" val="50"/>
        <cfvo type="max"/>
        <color rgb="FFF8696B"/>
        <color rgb="FFFCFCFF"/>
        <color rgb="FF63BE7B"/>
      </colorScale>
    </cfRule>
  </conditionalFormatting>
  <conditionalFormatting sqref="F10">
    <cfRule type="colorScale" priority="2852">
      <colorScale>
        <cfvo type="min"/>
        <cfvo type="max"/>
        <color rgb="FFFCFCFF"/>
        <color rgb="FF63BE7B"/>
      </colorScale>
    </cfRule>
  </conditionalFormatting>
  <conditionalFormatting sqref="H10">
    <cfRule type="colorScale" priority="2853">
      <colorScale>
        <cfvo type="min"/>
        <cfvo type="max"/>
        <color rgb="FFFCFCFF"/>
        <color rgb="FF63BE7B"/>
      </colorScale>
    </cfRule>
  </conditionalFormatting>
  <conditionalFormatting sqref="I10">
    <cfRule type="colorScale" priority="2854">
      <colorScale>
        <cfvo type="min"/>
        <cfvo type="max"/>
        <color rgb="FFFCFCFF"/>
        <color rgb="FF63BE7B"/>
      </colorScale>
    </cfRule>
  </conditionalFormatting>
  <conditionalFormatting sqref="K10">
    <cfRule type="colorScale" priority="2855">
      <colorScale>
        <cfvo type="min"/>
        <cfvo type="max"/>
        <color rgb="FFFCFCFF"/>
        <color rgb="FF63BE7B"/>
      </colorScale>
    </cfRule>
  </conditionalFormatting>
  <conditionalFormatting sqref="L10">
    <cfRule type="colorScale" priority="2856">
      <colorScale>
        <cfvo type="min"/>
        <cfvo type="max"/>
        <color rgb="FFFCFCFF"/>
        <color rgb="FF63BE7B"/>
      </colorScale>
    </cfRule>
  </conditionalFormatting>
  <conditionalFormatting sqref="G10">
    <cfRule type="colorScale" priority="2857">
      <colorScale>
        <cfvo type="min"/>
        <cfvo type="max"/>
        <color rgb="FFFCFCFF"/>
        <color rgb="FF63BE7B"/>
      </colorScale>
    </cfRule>
  </conditionalFormatting>
  <conditionalFormatting sqref="J10">
    <cfRule type="colorScale" priority="2858">
      <colorScale>
        <cfvo type="min"/>
        <cfvo type="max"/>
        <color rgb="FFFCFCFF"/>
        <color rgb="FF63BE7B"/>
      </colorScale>
    </cfRule>
  </conditionalFormatting>
  <conditionalFormatting sqref="D10">
    <cfRule type="colorScale" priority="2660">
      <colorScale>
        <cfvo type="min"/>
        <cfvo type="percentile" val="50"/>
        <cfvo type="max"/>
        <color rgb="FFF8696B"/>
        <color rgb="FFFCFCFF"/>
        <color rgb="FF63BE7B"/>
      </colorScale>
    </cfRule>
  </conditionalFormatting>
  <conditionalFormatting sqref="G10">
    <cfRule type="colorScale" priority="2659">
      <colorScale>
        <cfvo type="min"/>
        <cfvo type="max"/>
        <color rgb="FFFCFCFF"/>
        <color rgb="FF63BE7B"/>
      </colorScale>
    </cfRule>
  </conditionalFormatting>
  <conditionalFormatting sqref="J10">
    <cfRule type="colorScale" priority="2658">
      <colorScale>
        <cfvo type="min"/>
        <cfvo type="max"/>
        <color rgb="FFFCFCFF"/>
        <color rgb="FF63BE7B"/>
      </colorScale>
    </cfRule>
  </conditionalFormatting>
  <conditionalFormatting sqref="M10">
    <cfRule type="colorScale" priority="2656">
      <colorScale>
        <cfvo type="min"/>
        <cfvo type="max"/>
        <color rgb="FFFCFCFF"/>
        <color rgb="FF63BE7B"/>
      </colorScale>
    </cfRule>
    <cfRule type="colorScale" priority="2657">
      <colorScale>
        <cfvo type="min"/>
        <cfvo type="percentile" val="50"/>
        <cfvo type="max"/>
        <color rgb="FFF8696B"/>
        <color rgb="FFFCFCFF"/>
        <color rgb="FF63BE7B"/>
      </colorScale>
    </cfRule>
  </conditionalFormatting>
  <conditionalFormatting sqref="N10">
    <cfRule type="colorScale" priority="2655">
      <colorScale>
        <cfvo type="min"/>
        <cfvo type="max"/>
        <color rgb="FFFCFCFF"/>
        <color rgb="FF63BE7B"/>
      </colorScale>
    </cfRule>
  </conditionalFormatting>
  <conditionalFormatting sqref="O10">
    <cfRule type="colorScale" priority="2654">
      <colorScale>
        <cfvo type="min"/>
        <cfvo type="percentile" val="50"/>
        <cfvo type="max"/>
        <color rgb="FF63BE7B"/>
        <color rgb="FFFCFCFF"/>
        <color rgb="FFF8696B"/>
      </colorScale>
    </cfRule>
  </conditionalFormatting>
  <conditionalFormatting sqref="P10">
    <cfRule type="colorScale" priority="2653">
      <colorScale>
        <cfvo type="min"/>
        <cfvo type="percentile" val="50"/>
        <cfvo type="max"/>
        <color rgb="FF63BE7B"/>
        <color rgb="FFFCFCFF"/>
        <color rgb="FFF8696B"/>
      </colorScale>
    </cfRule>
  </conditionalFormatting>
  <conditionalFormatting sqref="Q10">
    <cfRule type="colorScale" priority="2652">
      <colorScale>
        <cfvo type="min"/>
        <cfvo type="percentile" val="50"/>
        <cfvo type="max"/>
        <color rgb="FFF8696B"/>
        <color rgb="FFFCFCFF"/>
        <color rgb="FF63BE7B"/>
      </colorScale>
    </cfRule>
  </conditionalFormatting>
  <conditionalFormatting sqref="R10">
    <cfRule type="colorScale" priority="2651">
      <colorScale>
        <cfvo type="min"/>
        <cfvo type="max"/>
        <color rgb="FFFCFCFF"/>
        <color rgb="FF63BE7B"/>
      </colorScale>
    </cfRule>
  </conditionalFormatting>
  <conditionalFormatting sqref="S10">
    <cfRule type="colorScale" priority="2650">
      <colorScale>
        <cfvo type="min"/>
        <cfvo type="max"/>
        <color rgb="FFFCFCFF"/>
        <color rgb="FF63BE7B"/>
      </colorScale>
    </cfRule>
  </conditionalFormatting>
  <conditionalFormatting sqref="T10">
    <cfRule type="colorScale" priority="2649">
      <colorScale>
        <cfvo type="min"/>
        <cfvo type="max"/>
        <color rgb="FFFCFCFF"/>
        <color rgb="FF63BE7B"/>
      </colorScale>
    </cfRule>
  </conditionalFormatting>
  <conditionalFormatting sqref="U10">
    <cfRule type="colorScale" priority="2648">
      <colorScale>
        <cfvo type="min"/>
        <cfvo type="percentile" val="50"/>
        <cfvo type="max"/>
        <color rgb="FFF8696B"/>
        <color rgb="FFFCFCFF"/>
        <color rgb="FF63BE7B"/>
      </colorScale>
    </cfRule>
  </conditionalFormatting>
  <conditionalFormatting sqref="V10">
    <cfRule type="colorScale" priority="2647">
      <colorScale>
        <cfvo type="min"/>
        <cfvo type="percentile" val="50"/>
        <cfvo type="max"/>
        <color rgb="FF63BE7B"/>
        <color rgb="FFFCFCFF"/>
        <color rgb="FFF8696B"/>
      </colorScale>
    </cfRule>
  </conditionalFormatting>
  <conditionalFormatting sqref="W10">
    <cfRule type="colorScale" priority="2646">
      <colorScale>
        <cfvo type="min"/>
        <cfvo type="percentile" val="50"/>
        <cfvo type="max"/>
        <color rgb="FF63BE7B"/>
        <color rgb="FFFCFCFF"/>
        <color rgb="FFF8696B"/>
      </colorScale>
    </cfRule>
  </conditionalFormatting>
  <conditionalFormatting sqref="D6">
    <cfRule type="colorScale" priority="46111">
      <colorScale>
        <cfvo type="min"/>
        <cfvo type="percentile" val="50"/>
        <cfvo type="max"/>
        <color rgb="FFF8696B"/>
        <color rgb="FFFCFCFF"/>
        <color rgb="FF63BE7B"/>
      </colorScale>
    </cfRule>
  </conditionalFormatting>
  <conditionalFormatting sqref="K6">
    <cfRule type="colorScale" priority="46112">
      <colorScale>
        <cfvo type="min"/>
        <cfvo type="percentile" val="50"/>
        <cfvo type="max"/>
        <color rgb="FFF8696B"/>
        <color rgb="FFFCFCFF"/>
        <color rgb="FF63BE7B"/>
      </colorScale>
    </cfRule>
  </conditionalFormatting>
  <conditionalFormatting sqref="L6">
    <cfRule type="colorScale" priority="46113">
      <colorScale>
        <cfvo type="min"/>
        <cfvo type="percentile" val="50"/>
        <cfvo type="max"/>
        <color rgb="FFF8696B"/>
        <color rgb="FFFCFCFF"/>
        <color rgb="FF63BE7B"/>
      </colorScale>
    </cfRule>
  </conditionalFormatting>
  <conditionalFormatting sqref="E6">
    <cfRule type="colorScale" priority="46119">
      <colorScale>
        <cfvo type="min"/>
        <cfvo type="max"/>
        <color rgb="FFFCFCFF"/>
        <color rgb="FF63BE7B"/>
      </colorScale>
    </cfRule>
  </conditionalFormatting>
  <conditionalFormatting sqref="E6">
    <cfRule type="colorScale" priority="46120">
      <colorScale>
        <cfvo type="min"/>
        <cfvo type="percentile" val="50"/>
        <cfvo type="max"/>
        <color rgb="FFF8696B"/>
        <color rgb="FFFCFCFF"/>
        <color rgb="FF63BE7B"/>
      </colorScale>
    </cfRule>
    <cfRule type="colorScale" priority="46121">
      <colorScale>
        <cfvo type="min"/>
        <cfvo type="max"/>
        <color rgb="FFFCFCFF"/>
        <color rgb="FF63BE7B"/>
      </colorScale>
    </cfRule>
  </conditionalFormatting>
  <conditionalFormatting sqref="E6">
    <cfRule type="colorScale" priority="46122">
      <colorScale>
        <cfvo type="min"/>
        <cfvo type="percentile" val="50"/>
        <cfvo type="max"/>
        <color rgb="FFF8696B"/>
        <color rgb="FFFCFCFF"/>
        <color rgb="FF63BE7B"/>
      </colorScale>
    </cfRule>
  </conditionalFormatting>
  <conditionalFormatting sqref="F6">
    <cfRule type="colorScale" priority="46125">
      <colorScale>
        <cfvo type="min"/>
        <cfvo type="max"/>
        <color rgb="FFFCFCFF"/>
        <color rgb="FF63BE7B"/>
      </colorScale>
    </cfRule>
  </conditionalFormatting>
  <conditionalFormatting sqref="F6">
    <cfRule type="colorScale" priority="46127">
      <colorScale>
        <cfvo type="min"/>
        <cfvo type="percentile" val="50"/>
        <cfvo type="max"/>
        <color rgb="FFF8696B"/>
        <color rgb="FFFCFCFF"/>
        <color rgb="FF63BE7B"/>
      </colorScale>
    </cfRule>
    <cfRule type="colorScale" priority="46128">
      <colorScale>
        <cfvo type="min"/>
        <cfvo type="max"/>
        <color rgb="FFFCFCFF"/>
        <color rgb="FF63BE7B"/>
      </colorScale>
    </cfRule>
  </conditionalFormatting>
  <conditionalFormatting sqref="F6">
    <cfRule type="colorScale" priority="46129">
      <colorScale>
        <cfvo type="min"/>
        <cfvo type="percentile" val="50"/>
        <cfvo type="max"/>
        <color rgb="FFF8696B"/>
        <color rgb="FFFCFCFF"/>
        <color rgb="FF63BE7B"/>
      </colorScale>
    </cfRule>
  </conditionalFormatting>
  <conditionalFormatting sqref="G6">
    <cfRule type="colorScale" priority="46132">
      <colorScale>
        <cfvo type="min"/>
        <cfvo type="max"/>
        <color rgb="FFFCFCFF"/>
        <color rgb="FF63BE7B"/>
      </colorScale>
    </cfRule>
  </conditionalFormatting>
  <conditionalFormatting sqref="G6">
    <cfRule type="colorScale" priority="46133">
      <colorScale>
        <cfvo type="min"/>
        <cfvo type="percentile" val="50"/>
        <cfvo type="max"/>
        <color rgb="FFF8696B"/>
        <color rgb="FFFCFCFF"/>
        <color rgb="FF63BE7B"/>
      </colorScale>
    </cfRule>
    <cfRule type="colorScale" priority="46134">
      <colorScale>
        <cfvo type="min"/>
        <cfvo type="max"/>
        <color rgb="FFFCFCFF"/>
        <color rgb="FF63BE7B"/>
      </colorScale>
    </cfRule>
  </conditionalFormatting>
  <conditionalFormatting sqref="G6">
    <cfRule type="colorScale" priority="46135">
      <colorScale>
        <cfvo type="min"/>
        <cfvo type="max"/>
        <color rgb="FFFCFCFF"/>
        <color rgb="FF63BE7B"/>
      </colorScale>
    </cfRule>
    <cfRule type="colorScale" priority="46136">
      <colorScale>
        <cfvo type="min"/>
        <cfvo type="percentile" val="50"/>
        <cfvo type="max"/>
        <color rgb="FFF8696B"/>
        <color rgb="FFFCFCFF"/>
        <color rgb="FF63BE7B"/>
      </colorScale>
    </cfRule>
  </conditionalFormatting>
  <conditionalFormatting sqref="H6">
    <cfRule type="colorScale" priority="46139">
      <colorScale>
        <cfvo type="min"/>
        <cfvo type="percentile" val="50"/>
        <cfvo type="max"/>
        <color rgb="FFF8696B"/>
        <color rgb="FFFCFCFF"/>
        <color rgb="FF63BE7B"/>
      </colorScale>
    </cfRule>
  </conditionalFormatting>
  <conditionalFormatting sqref="H6">
    <cfRule type="colorScale" priority="46140">
      <colorScale>
        <cfvo type="min"/>
        <cfvo type="percentile" val="50"/>
        <cfvo type="max"/>
        <color rgb="FFF8696B"/>
        <color rgb="FFFCFCFF"/>
        <color rgb="FF63BE7B"/>
      </colorScale>
    </cfRule>
    <cfRule type="colorScale" priority="46141">
      <colorScale>
        <cfvo type="min"/>
        <cfvo type="max"/>
        <color rgb="FFFCFCFF"/>
        <color rgb="FF63BE7B"/>
      </colorScale>
    </cfRule>
  </conditionalFormatting>
  <conditionalFormatting sqref="H6">
    <cfRule type="colorScale" priority="46143">
      <colorScale>
        <cfvo type="min"/>
        <cfvo type="percentile" val="50"/>
        <cfvo type="max"/>
        <color rgb="FFF8696B"/>
        <color rgb="FFFCFCFF"/>
        <color rgb="FF5A8AC6"/>
      </colorScale>
    </cfRule>
    <cfRule type="colorScale" priority="46144">
      <colorScale>
        <cfvo type="min"/>
        <cfvo type="percentile" val="50"/>
        <cfvo type="max"/>
        <color rgb="FFF8696B"/>
        <color rgb="FFFCFCFF"/>
        <color rgb="FF63BE7B"/>
      </colorScale>
    </cfRule>
    <cfRule type="colorScale" priority="46145">
      <colorScale>
        <cfvo type="min"/>
        <cfvo type="max"/>
        <color rgb="FFFCFCFF"/>
        <color rgb="FF63BE7B"/>
      </colorScale>
    </cfRule>
    <cfRule type="colorScale" priority="46146">
      <colorScale>
        <cfvo type="min"/>
        <cfvo type="percentile" val="50"/>
        <cfvo type="max"/>
        <color rgb="FFF8696B"/>
        <color rgb="FFFCFCFF"/>
        <color rgb="FF63BE7B"/>
      </colorScale>
    </cfRule>
  </conditionalFormatting>
  <conditionalFormatting sqref="I6">
    <cfRule type="colorScale" priority="46147">
      <colorScale>
        <cfvo type="min"/>
        <cfvo type="percentile" val="50"/>
        <cfvo type="max"/>
        <color rgb="FFF8696B"/>
        <color rgb="FFFCFCFF"/>
        <color rgb="FF63BE7B"/>
      </colorScale>
    </cfRule>
    <cfRule type="colorScale" priority="46148">
      <colorScale>
        <cfvo type="min"/>
        <cfvo type="max"/>
        <color rgb="FFFCFCFF"/>
        <color rgb="FF63BE7B"/>
      </colorScale>
    </cfRule>
  </conditionalFormatting>
  <conditionalFormatting sqref="I6">
    <cfRule type="colorScale" priority="46149">
      <colorScale>
        <cfvo type="min"/>
        <cfvo type="percentile" val="50"/>
        <cfvo type="max"/>
        <color rgb="FFF8696B"/>
        <color rgb="FFFCFCFF"/>
        <color rgb="FF63BE7B"/>
      </colorScale>
    </cfRule>
  </conditionalFormatting>
  <conditionalFormatting sqref="K6:L6">
    <cfRule type="colorScale" priority="46151">
      <colorScale>
        <cfvo type="min"/>
        <cfvo type="max"/>
        <color rgb="FFFCFCFF"/>
        <color rgb="FF63BE7B"/>
      </colorScale>
    </cfRule>
  </conditionalFormatting>
  <conditionalFormatting sqref="K6:L6">
    <cfRule type="colorScale" priority="46152">
      <colorScale>
        <cfvo type="min"/>
        <cfvo type="percentile" val="50"/>
        <cfvo type="max"/>
        <color rgb="FFF8696B"/>
        <color rgb="FFFCFCFF"/>
        <color rgb="FF63BE7B"/>
      </colorScale>
    </cfRule>
    <cfRule type="colorScale" priority="46153">
      <colorScale>
        <cfvo type="min"/>
        <cfvo type="max"/>
        <color rgb="FFFCFCFF"/>
        <color rgb="FF63BE7B"/>
      </colorScale>
    </cfRule>
  </conditionalFormatting>
  <conditionalFormatting sqref="I6">
    <cfRule type="colorScale" priority="46158">
      <colorScale>
        <cfvo type="min"/>
        <cfvo type="percentile" val="50"/>
        <cfvo type="max"/>
        <color rgb="FFF8696B"/>
        <color rgb="FFFCFCFF"/>
        <color rgb="FF5A8AC6"/>
      </colorScale>
    </cfRule>
    <cfRule type="colorScale" priority="46159">
      <colorScale>
        <cfvo type="min"/>
        <cfvo type="percentile" val="50"/>
        <cfvo type="max"/>
        <color rgb="FFF8696B"/>
        <color rgb="FFFCFCFF"/>
        <color rgb="FF63BE7B"/>
      </colorScale>
    </cfRule>
    <cfRule type="colorScale" priority="46160">
      <colorScale>
        <cfvo type="min"/>
        <cfvo type="max"/>
        <color rgb="FFFCFCFF"/>
        <color rgb="FF63BE7B"/>
      </colorScale>
    </cfRule>
    <cfRule type="colorScale" priority="46161">
      <colorScale>
        <cfvo type="min"/>
        <cfvo type="percentile" val="50"/>
        <cfvo type="max"/>
        <color rgb="FFF8696B"/>
        <color rgb="FFFCFCFF"/>
        <color rgb="FF63BE7B"/>
      </colorScale>
    </cfRule>
  </conditionalFormatting>
  <conditionalFormatting sqref="O6">
    <cfRule type="colorScale" priority="46162">
      <colorScale>
        <cfvo type="min"/>
        <cfvo type="percentile" val="50"/>
        <cfvo type="max"/>
        <color rgb="FF63BE7B"/>
        <color rgb="FFFCFCFF"/>
        <color rgb="FFF8696B"/>
      </colorScale>
    </cfRule>
  </conditionalFormatting>
  <conditionalFormatting sqref="P6">
    <cfRule type="colorScale" priority="46166">
      <colorScale>
        <cfvo type="min"/>
        <cfvo type="percentile" val="50"/>
        <cfvo type="max"/>
        <color rgb="FF63BE7B"/>
        <color rgb="FFFCFCFF"/>
        <color rgb="FFF8696B"/>
      </colorScale>
    </cfRule>
    <cfRule type="colorScale" priority="46167">
      <colorScale>
        <cfvo type="min"/>
        <cfvo type="max"/>
        <color rgb="FFFCFCFF"/>
        <color rgb="FFF8696B"/>
      </colorScale>
    </cfRule>
  </conditionalFormatting>
  <conditionalFormatting sqref="P6">
    <cfRule type="colorScale" priority="46168">
      <colorScale>
        <cfvo type="min"/>
        <cfvo type="percentile" val="50"/>
        <cfvo type="max"/>
        <color rgb="FF63BE7B"/>
        <color rgb="FFFCFCFF"/>
        <color rgb="FFF8696B"/>
      </colorScale>
    </cfRule>
  </conditionalFormatting>
  <conditionalFormatting sqref="Q6">
    <cfRule type="colorScale" priority="46170">
      <colorScale>
        <cfvo type="min"/>
        <cfvo type="percentile" val="50"/>
        <cfvo type="max"/>
        <color rgb="FFF8696B"/>
        <color rgb="FFFCFCFF"/>
        <color rgb="FF63BE7B"/>
      </colorScale>
    </cfRule>
    <cfRule type="colorScale" priority="46171">
      <colorScale>
        <cfvo type="min"/>
        <cfvo type="max"/>
        <color rgb="FFFCFCFF"/>
        <color rgb="FF63BE7B"/>
      </colorScale>
    </cfRule>
  </conditionalFormatting>
  <conditionalFormatting sqref="Q6">
    <cfRule type="colorScale" priority="46172">
      <colorScale>
        <cfvo type="min"/>
        <cfvo type="percentile" val="50"/>
        <cfvo type="max"/>
        <color rgb="FFF8696B"/>
        <color rgb="FFFCFCFF"/>
        <color rgb="FF63BE7B"/>
      </colorScale>
    </cfRule>
  </conditionalFormatting>
  <conditionalFormatting sqref="Q6">
    <cfRule type="colorScale" priority="46173">
      <colorScale>
        <cfvo type="min"/>
        <cfvo type="max"/>
        <color rgb="FFFCFCFF"/>
        <color rgb="FF63BE7B"/>
      </colorScale>
    </cfRule>
    <cfRule type="colorScale" priority="46174">
      <colorScale>
        <cfvo type="min"/>
        <cfvo type="max"/>
        <color rgb="FFFFEF9C"/>
        <color rgb="FF63BE7B"/>
      </colorScale>
    </cfRule>
  </conditionalFormatting>
  <conditionalFormatting sqref="Q6">
    <cfRule type="colorScale" priority="46175">
      <colorScale>
        <cfvo type="min"/>
        <cfvo type="max"/>
        <color rgb="FFFFEF9C"/>
        <color rgb="FF63BE7B"/>
      </colorScale>
    </cfRule>
  </conditionalFormatting>
  <conditionalFormatting sqref="R6">
    <cfRule type="colorScale" priority="46176">
      <colorScale>
        <cfvo type="min"/>
        <cfvo type="max"/>
        <color rgb="FFFCFCFF"/>
        <color rgb="FF63BE7B"/>
      </colorScale>
    </cfRule>
  </conditionalFormatting>
  <conditionalFormatting sqref="R6:S6">
    <cfRule type="colorScale" priority="46177">
      <colorScale>
        <cfvo type="min"/>
        <cfvo type="max"/>
        <color rgb="FFFCFCFF"/>
        <color rgb="FF63BE7B"/>
      </colorScale>
    </cfRule>
  </conditionalFormatting>
  <conditionalFormatting sqref="R6:S6">
    <cfRule type="colorScale" priority="46178">
      <colorScale>
        <cfvo type="min"/>
        <cfvo type="percentile" val="50"/>
        <cfvo type="max"/>
        <color rgb="FFF8696B"/>
        <color rgb="FFFCFCFF"/>
        <color rgb="FF63BE7B"/>
      </colorScale>
    </cfRule>
    <cfRule type="colorScale" priority="46179">
      <colorScale>
        <cfvo type="min"/>
        <cfvo type="max"/>
        <color rgb="FFFCFCFF"/>
        <color rgb="FF63BE7B"/>
      </colorScale>
    </cfRule>
  </conditionalFormatting>
  <conditionalFormatting sqref="R6:S6">
    <cfRule type="colorScale" priority="46180">
      <colorScale>
        <cfvo type="min"/>
        <cfvo type="max"/>
        <color rgb="FFFCFCFF"/>
        <color rgb="FF63BE7B"/>
      </colorScale>
    </cfRule>
    <cfRule type="colorScale" priority="46181">
      <colorScale>
        <cfvo type="min"/>
        <cfvo type="max"/>
        <color rgb="FFFFEF9C"/>
        <color rgb="FF63BE7B"/>
      </colorScale>
    </cfRule>
  </conditionalFormatting>
  <conditionalFormatting sqref="R6:S6">
    <cfRule type="colorScale" priority="46182">
      <colorScale>
        <cfvo type="min"/>
        <cfvo type="max"/>
        <color rgb="FFFFEF9C"/>
        <color rgb="FF63BE7B"/>
      </colorScale>
    </cfRule>
  </conditionalFormatting>
  <conditionalFormatting sqref="S6">
    <cfRule type="colorScale" priority="46183">
      <colorScale>
        <cfvo type="min"/>
        <cfvo type="max"/>
        <color rgb="FFFCFCFF"/>
        <color rgb="FF63BE7B"/>
      </colorScale>
    </cfRule>
  </conditionalFormatting>
  <conditionalFormatting sqref="T6">
    <cfRule type="colorScale" priority="46184">
      <colorScale>
        <cfvo type="min"/>
        <cfvo type="percentile" val="50"/>
        <cfvo type="max"/>
        <color rgb="FFF8696B"/>
        <color rgb="FFFCFCFF"/>
        <color rgb="FF63BE7B"/>
      </colorScale>
    </cfRule>
    <cfRule type="colorScale" priority="46185">
      <colorScale>
        <cfvo type="min"/>
        <cfvo type="max"/>
        <color rgb="FFFCFCFF"/>
        <color rgb="FF63BE7B"/>
      </colorScale>
    </cfRule>
  </conditionalFormatting>
  <conditionalFormatting sqref="T6">
    <cfRule type="colorScale" priority="46186">
      <colorScale>
        <cfvo type="min"/>
        <cfvo type="max"/>
        <color rgb="FFFCFCFF"/>
        <color rgb="FF63BE7B"/>
      </colorScale>
    </cfRule>
    <cfRule type="colorScale" priority="46187">
      <colorScale>
        <cfvo type="min"/>
        <cfvo type="percentile" val="50"/>
        <cfvo type="max"/>
        <color rgb="FFF8696B"/>
        <color rgb="FFFCFCFF"/>
        <color rgb="FF63BE7B"/>
      </colorScale>
    </cfRule>
  </conditionalFormatting>
  <conditionalFormatting sqref="T6">
    <cfRule type="colorScale" priority="46188">
      <colorScale>
        <cfvo type="min"/>
        <cfvo type="max"/>
        <color rgb="FFFCFCFF"/>
        <color rgb="FF63BE7B"/>
      </colorScale>
    </cfRule>
    <cfRule type="colorScale" priority="46189">
      <colorScale>
        <cfvo type="min"/>
        <cfvo type="max"/>
        <color rgb="FFFFEF9C"/>
        <color rgb="FF63BE7B"/>
      </colorScale>
    </cfRule>
  </conditionalFormatting>
  <conditionalFormatting sqref="T6">
    <cfRule type="colorScale" priority="46190">
      <colorScale>
        <cfvo type="min"/>
        <cfvo type="max"/>
        <color rgb="FFFFEF9C"/>
        <color rgb="FF63BE7B"/>
      </colorScale>
    </cfRule>
  </conditionalFormatting>
  <conditionalFormatting sqref="U6">
    <cfRule type="colorScale" priority="46191">
      <colorScale>
        <cfvo type="min"/>
        <cfvo type="percentile" val="50"/>
        <cfvo type="max"/>
        <color rgb="FFF8696B"/>
        <color rgb="FFFCFCFF"/>
        <color rgb="FF63BE7B"/>
      </colorScale>
    </cfRule>
  </conditionalFormatting>
  <conditionalFormatting sqref="U6">
    <cfRule type="colorScale" priority="46192">
      <colorScale>
        <cfvo type="min"/>
        <cfvo type="max"/>
        <color rgb="FFFCFCFF"/>
        <color rgb="FF63BE7B"/>
      </colorScale>
    </cfRule>
    <cfRule type="colorScale" priority="46193">
      <colorScale>
        <cfvo type="min"/>
        <cfvo type="percentile" val="50"/>
        <cfvo type="max"/>
        <color rgb="FFF8696B"/>
        <color rgb="FFFCFCFF"/>
        <color rgb="FF63BE7B"/>
      </colorScale>
    </cfRule>
  </conditionalFormatting>
  <conditionalFormatting sqref="U6">
    <cfRule type="colorScale" priority="46194">
      <colorScale>
        <cfvo type="min"/>
        <cfvo type="max"/>
        <color rgb="FFFCFCFF"/>
        <color rgb="FF63BE7B"/>
      </colorScale>
    </cfRule>
  </conditionalFormatting>
  <conditionalFormatting sqref="V6">
    <cfRule type="colorScale" priority="46195">
      <colorScale>
        <cfvo type="min"/>
        <cfvo type="max"/>
        <color rgb="FFFFEF9C"/>
        <color rgb="FF63BE7B"/>
      </colorScale>
    </cfRule>
    <cfRule type="colorScale" priority="46196">
      <colorScale>
        <cfvo type="min"/>
        <cfvo type="percentile" val="50"/>
        <cfvo type="max"/>
        <color rgb="FF63BE7B"/>
        <color rgb="FFFCFCFF"/>
        <color rgb="FFF8696B"/>
      </colorScale>
    </cfRule>
    <cfRule type="colorScale" priority="46197">
      <colorScale>
        <cfvo type="min"/>
        <cfvo type="percentile" val="50"/>
        <cfvo type="max"/>
        <color rgb="FF63BE7B"/>
        <color rgb="FFFCFCFF"/>
        <color rgb="FFF8696B"/>
      </colorScale>
    </cfRule>
    <cfRule type="colorScale" priority="46198">
      <colorScale>
        <cfvo type="min"/>
        <cfvo type="max"/>
        <color rgb="FF63BE7B"/>
        <color rgb="FFFCFCFF"/>
      </colorScale>
    </cfRule>
    <cfRule type="colorScale" priority="46199">
      <colorScale>
        <cfvo type="min"/>
        <cfvo type="percentile" val="50"/>
        <cfvo type="max"/>
        <color rgb="FF63BE7B"/>
        <color rgb="FFFCFCFF"/>
        <color rgb="FFF8696B"/>
      </colorScale>
    </cfRule>
    <cfRule type="colorScale" priority="46200">
      <colorScale>
        <cfvo type="min"/>
        <cfvo type="max"/>
        <color rgb="FFFFEF9C"/>
        <color rgb="FF63BE7B"/>
      </colorScale>
    </cfRule>
    <cfRule type="colorScale" priority="46201">
      <colorScale>
        <cfvo type="min"/>
        <cfvo type="max"/>
        <color rgb="FFFFEF9C"/>
        <color rgb="FF63BE7B"/>
      </colorScale>
    </cfRule>
    <cfRule type="colorScale" priority="46202">
      <colorScale>
        <cfvo type="min"/>
        <cfvo type="max"/>
        <color rgb="FFFFEF9C"/>
        <color rgb="FF63BE7B"/>
      </colorScale>
    </cfRule>
  </conditionalFormatting>
  <conditionalFormatting sqref="W6">
    <cfRule type="colorScale" priority="46203">
      <colorScale>
        <cfvo type="min"/>
        <cfvo type="percentile" val="50"/>
        <cfvo type="max"/>
        <color rgb="FF63BE7B"/>
        <color rgb="FFFCFCFF"/>
        <color rgb="FFF8696B"/>
      </colorScale>
    </cfRule>
  </conditionalFormatting>
  <conditionalFormatting sqref="W6">
    <cfRule type="colorScale" priority="46205">
      <colorScale>
        <cfvo type="min"/>
        <cfvo type="percentile" val="50"/>
        <cfvo type="max"/>
        <color rgb="FF63BE7B"/>
        <color rgb="FFFCFCFF"/>
        <color rgb="FFF8696B"/>
      </colorScale>
    </cfRule>
    <cfRule type="colorScale" priority="46206">
      <colorScale>
        <cfvo type="min"/>
        <cfvo type="max"/>
        <color rgb="FF63BE7B"/>
        <color rgb="FFFCFCFF"/>
      </colorScale>
    </cfRule>
  </conditionalFormatting>
  <conditionalFormatting sqref="J6">
    <cfRule type="colorScale" priority="46207">
      <colorScale>
        <cfvo type="min"/>
        <cfvo type="max"/>
        <color rgb="FFFCFCFF"/>
        <color rgb="FF63BE7B"/>
      </colorScale>
    </cfRule>
  </conditionalFormatting>
  <conditionalFormatting sqref="J6">
    <cfRule type="colorScale" priority="46208">
      <colorScale>
        <cfvo type="min"/>
        <cfvo type="percentile" val="50"/>
        <cfvo type="max"/>
        <color rgb="FFF8696B"/>
        <color rgb="FFFCFCFF"/>
        <color rgb="FF63BE7B"/>
      </colorScale>
    </cfRule>
    <cfRule type="colorScale" priority="46209">
      <colorScale>
        <cfvo type="min"/>
        <cfvo type="max"/>
        <color rgb="FFFCFCFF"/>
        <color rgb="FF63BE7B"/>
      </colorScale>
    </cfRule>
  </conditionalFormatting>
  <conditionalFormatting sqref="J6">
    <cfRule type="colorScale" priority="46210">
      <colorScale>
        <cfvo type="min"/>
        <cfvo type="max"/>
        <color rgb="FFFCFCFF"/>
        <color rgb="FF63BE7B"/>
      </colorScale>
    </cfRule>
    <cfRule type="colorScale" priority="46211">
      <colorScale>
        <cfvo type="min"/>
        <cfvo type="percentile" val="50"/>
        <cfvo type="max"/>
        <color rgb="FFF8696B"/>
        <color rgb="FFFCFCFF"/>
        <color rgb="FF63BE7B"/>
      </colorScale>
    </cfRule>
  </conditionalFormatting>
  <conditionalFormatting sqref="M6">
    <cfRule type="colorScale" priority="46215">
      <colorScale>
        <cfvo type="min"/>
        <cfvo type="percentile" val="50"/>
        <cfvo type="max"/>
        <color rgb="FFF8696B"/>
        <color rgb="FFFCFCFF"/>
        <color rgb="FF63BE7B"/>
      </colorScale>
    </cfRule>
    <cfRule type="colorScale" priority="46216">
      <colorScale>
        <cfvo type="min"/>
        <cfvo type="max"/>
        <color rgb="FFFCFCFF"/>
        <color rgb="FF63BE7B"/>
      </colorScale>
    </cfRule>
  </conditionalFormatting>
  <conditionalFormatting sqref="M6">
    <cfRule type="colorScale" priority="46217">
      <colorScale>
        <cfvo type="min"/>
        <cfvo type="max"/>
        <color rgb="FFFCFCFF"/>
        <color rgb="FF63BE7B"/>
      </colorScale>
    </cfRule>
    <cfRule type="colorScale" priority="46218">
      <colorScale>
        <cfvo type="min"/>
        <cfvo type="percentile" val="50"/>
        <cfvo type="max"/>
        <color rgb="FFF8696B"/>
        <color rgb="FFFCFCFF"/>
        <color rgb="FF63BE7B"/>
      </colorScale>
    </cfRule>
  </conditionalFormatting>
  <conditionalFormatting sqref="M6:N6">
    <cfRule type="colorScale" priority="46219">
      <colorScale>
        <cfvo type="min"/>
        <cfvo type="max"/>
        <color rgb="FFFCFCFF"/>
        <color rgb="FF63BE7B"/>
      </colorScale>
    </cfRule>
  </conditionalFormatting>
  <conditionalFormatting sqref="N6">
    <cfRule type="colorScale" priority="46221">
      <colorScale>
        <cfvo type="min"/>
        <cfvo type="max"/>
        <color rgb="FFFCFCFF"/>
        <color rgb="FF63BE7B"/>
      </colorScale>
    </cfRule>
  </conditionalFormatting>
  <conditionalFormatting sqref="N6">
    <cfRule type="colorScale" priority="46222">
      <colorScale>
        <cfvo type="min"/>
        <cfvo type="percentile" val="50"/>
        <cfvo type="max"/>
        <color rgb="FFF8696B"/>
        <color rgb="FFFCFCFF"/>
        <color rgb="FF63BE7B"/>
      </colorScale>
    </cfRule>
    <cfRule type="colorScale" priority="46223">
      <colorScale>
        <cfvo type="min"/>
        <cfvo type="max"/>
        <color rgb="FFFCFCFF"/>
        <color rgb="FF63BE7B"/>
      </colorScale>
    </cfRule>
  </conditionalFormatting>
  <conditionalFormatting sqref="R6">
    <cfRule type="colorScale" priority="46239">
      <colorScale>
        <cfvo type="min"/>
        <cfvo type="max"/>
        <color rgb="FFFCFCFF"/>
        <color rgb="FF63BE7B"/>
      </colorScale>
    </cfRule>
    <cfRule type="colorScale" priority="46240">
      <colorScale>
        <cfvo type="min"/>
        <cfvo type="percentile" val="50"/>
        <cfvo type="max"/>
        <color rgb="FFF8696B"/>
        <color rgb="FFFCFCFF"/>
        <color rgb="FF63BE7B"/>
      </colorScale>
    </cfRule>
  </conditionalFormatting>
  <conditionalFormatting sqref="S6">
    <cfRule type="colorScale" priority="46241">
      <colorScale>
        <cfvo type="min"/>
        <cfvo type="percentile" val="50"/>
        <cfvo type="max"/>
        <color rgb="FFF8696B"/>
        <color rgb="FFFCFCFF"/>
        <color rgb="FF63BE7B"/>
      </colorScale>
    </cfRule>
    <cfRule type="colorScale" priority="46242">
      <colorScale>
        <cfvo type="min"/>
        <cfvo type="max"/>
        <color rgb="FFFCFCFF"/>
        <color rgb="FF63BE7B"/>
      </colorScale>
    </cfRule>
  </conditionalFormatting>
  <conditionalFormatting sqref="V6">
    <cfRule type="colorScale" priority="46246">
      <colorScale>
        <cfvo type="min"/>
        <cfvo type="percentile" val="50"/>
        <cfvo type="max"/>
        <color rgb="FF63BE7B"/>
        <color rgb="FFFCFCFF"/>
        <color rgb="FFF8696B"/>
      </colorScale>
    </cfRule>
  </conditionalFormatting>
  <conditionalFormatting sqref="S6">
    <cfRule type="colorScale" priority="46251">
      <colorScale>
        <cfvo type="min"/>
        <cfvo type="percentile" val="50"/>
        <cfvo type="max"/>
        <color rgb="FFF8696B"/>
        <color rgb="FFFCFCFF"/>
        <color rgb="FF63BE7B"/>
      </colorScale>
    </cfRule>
  </conditionalFormatting>
  <conditionalFormatting sqref="R6">
    <cfRule type="colorScale" priority="46265">
      <colorScale>
        <cfvo type="min"/>
        <cfvo type="percentile" val="50"/>
        <cfvo type="max"/>
        <color rgb="FFF8696B"/>
        <color rgb="FFFCFCFF"/>
        <color rgb="FF63BE7B"/>
      </colorScale>
    </cfRule>
    <cfRule type="colorScale" priority="46266">
      <colorScale>
        <cfvo type="min"/>
        <cfvo type="max"/>
        <color rgb="FFFCFCFF"/>
        <color rgb="FF63BE7B"/>
      </colorScale>
    </cfRule>
  </conditionalFormatting>
  <conditionalFormatting sqref="T6">
    <cfRule type="colorScale" priority="46268">
      <colorScale>
        <cfvo type="min"/>
        <cfvo type="percentile" val="50"/>
        <cfvo type="max"/>
        <color rgb="FFF8696B"/>
        <color rgb="FFFCFCFF"/>
        <color rgb="FF63BE7B"/>
      </colorScale>
    </cfRule>
  </conditionalFormatting>
  <conditionalFormatting sqref="H6">
    <cfRule type="colorScale" priority="46298">
      <colorScale>
        <cfvo type="min"/>
        <cfvo type="max"/>
        <color rgb="FFFCFCFF"/>
        <color rgb="FF63BE7B"/>
      </colorScale>
    </cfRule>
  </conditionalFormatting>
  <conditionalFormatting sqref="I6">
    <cfRule type="colorScale" priority="46299">
      <colorScale>
        <cfvo type="min"/>
        <cfvo type="max"/>
        <color rgb="FFFCFCFF"/>
        <color rgb="FF63BE7B"/>
      </colorScale>
    </cfRule>
  </conditionalFormatting>
  <conditionalFormatting sqref="K6">
    <cfRule type="colorScale" priority="46300">
      <colorScale>
        <cfvo type="min"/>
        <cfvo type="max"/>
        <color rgb="FFFCFCFF"/>
        <color rgb="FF63BE7B"/>
      </colorScale>
    </cfRule>
  </conditionalFormatting>
  <conditionalFormatting sqref="L6">
    <cfRule type="colorScale" priority="46301">
      <colorScale>
        <cfvo type="min"/>
        <cfvo type="max"/>
        <color rgb="FFFCFCFF"/>
        <color rgb="FF63BE7B"/>
      </colorScale>
    </cfRule>
  </conditionalFormatting>
  <conditionalFormatting sqref="D2:D6">
    <cfRule type="colorScale" priority="46308">
      <colorScale>
        <cfvo type="min"/>
        <cfvo type="percentile" val="50"/>
        <cfvo type="max"/>
        <color rgb="FFF8696B"/>
        <color rgb="FFFCFCFF"/>
        <color rgb="FF63BE7B"/>
      </colorScale>
    </cfRule>
  </conditionalFormatting>
  <conditionalFormatting sqref="G2:G6">
    <cfRule type="colorScale" priority="46310">
      <colorScale>
        <cfvo type="min"/>
        <cfvo type="max"/>
        <color rgb="FFFCFCFF"/>
        <color rgb="FF63BE7B"/>
      </colorScale>
    </cfRule>
  </conditionalFormatting>
  <conditionalFormatting sqref="J2:J6">
    <cfRule type="colorScale" priority="46312">
      <colorScale>
        <cfvo type="min"/>
        <cfvo type="max"/>
        <color rgb="FFFCFCFF"/>
        <color rgb="FF63BE7B"/>
      </colorScale>
    </cfRule>
  </conditionalFormatting>
  <conditionalFormatting sqref="M2:M6">
    <cfRule type="colorScale" priority="46314">
      <colorScale>
        <cfvo type="min"/>
        <cfvo type="max"/>
        <color rgb="FFFCFCFF"/>
        <color rgb="FF63BE7B"/>
      </colorScale>
    </cfRule>
  </conditionalFormatting>
  <conditionalFormatting sqref="N2:N6">
    <cfRule type="colorScale" priority="46316">
      <colorScale>
        <cfvo type="min"/>
        <cfvo type="max"/>
        <color rgb="FFFCFCFF"/>
        <color rgb="FF63BE7B"/>
      </colorScale>
    </cfRule>
  </conditionalFormatting>
  <conditionalFormatting sqref="O2:O6">
    <cfRule type="colorScale" priority="46318">
      <colorScale>
        <cfvo type="min"/>
        <cfvo type="percentile" val="50"/>
        <cfvo type="max"/>
        <color rgb="FF63BE7B"/>
        <color rgb="FFFCFCFF"/>
        <color rgb="FFF8696B"/>
      </colorScale>
    </cfRule>
  </conditionalFormatting>
  <conditionalFormatting sqref="P2:P6">
    <cfRule type="colorScale" priority="46320">
      <colorScale>
        <cfvo type="min"/>
        <cfvo type="percentile" val="50"/>
        <cfvo type="max"/>
        <color rgb="FF63BE7B"/>
        <color rgb="FFFCFCFF"/>
        <color rgb="FFF8696B"/>
      </colorScale>
    </cfRule>
  </conditionalFormatting>
  <conditionalFormatting sqref="Q2:Q6">
    <cfRule type="colorScale" priority="46322">
      <colorScale>
        <cfvo type="min"/>
        <cfvo type="percentile" val="50"/>
        <cfvo type="max"/>
        <color rgb="FFF8696B"/>
        <color rgb="FFFCFCFF"/>
        <color rgb="FF63BE7B"/>
      </colorScale>
    </cfRule>
  </conditionalFormatting>
  <conditionalFormatting sqref="R2:R6">
    <cfRule type="colorScale" priority="46324">
      <colorScale>
        <cfvo type="min"/>
        <cfvo type="max"/>
        <color rgb="FFFCFCFF"/>
        <color rgb="FF63BE7B"/>
      </colorScale>
    </cfRule>
  </conditionalFormatting>
  <conditionalFormatting sqref="S2:S6">
    <cfRule type="colorScale" priority="46326">
      <colorScale>
        <cfvo type="min"/>
        <cfvo type="max"/>
        <color rgb="FFFCFCFF"/>
        <color rgb="FF63BE7B"/>
      </colorScale>
    </cfRule>
  </conditionalFormatting>
  <conditionalFormatting sqref="T2:T6">
    <cfRule type="colorScale" priority="46328">
      <colorScale>
        <cfvo type="min"/>
        <cfvo type="max"/>
        <color rgb="FFFCFCFF"/>
        <color rgb="FF63BE7B"/>
      </colorScale>
    </cfRule>
  </conditionalFormatting>
  <conditionalFormatting sqref="U2:U6">
    <cfRule type="colorScale" priority="46330">
      <colorScale>
        <cfvo type="min"/>
        <cfvo type="max"/>
        <color rgb="FFFCFCFF"/>
        <color rgb="FF63BE7B"/>
      </colorScale>
    </cfRule>
    <cfRule type="colorScale" priority="46331">
      <colorScale>
        <cfvo type="min"/>
        <cfvo type="percentile" val="50"/>
        <cfvo type="max"/>
        <color rgb="FFF8696B"/>
        <color rgb="FFFCFCFF"/>
        <color rgb="FF63BE7B"/>
      </colorScale>
    </cfRule>
  </conditionalFormatting>
  <conditionalFormatting sqref="V2:V6">
    <cfRule type="colorScale" priority="46334">
      <colorScale>
        <cfvo type="min"/>
        <cfvo type="percentile" val="50"/>
        <cfvo type="max"/>
        <color rgb="FF63BE7B"/>
        <color rgb="FFFCFCFF"/>
        <color rgb="FFF8696B"/>
      </colorScale>
    </cfRule>
  </conditionalFormatting>
  <conditionalFormatting sqref="W2:W6">
    <cfRule type="colorScale" priority="46336">
      <colorScale>
        <cfvo type="min"/>
        <cfvo type="percentile" val="50"/>
        <cfvo type="max"/>
        <color rgb="FF63BE7B"/>
        <color rgb="FFFCFCFF"/>
        <color rgb="FFF8696B"/>
      </colorScale>
    </cfRule>
  </conditionalFormatting>
  <conditionalFormatting sqref="D8">
    <cfRule type="colorScale" priority="934">
      <colorScale>
        <cfvo type="min"/>
        <cfvo type="percentile" val="50"/>
        <cfvo type="max"/>
        <color rgb="FFF8696B"/>
        <color rgb="FFFCFCFF"/>
        <color rgb="FF63BE7B"/>
      </colorScale>
    </cfRule>
  </conditionalFormatting>
  <conditionalFormatting sqref="E8">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onditionalFormatting>
  <conditionalFormatting sqref="E8:N8">
    <cfRule type="colorScale" priority="926">
      <colorScale>
        <cfvo type="min"/>
        <cfvo type="max"/>
        <color rgb="FFFCFCFF"/>
        <color rgb="FF63BE7B"/>
      </colorScale>
    </cfRule>
    <cfRule type="colorScale" priority="927">
      <colorScale>
        <cfvo type="min"/>
        <cfvo type="max"/>
        <color rgb="FFFCFCFF"/>
        <color rgb="FF63BE7B"/>
      </colorScale>
    </cfRule>
    <cfRule type="colorScale" priority="928">
      <colorScale>
        <cfvo type="min"/>
        <cfvo type="percentile" val="50"/>
        <cfvo type="max"/>
        <color rgb="FFF8696B"/>
        <color rgb="FFFFEB84"/>
        <color rgb="FF63BE7B"/>
      </colorScale>
    </cfRule>
    <cfRule type="colorScale" priority="929">
      <colorScale>
        <cfvo type="min"/>
        <cfvo type="max"/>
        <color rgb="FFFFEF9C"/>
        <color rgb="FF63BE7B"/>
      </colorScale>
    </cfRule>
  </conditionalFormatting>
  <conditionalFormatting sqref="F8">
    <cfRule type="colorScale" priority="922">
      <colorScale>
        <cfvo type="min"/>
        <cfvo type="max"/>
        <color rgb="FFFCFCFF"/>
        <color rgb="FF63BE7B"/>
      </colorScale>
    </cfRule>
    <cfRule type="colorScale" priority="923">
      <colorScale>
        <cfvo type="min"/>
        <cfvo type="max"/>
        <color rgb="FFFCFCFF"/>
        <color rgb="FF63BE7B"/>
      </colorScale>
    </cfRule>
    <cfRule type="colorScale" priority="924">
      <colorScale>
        <cfvo type="min"/>
        <cfvo type="max"/>
        <color rgb="FFFCFCFF"/>
        <color rgb="FF63BE7B"/>
      </colorScale>
    </cfRule>
  </conditionalFormatting>
  <conditionalFormatting sqref="G8">
    <cfRule type="colorScale" priority="938">
      <colorScale>
        <cfvo type="min"/>
        <cfvo type="max"/>
        <color rgb="FFFCFCFF"/>
        <color rgb="FF63BE7B"/>
      </colorScale>
    </cfRule>
    <cfRule type="colorScale" priority="939">
      <colorScale>
        <cfvo type="min"/>
        <cfvo type="max"/>
        <color rgb="FFFCFCFF"/>
        <color rgb="FF63BE7B"/>
      </colorScale>
    </cfRule>
    <cfRule type="colorScale" priority="940">
      <colorScale>
        <cfvo type="min"/>
        <cfvo type="max"/>
        <color rgb="FFFCFCFF"/>
        <color rgb="FF63BE7B"/>
      </colorScale>
    </cfRule>
  </conditionalFormatting>
  <conditionalFormatting sqref="H8">
    <cfRule type="colorScale" priority="933">
      <colorScale>
        <cfvo type="min"/>
        <cfvo type="percentile" val="50"/>
        <cfvo type="max"/>
        <color rgb="FFF8696B"/>
        <color rgb="FFFCFCFF"/>
        <color rgb="FF5A8AC6"/>
      </colorScale>
    </cfRule>
  </conditionalFormatting>
  <conditionalFormatting sqref="H8">
    <cfRule type="colorScale" priority="941">
      <colorScale>
        <cfvo type="min"/>
        <cfvo type="percentile" val="50"/>
        <cfvo type="max"/>
        <color rgb="FFF8696B"/>
        <color rgb="FFFCFCFF"/>
        <color rgb="FF63BE7B"/>
      </colorScale>
    </cfRule>
    <cfRule type="colorScale" priority="942">
      <colorScale>
        <cfvo type="min"/>
        <cfvo type="max"/>
        <color rgb="FFFCFCFF"/>
        <color rgb="FF63BE7B"/>
      </colorScale>
    </cfRule>
    <cfRule type="colorScale" priority="943">
      <colorScale>
        <cfvo type="min"/>
        <cfvo type="percentile" val="50"/>
        <cfvo type="max"/>
        <color rgb="FFF8696B"/>
        <color rgb="FFFCFCFF"/>
        <color rgb="FF63BE7B"/>
      </colorScale>
    </cfRule>
    <cfRule type="colorScale" priority="944">
      <colorScale>
        <cfvo type="min"/>
        <cfvo type="max"/>
        <color rgb="FFFCFCFF"/>
        <color rgb="FF63BE7B"/>
      </colorScale>
    </cfRule>
    <cfRule type="colorScale" priority="945">
      <colorScale>
        <cfvo type="min"/>
        <cfvo type="percentile" val="50"/>
        <cfvo type="max"/>
        <color rgb="FFF8696B"/>
        <color rgb="FFFCFCFF"/>
        <color rgb="FF63BE7B"/>
      </colorScale>
    </cfRule>
  </conditionalFormatting>
  <conditionalFormatting sqref="I8">
    <cfRule type="colorScale" priority="949">
      <colorScale>
        <cfvo type="min"/>
        <cfvo type="percentile" val="50"/>
        <cfvo type="max"/>
        <color rgb="FFF8696B"/>
        <color rgb="FFFCFCFF"/>
        <color rgb="FF63BE7B"/>
      </colorScale>
    </cfRule>
    <cfRule type="colorScale" priority="950">
      <colorScale>
        <cfvo type="min"/>
        <cfvo type="max"/>
        <color rgb="FFFCFCFF"/>
        <color rgb="FF63BE7B"/>
      </colorScale>
    </cfRule>
    <cfRule type="colorScale" priority="951">
      <colorScale>
        <cfvo type="min"/>
        <cfvo type="percentile" val="50"/>
        <cfvo type="max"/>
        <color rgb="FFF8696B"/>
        <color rgb="FFFCFCFF"/>
        <color rgb="FF63BE7B"/>
      </colorScale>
    </cfRule>
    <cfRule type="colorScale" priority="952">
      <colorScale>
        <cfvo type="min"/>
        <cfvo type="percentile" val="50"/>
        <cfvo type="max"/>
        <color rgb="FFF8696B"/>
        <color rgb="FFFCFCFF"/>
        <color rgb="FF5A8AC6"/>
      </colorScale>
    </cfRule>
    <cfRule type="colorScale" priority="953">
      <colorScale>
        <cfvo type="min"/>
        <cfvo type="percentile" val="50"/>
        <cfvo type="max"/>
        <color rgb="FFF8696B"/>
        <color rgb="FFFCFCFF"/>
        <color rgb="FF63BE7B"/>
      </colorScale>
    </cfRule>
    <cfRule type="colorScale" priority="954">
      <colorScale>
        <cfvo type="min"/>
        <cfvo type="percentile" val="50"/>
        <cfvo type="max"/>
        <color rgb="FFF8696B"/>
        <color rgb="FFFCFCFF"/>
        <color rgb="FF63BE7B"/>
      </colorScale>
    </cfRule>
    <cfRule type="colorScale" priority="955">
      <colorScale>
        <cfvo type="min"/>
        <cfvo type="max"/>
        <color rgb="FFFCFCFF"/>
        <color rgb="FF63BE7B"/>
      </colorScale>
    </cfRule>
    <cfRule type="colorScale" priority="956">
      <colorScale>
        <cfvo type="min"/>
        <cfvo type="percentile" val="50"/>
        <cfvo type="max"/>
        <color rgb="FFF8696B"/>
        <color rgb="FFFCFCFF"/>
        <color rgb="FF63BE7B"/>
      </colorScale>
    </cfRule>
  </conditionalFormatting>
  <conditionalFormatting sqref="K8:L8">
    <cfRule type="colorScale" priority="946">
      <colorScale>
        <cfvo type="min"/>
        <cfvo type="max"/>
        <color rgb="FFFCFCFF"/>
        <color rgb="FF63BE7B"/>
      </colorScale>
    </cfRule>
    <cfRule type="colorScale" priority="947">
      <colorScale>
        <cfvo type="min"/>
        <cfvo type="max"/>
        <color rgb="FFFCFCFF"/>
        <color rgb="FF63BE7B"/>
      </colorScale>
    </cfRule>
    <cfRule type="colorScale" priority="948">
      <colorScale>
        <cfvo type="min"/>
        <cfvo type="max"/>
        <color rgb="FFFCFCFF"/>
        <color rgb="FF63BE7B"/>
      </colorScale>
    </cfRule>
  </conditionalFormatting>
  <conditionalFormatting sqref="Q8:U8 W8">
    <cfRule type="colorScale" priority="925">
      <colorScale>
        <cfvo type="min"/>
        <cfvo type="max"/>
        <color rgb="FFFFEF9C"/>
        <color rgb="FF63BE7B"/>
      </colorScale>
    </cfRule>
  </conditionalFormatting>
  <conditionalFormatting sqref="U8 W8">
    <cfRule type="colorScale" priority="930">
      <colorScale>
        <cfvo type="min"/>
        <cfvo type="max"/>
        <color rgb="FFFFEF9C"/>
        <color rgb="FF63BE7B"/>
      </colorScale>
    </cfRule>
    <cfRule type="colorScale" priority="931">
      <colorScale>
        <cfvo type="min"/>
        <cfvo type="max"/>
        <color rgb="FFFFEF9C"/>
        <color rgb="FF63BE7B"/>
      </colorScale>
    </cfRule>
    <cfRule type="colorScale" priority="932">
      <colorScale>
        <cfvo type="min"/>
        <cfvo type="max"/>
        <color rgb="FFFFEF9C"/>
        <color rgb="FF63BE7B"/>
      </colorScale>
    </cfRule>
  </conditionalFormatting>
  <conditionalFormatting sqref="V8">
    <cfRule type="colorScale" priority="919">
      <colorScale>
        <cfvo type="min"/>
        <cfvo type="max"/>
        <color rgb="FFFFEF9C"/>
        <color rgb="FF63BE7B"/>
      </colorScale>
    </cfRule>
    <cfRule type="colorScale" priority="920">
      <colorScale>
        <cfvo type="min"/>
        <cfvo type="percentile" val="50"/>
        <cfvo type="max"/>
        <color rgb="FFF8696B"/>
        <color rgb="FFFFEB84"/>
        <color rgb="FF63BE7B"/>
      </colorScale>
    </cfRule>
    <cfRule type="colorScale" priority="921">
      <colorScale>
        <cfvo type="min"/>
        <cfvo type="percentile" val="50"/>
        <cfvo type="max"/>
        <color rgb="FFF8696B"/>
        <color rgb="FFFFEB84"/>
        <color rgb="FF63BE7B"/>
      </colorScale>
    </cfRule>
  </conditionalFormatting>
  <conditionalFormatting sqref="J8">
    <cfRule type="colorScale" priority="916">
      <colorScale>
        <cfvo type="min"/>
        <cfvo type="max"/>
        <color rgb="FFFCFCFF"/>
        <color rgb="FF63BE7B"/>
      </colorScale>
    </cfRule>
    <cfRule type="colorScale" priority="917">
      <colorScale>
        <cfvo type="min"/>
        <cfvo type="max"/>
        <color rgb="FFFCFCFF"/>
        <color rgb="FF63BE7B"/>
      </colorScale>
    </cfRule>
    <cfRule type="colorScale" priority="918">
      <colorScale>
        <cfvo type="min"/>
        <cfvo type="max"/>
        <color rgb="FFFCFCFF"/>
        <color rgb="FF63BE7B"/>
      </colorScale>
    </cfRule>
  </conditionalFormatting>
  <conditionalFormatting sqref="M8">
    <cfRule type="colorScale" priority="913">
      <colorScale>
        <cfvo type="min"/>
        <cfvo type="max"/>
        <color rgb="FFFCFCFF"/>
        <color rgb="FF63BE7B"/>
      </colorScale>
    </cfRule>
    <cfRule type="colorScale" priority="914">
      <colorScale>
        <cfvo type="min"/>
        <cfvo type="max"/>
        <color rgb="FFFCFCFF"/>
        <color rgb="FF63BE7B"/>
      </colorScale>
    </cfRule>
    <cfRule type="colorScale" priority="915">
      <colorScale>
        <cfvo type="min"/>
        <cfvo type="max"/>
        <color rgb="FFFCFCFF"/>
        <color rgb="FF63BE7B"/>
      </colorScale>
    </cfRule>
  </conditionalFormatting>
  <conditionalFormatting sqref="N8">
    <cfRule type="colorScale" priority="910">
      <colorScale>
        <cfvo type="min"/>
        <cfvo type="max"/>
        <color rgb="FFFCFCFF"/>
        <color rgb="FF63BE7B"/>
      </colorScale>
    </cfRule>
    <cfRule type="colorScale" priority="911">
      <colorScale>
        <cfvo type="min"/>
        <cfvo type="max"/>
        <color rgb="FFFCFCFF"/>
        <color rgb="FF63BE7B"/>
      </colorScale>
    </cfRule>
    <cfRule type="colorScale" priority="912">
      <colorScale>
        <cfvo type="min"/>
        <cfvo type="max"/>
        <color rgb="FFFCFCFF"/>
        <color rgb="FF63BE7B"/>
      </colorScale>
    </cfRule>
  </conditionalFormatting>
  <conditionalFormatting sqref="D8">
    <cfRule type="colorScale" priority="957">
      <colorScale>
        <cfvo type="min"/>
        <cfvo type="percentile" val="50"/>
        <cfvo type="max"/>
        <color rgb="FFF8696B"/>
        <color rgb="FFFCFCFF"/>
        <color rgb="FF63BE7B"/>
      </colorScale>
    </cfRule>
  </conditionalFormatting>
  <conditionalFormatting sqref="E8">
    <cfRule type="colorScale" priority="958">
      <colorScale>
        <cfvo type="min"/>
        <cfvo type="percentile" val="50"/>
        <cfvo type="max"/>
        <color rgb="FFF8696B"/>
        <color rgb="FFFCFCFF"/>
        <color rgb="FF63BE7B"/>
      </colorScale>
    </cfRule>
    <cfRule type="colorScale" priority="959">
      <colorScale>
        <cfvo type="min"/>
        <cfvo type="max"/>
        <color rgb="FFFCFCFF"/>
        <color rgb="FF63BE7B"/>
      </colorScale>
    </cfRule>
  </conditionalFormatting>
  <conditionalFormatting sqref="F8">
    <cfRule type="colorScale" priority="960">
      <colorScale>
        <cfvo type="min"/>
        <cfvo type="max"/>
        <color rgb="FFFCFCFF"/>
        <color rgb="FF63BE7B"/>
      </colorScale>
    </cfRule>
  </conditionalFormatting>
  <conditionalFormatting sqref="F8">
    <cfRule type="colorScale" priority="961">
      <colorScale>
        <cfvo type="min"/>
        <cfvo type="percentile" val="50"/>
        <cfvo type="max"/>
        <color rgb="FFF8696B"/>
        <color rgb="FFFCFCFF"/>
        <color rgb="FF63BE7B"/>
      </colorScale>
    </cfRule>
    <cfRule type="colorScale" priority="962">
      <colorScale>
        <cfvo type="min"/>
        <cfvo type="max"/>
        <color rgb="FFFCFCFF"/>
        <color rgb="FF63BE7B"/>
      </colorScale>
    </cfRule>
  </conditionalFormatting>
  <conditionalFormatting sqref="G8">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onditionalFormatting>
  <conditionalFormatting sqref="H8">
    <cfRule type="colorScale" priority="965">
      <colorScale>
        <cfvo type="min"/>
        <cfvo type="percentile" val="50"/>
        <cfvo type="max"/>
        <color rgb="FFF8696B"/>
        <color rgb="FFFCFCFF"/>
        <color rgb="FF63BE7B"/>
      </colorScale>
    </cfRule>
    <cfRule type="colorScale" priority="966">
      <colorScale>
        <cfvo type="min"/>
        <cfvo type="max"/>
        <color rgb="FFFCFCFF"/>
        <color rgb="FF63BE7B"/>
      </colorScale>
    </cfRule>
  </conditionalFormatting>
  <conditionalFormatting sqref="I8">
    <cfRule type="colorScale" priority="967">
      <colorScale>
        <cfvo type="min"/>
        <cfvo type="percentile" val="50"/>
        <cfvo type="max"/>
        <color rgb="FFF8696B"/>
        <color rgb="FFFCFCFF"/>
        <color rgb="FF63BE7B"/>
      </colorScale>
    </cfRule>
    <cfRule type="colorScale" priority="968">
      <colorScale>
        <cfvo type="min"/>
        <cfvo type="max"/>
        <color rgb="FFFCFCFF"/>
        <color rgb="FF63BE7B"/>
      </colorScale>
    </cfRule>
  </conditionalFormatting>
  <conditionalFormatting sqref="K8">
    <cfRule type="colorScale" priority="969">
      <colorScale>
        <cfvo type="min"/>
        <cfvo type="percentile" val="50"/>
        <cfvo type="max"/>
        <color rgb="FFF8696B"/>
        <color rgb="FFFCFCFF"/>
        <color rgb="FF63BE7B"/>
      </colorScale>
    </cfRule>
  </conditionalFormatting>
  <conditionalFormatting sqref="K8:L8">
    <cfRule type="colorScale" priority="970">
      <colorScale>
        <cfvo type="min"/>
        <cfvo type="percentile" val="50"/>
        <cfvo type="max"/>
        <color rgb="FFF8696B"/>
        <color rgb="FFFCFCFF"/>
        <color rgb="FF63BE7B"/>
      </colorScale>
    </cfRule>
    <cfRule type="colorScale" priority="971">
      <colorScale>
        <cfvo type="min"/>
        <cfvo type="max"/>
        <color rgb="FFFCFCFF"/>
        <color rgb="FF63BE7B"/>
      </colorScale>
    </cfRule>
  </conditionalFormatting>
  <conditionalFormatting sqref="L8">
    <cfRule type="colorScale" priority="972">
      <colorScale>
        <cfvo type="min"/>
        <cfvo type="percentile" val="50"/>
        <cfvo type="max"/>
        <color rgb="FFF8696B"/>
        <color rgb="FFFCFCFF"/>
        <color rgb="FF63BE7B"/>
      </colorScale>
    </cfRule>
  </conditionalFormatting>
  <conditionalFormatting sqref="J8">
    <cfRule type="colorScale" priority="973">
      <colorScale>
        <cfvo type="min"/>
        <cfvo type="percentile" val="50"/>
        <cfvo type="max"/>
        <color rgb="FFF8696B"/>
        <color rgb="FFFCFCFF"/>
        <color rgb="FF63BE7B"/>
      </colorScale>
    </cfRule>
    <cfRule type="colorScale" priority="974">
      <colorScale>
        <cfvo type="min"/>
        <cfvo type="max"/>
        <color rgb="FFFCFCFF"/>
        <color rgb="FF63BE7B"/>
      </colorScale>
    </cfRule>
  </conditionalFormatting>
  <conditionalFormatting sqref="M8">
    <cfRule type="colorScale" priority="975">
      <colorScale>
        <cfvo type="min"/>
        <cfvo type="percentile" val="50"/>
        <cfvo type="max"/>
        <color rgb="FFF8696B"/>
        <color rgb="FFFCFCFF"/>
        <color rgb="FF63BE7B"/>
      </colorScale>
    </cfRule>
    <cfRule type="colorScale" priority="976">
      <colorScale>
        <cfvo type="min"/>
        <cfvo type="max"/>
        <color rgb="FFFCFCFF"/>
        <color rgb="FF63BE7B"/>
      </colorScale>
    </cfRule>
  </conditionalFormatting>
  <conditionalFormatting sqref="N8">
    <cfRule type="colorScale" priority="977">
      <colorScale>
        <cfvo type="min"/>
        <cfvo type="percentile" val="50"/>
        <cfvo type="max"/>
        <color rgb="FFF8696B"/>
        <color rgb="FFFCFCFF"/>
        <color rgb="FF63BE7B"/>
      </colorScale>
    </cfRule>
    <cfRule type="colorScale" priority="978">
      <colorScale>
        <cfvo type="min"/>
        <cfvo type="max"/>
        <color rgb="FFFCFCFF"/>
        <color rgb="FF63BE7B"/>
      </colorScale>
    </cfRule>
  </conditionalFormatting>
  <conditionalFormatting sqref="O8">
    <cfRule type="colorScale" priority="979">
      <colorScale>
        <cfvo type="min"/>
        <cfvo type="percentile" val="50"/>
        <cfvo type="max"/>
        <color rgb="FF63BE7B"/>
        <color rgb="FFFCFCFF"/>
        <color rgb="FFF8696B"/>
      </colorScale>
    </cfRule>
    <cfRule type="colorScale" priority="980">
      <colorScale>
        <cfvo type="min"/>
        <cfvo type="percentile" val="50"/>
        <cfvo type="max"/>
        <color rgb="FF63BE7B"/>
        <color rgb="FFFCFCFF"/>
        <color rgb="FFF8696B"/>
      </colorScale>
    </cfRule>
    <cfRule type="colorScale" priority="981">
      <colorScale>
        <cfvo type="min"/>
        <cfvo type="percentile" val="50"/>
        <cfvo type="max"/>
        <color rgb="FF63BE7B"/>
        <color rgb="FFFCFCFF"/>
        <color rgb="FFF8696B"/>
      </colorScale>
    </cfRule>
    <cfRule type="colorScale" priority="982">
      <colorScale>
        <cfvo type="min"/>
        <cfvo type="percentile" val="50"/>
        <cfvo type="max"/>
        <color rgb="FF63BE7B"/>
        <color rgb="FFFCFCFF"/>
        <color rgb="FFF8696B"/>
      </colorScale>
    </cfRule>
  </conditionalFormatting>
  <conditionalFormatting sqref="P8">
    <cfRule type="colorScale" priority="983">
      <colorScale>
        <cfvo type="min"/>
        <cfvo type="percentile" val="50"/>
        <cfvo type="max"/>
        <color rgb="FF63BE7B"/>
        <color rgb="FFFCFCFF"/>
        <color rgb="FFF8696B"/>
      </colorScale>
    </cfRule>
    <cfRule type="colorScale" priority="984">
      <colorScale>
        <cfvo type="min"/>
        <cfvo type="percentile" val="50"/>
        <cfvo type="max"/>
        <color rgb="FF63BE7B"/>
        <color rgb="FFFCFCFF"/>
        <color rgb="FFF8696B"/>
      </colorScale>
    </cfRule>
    <cfRule type="colorScale" priority="985">
      <colorScale>
        <cfvo type="min"/>
        <cfvo type="max"/>
        <color rgb="FFFCFCFF"/>
        <color rgb="FFF8696B"/>
      </colorScale>
    </cfRule>
  </conditionalFormatting>
  <conditionalFormatting sqref="Q8">
    <cfRule type="colorScale" priority="986">
      <colorScale>
        <cfvo type="min"/>
        <cfvo type="percentile" val="50"/>
        <cfvo type="max"/>
        <color rgb="FFF8696B"/>
        <color rgb="FFFCFCFF"/>
        <color rgb="FF63BE7B"/>
      </colorScale>
    </cfRule>
    <cfRule type="colorScale" priority="987">
      <colorScale>
        <cfvo type="min"/>
        <cfvo type="max"/>
        <color rgb="FFFFEF9C"/>
        <color rgb="FF63BE7B"/>
      </colorScale>
    </cfRule>
    <cfRule type="colorScale" priority="988">
      <colorScale>
        <cfvo type="min"/>
        <cfvo type="max"/>
        <color rgb="FFFFEF9C"/>
        <color rgb="FF63BE7B"/>
      </colorScale>
    </cfRule>
    <cfRule type="colorScale" priority="989">
      <colorScale>
        <cfvo type="min"/>
        <cfvo type="max"/>
        <color rgb="FFFFEF9C"/>
        <color rgb="FF63BE7B"/>
      </colorScale>
    </cfRule>
    <cfRule type="colorScale" priority="990">
      <colorScale>
        <cfvo type="min"/>
        <cfvo type="max"/>
        <color rgb="FFFCFCFF"/>
        <color rgb="FF63BE7B"/>
      </colorScale>
    </cfRule>
    <cfRule type="colorScale" priority="991">
      <colorScale>
        <cfvo type="min"/>
        <cfvo type="max"/>
        <color rgb="FFFCFCFF"/>
        <color rgb="FF63BE7B"/>
      </colorScale>
    </cfRule>
    <cfRule type="colorScale" priority="992">
      <colorScale>
        <cfvo type="min"/>
        <cfvo type="percentile" val="50"/>
        <cfvo type="max"/>
        <color rgb="FFF8696B"/>
        <color rgb="FFFCFCFF"/>
        <color rgb="FF63BE7B"/>
      </colorScale>
    </cfRule>
  </conditionalFormatting>
  <conditionalFormatting sqref="R8:S8">
    <cfRule type="colorScale" priority="993">
      <colorScale>
        <cfvo type="min"/>
        <cfvo type="percentile" val="50"/>
        <cfvo type="max"/>
        <color rgb="FFF8696B"/>
        <color rgb="FFFCFCFF"/>
        <color rgb="FF63BE7B"/>
      </colorScale>
    </cfRule>
    <cfRule type="colorScale" priority="994">
      <colorScale>
        <cfvo type="min"/>
        <cfvo type="max"/>
        <color rgb="FFFCFCFF"/>
        <color rgb="FF63BE7B"/>
      </colorScale>
    </cfRule>
    <cfRule type="colorScale" priority="995">
      <colorScale>
        <cfvo type="min"/>
        <cfvo type="max"/>
        <color rgb="FFFFEF9C"/>
        <color rgb="FF63BE7B"/>
      </colorScale>
    </cfRule>
    <cfRule type="colorScale" priority="996">
      <colorScale>
        <cfvo type="min"/>
        <cfvo type="max"/>
        <color rgb="FFFFEF9C"/>
        <color rgb="FF63BE7B"/>
      </colorScale>
    </cfRule>
    <cfRule type="colorScale" priority="997">
      <colorScale>
        <cfvo type="min"/>
        <cfvo type="max"/>
        <color rgb="FFFCFCFF"/>
        <color rgb="FF63BE7B"/>
      </colorScale>
    </cfRule>
  </conditionalFormatting>
  <conditionalFormatting sqref="T8">
    <cfRule type="colorScale" priority="998">
      <colorScale>
        <cfvo type="min"/>
        <cfvo type="percentile" val="50"/>
        <cfvo type="max"/>
        <color rgb="FFF8696B"/>
        <color rgb="FFFCFCFF"/>
        <color rgb="FF63BE7B"/>
      </colorScale>
    </cfRule>
    <cfRule type="colorScale" priority="999">
      <colorScale>
        <cfvo type="min"/>
        <cfvo type="max"/>
        <color rgb="FFFCFCFF"/>
        <color rgb="FF63BE7B"/>
      </colorScale>
    </cfRule>
    <cfRule type="colorScale" priority="1000">
      <colorScale>
        <cfvo type="min"/>
        <cfvo type="max"/>
        <color rgb="FFFFEF9C"/>
        <color rgb="FF63BE7B"/>
      </colorScale>
    </cfRule>
    <cfRule type="colorScale" priority="1001">
      <colorScale>
        <cfvo type="min"/>
        <cfvo type="max"/>
        <color rgb="FFFFEF9C"/>
        <color rgb="FF63BE7B"/>
      </colorScale>
    </cfRule>
    <cfRule type="colorScale" priority="1002">
      <colorScale>
        <cfvo type="min"/>
        <cfvo type="max"/>
        <color rgb="FFFCFCFF"/>
        <color rgb="FF63BE7B"/>
      </colorScale>
    </cfRule>
    <cfRule type="colorScale" priority="1003">
      <colorScale>
        <cfvo type="min"/>
        <cfvo type="max"/>
        <color rgb="FFFCFCFF"/>
        <color rgb="FF63BE7B"/>
      </colorScale>
    </cfRule>
  </conditionalFormatting>
  <conditionalFormatting sqref="U8">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onditionalFormatting>
  <conditionalFormatting sqref="V8">
    <cfRule type="colorScale" priority="1006">
      <colorScale>
        <cfvo type="min"/>
        <cfvo type="max"/>
        <color rgb="FFFFEF9C"/>
        <color rgb="FF63BE7B"/>
      </colorScale>
    </cfRule>
    <cfRule type="colorScale" priority="1007">
      <colorScale>
        <cfvo type="min"/>
        <cfvo type="max"/>
        <color rgb="FFFFEF9C"/>
        <color rgb="FF63BE7B"/>
      </colorScale>
    </cfRule>
    <cfRule type="colorScale" priority="1008">
      <colorScale>
        <cfvo type="min"/>
        <cfvo type="max"/>
        <color rgb="FFFFEF9C"/>
        <color rgb="FF63BE7B"/>
      </colorScale>
    </cfRule>
  </conditionalFormatting>
  <conditionalFormatting sqref="W8">
    <cfRule type="colorScale" priority="1009">
      <colorScale>
        <cfvo type="min"/>
        <cfvo type="percentile" val="50"/>
        <cfvo type="max"/>
        <color rgb="FF63BE7B"/>
        <color rgb="FFFCFCFF"/>
        <color rgb="FFF8696B"/>
      </colorScale>
    </cfRule>
    <cfRule type="colorScale" priority="1010">
      <colorScale>
        <cfvo type="min"/>
        <cfvo type="max"/>
        <color rgb="FF63BE7B"/>
        <color rgb="FFFCFCFF"/>
      </colorScale>
    </cfRule>
    <cfRule type="colorScale" priority="1011">
      <colorScale>
        <cfvo type="min"/>
        <cfvo type="percentile" val="50"/>
        <cfvo type="max"/>
        <color rgb="FF63BE7B"/>
        <color rgb="FFFCFCFF"/>
        <color rgb="FFF8696B"/>
      </colorScale>
    </cfRule>
  </conditionalFormatting>
  <conditionalFormatting sqref="E8">
    <cfRule type="colorScale" priority="1012">
      <colorScale>
        <cfvo type="min"/>
        <cfvo type="percentile" val="50"/>
        <cfvo type="max"/>
        <color rgb="FFF8696B"/>
        <color rgb="FFFCFCFF"/>
        <color rgb="FF63BE7B"/>
      </colorScale>
    </cfRule>
  </conditionalFormatting>
  <conditionalFormatting sqref="F8">
    <cfRule type="colorScale" priority="1013">
      <colorScale>
        <cfvo type="min"/>
        <cfvo type="percentile" val="50"/>
        <cfvo type="max"/>
        <color rgb="FFF8696B"/>
        <color rgb="FFFCFCFF"/>
        <color rgb="FF63BE7B"/>
      </colorScale>
    </cfRule>
  </conditionalFormatting>
  <conditionalFormatting sqref="G8">
    <cfRule type="colorScale" priority="1014">
      <colorScale>
        <cfvo type="min"/>
        <cfvo type="max"/>
        <color rgb="FFFCFCFF"/>
        <color rgb="FF63BE7B"/>
      </colorScale>
    </cfRule>
    <cfRule type="colorScale" priority="1015">
      <colorScale>
        <cfvo type="min"/>
        <cfvo type="percentile" val="50"/>
        <cfvo type="max"/>
        <color rgb="FFF8696B"/>
        <color rgb="FFFCFCFF"/>
        <color rgb="FF63BE7B"/>
      </colorScale>
    </cfRule>
  </conditionalFormatting>
  <conditionalFormatting sqref="H8">
    <cfRule type="colorScale" priority="1016">
      <colorScale>
        <cfvo type="min"/>
        <cfvo type="percentile" val="50"/>
        <cfvo type="max"/>
        <color rgb="FFF8696B"/>
        <color rgb="FFFCFCFF"/>
        <color rgb="FF63BE7B"/>
      </colorScale>
    </cfRule>
  </conditionalFormatting>
  <conditionalFormatting sqref="I8">
    <cfRule type="colorScale" priority="1017">
      <colorScale>
        <cfvo type="min"/>
        <cfvo type="percentile" val="50"/>
        <cfvo type="max"/>
        <color rgb="FFF8696B"/>
        <color rgb="FFFCFCFF"/>
        <color rgb="FF63BE7B"/>
      </colorScale>
    </cfRule>
  </conditionalFormatting>
  <conditionalFormatting sqref="O8">
    <cfRule type="colorScale" priority="1018">
      <colorScale>
        <cfvo type="min"/>
        <cfvo type="percentile" val="50"/>
        <cfvo type="max"/>
        <color rgb="FF63BE7B"/>
        <color rgb="FFFCFCFF"/>
        <color rgb="FFF8696B"/>
      </colorScale>
    </cfRule>
  </conditionalFormatting>
  <conditionalFormatting sqref="P8">
    <cfRule type="colorScale" priority="1019">
      <colorScale>
        <cfvo type="min"/>
        <cfvo type="percentile" val="50"/>
        <cfvo type="max"/>
        <color rgb="FF63BE7B"/>
        <color rgb="FFFCFCFF"/>
        <color rgb="FFF8696B"/>
      </colorScale>
    </cfRule>
  </conditionalFormatting>
  <conditionalFormatting sqref="Q8">
    <cfRule type="colorScale" priority="1020">
      <colorScale>
        <cfvo type="min"/>
        <cfvo type="percentile" val="50"/>
        <cfvo type="max"/>
        <color rgb="FFF8696B"/>
        <color rgb="FFFCFCFF"/>
        <color rgb="FF63BE7B"/>
      </colorScale>
    </cfRule>
  </conditionalFormatting>
  <conditionalFormatting sqref="R8">
    <cfRule type="colorScale" priority="1021">
      <colorScale>
        <cfvo type="min"/>
        <cfvo type="max"/>
        <color rgb="FFFCFCFF"/>
        <color rgb="FF63BE7B"/>
      </colorScale>
    </cfRule>
  </conditionalFormatting>
  <conditionalFormatting sqref="R8:S8">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S8">
    <cfRule type="colorScale" priority="1024">
      <colorScale>
        <cfvo type="min"/>
        <cfvo type="max"/>
        <color rgb="FFFCFCFF"/>
        <color rgb="FF63BE7B"/>
      </colorScale>
    </cfRule>
  </conditionalFormatting>
  <conditionalFormatting sqref="T8">
    <cfRule type="colorScale" priority="1025">
      <colorScale>
        <cfvo type="min"/>
        <cfvo type="max"/>
        <color rgb="FFFCFCFF"/>
        <color rgb="FF63BE7B"/>
      </colorScale>
    </cfRule>
    <cfRule type="colorScale" priority="1026">
      <colorScale>
        <cfvo type="min"/>
        <cfvo type="percentile" val="50"/>
        <cfvo type="max"/>
        <color rgb="FFF8696B"/>
        <color rgb="FFFCFCFF"/>
        <color rgb="FF63BE7B"/>
      </colorScale>
    </cfRule>
  </conditionalFormatting>
  <conditionalFormatting sqref="U8">
    <cfRule type="colorScale" priority="1027">
      <colorScale>
        <cfvo type="min"/>
        <cfvo type="max"/>
        <color rgb="FFFCFCFF"/>
        <color rgb="FF63BE7B"/>
      </colorScale>
    </cfRule>
    <cfRule type="colorScale" priority="1028">
      <colorScale>
        <cfvo type="min"/>
        <cfvo type="percentile" val="50"/>
        <cfvo type="max"/>
        <color rgb="FFF8696B"/>
        <color rgb="FFFCFCFF"/>
        <color rgb="FF63BE7B"/>
      </colorScale>
    </cfRule>
  </conditionalFormatting>
  <conditionalFormatting sqref="V8">
    <cfRule type="colorScale" priority="1029">
      <colorScale>
        <cfvo type="min"/>
        <cfvo type="max"/>
        <color rgb="FFFFEF9C"/>
        <color rgb="FF63BE7B"/>
      </colorScale>
    </cfRule>
    <cfRule type="colorScale" priority="1030">
      <colorScale>
        <cfvo type="min"/>
        <cfvo type="percentile" val="50"/>
        <cfvo type="max"/>
        <color rgb="FF63BE7B"/>
        <color rgb="FFFCFCFF"/>
        <color rgb="FFF8696B"/>
      </colorScale>
    </cfRule>
    <cfRule type="colorScale" priority="1031">
      <colorScale>
        <cfvo type="min"/>
        <cfvo type="percentile" val="50"/>
        <cfvo type="max"/>
        <color rgb="FF63BE7B"/>
        <color rgb="FFFCFCFF"/>
        <color rgb="FFF8696B"/>
      </colorScale>
    </cfRule>
    <cfRule type="colorScale" priority="1032">
      <colorScale>
        <cfvo type="min"/>
        <cfvo type="max"/>
        <color rgb="FF63BE7B"/>
        <color rgb="FFFCFCFF"/>
      </colorScale>
    </cfRule>
    <cfRule type="colorScale" priority="1033">
      <colorScale>
        <cfvo type="min"/>
        <cfvo type="percentile" val="50"/>
        <cfvo type="max"/>
        <color rgb="FF63BE7B"/>
        <color rgb="FFFCFCFF"/>
        <color rgb="FFF8696B"/>
      </colorScale>
    </cfRule>
    <cfRule type="colorScale" priority="1034">
      <colorScale>
        <cfvo type="min"/>
        <cfvo type="max"/>
        <color rgb="FFFFEF9C"/>
        <color rgb="FF63BE7B"/>
      </colorScale>
    </cfRule>
    <cfRule type="colorScale" priority="1035">
      <colorScale>
        <cfvo type="min"/>
        <cfvo type="max"/>
        <color rgb="FFFFEF9C"/>
        <color rgb="FF63BE7B"/>
      </colorScale>
    </cfRule>
    <cfRule type="colorScale" priority="1036">
      <colorScale>
        <cfvo type="min"/>
        <cfvo type="max"/>
        <color rgb="FFFFEF9C"/>
        <color rgb="FF63BE7B"/>
      </colorScale>
    </cfRule>
  </conditionalFormatting>
  <conditionalFormatting sqref="W8">
    <cfRule type="colorScale" priority="1037">
      <colorScale>
        <cfvo type="min"/>
        <cfvo type="percentile" val="50"/>
        <cfvo type="max"/>
        <color rgb="FF63BE7B"/>
        <color rgb="FFFCFCFF"/>
        <color rgb="FFF8696B"/>
      </colorScale>
    </cfRule>
  </conditionalFormatting>
  <conditionalFormatting sqref="J8">
    <cfRule type="colorScale" priority="1038">
      <colorScale>
        <cfvo type="min"/>
        <cfvo type="max"/>
        <color rgb="FFFCFCFF"/>
        <color rgb="FF63BE7B"/>
      </colorScale>
    </cfRule>
    <cfRule type="colorScale" priority="1039">
      <colorScale>
        <cfvo type="min"/>
        <cfvo type="percentile" val="50"/>
        <cfvo type="max"/>
        <color rgb="FFF8696B"/>
        <color rgb="FFFCFCFF"/>
        <color rgb="FF63BE7B"/>
      </colorScale>
    </cfRule>
  </conditionalFormatting>
  <conditionalFormatting sqref="M8">
    <cfRule type="colorScale" priority="1040">
      <colorScale>
        <cfvo type="min"/>
        <cfvo type="max"/>
        <color rgb="FFFCFCFF"/>
        <color rgb="FF63BE7B"/>
      </colorScale>
    </cfRule>
    <cfRule type="colorScale" priority="1041">
      <colorScale>
        <cfvo type="min"/>
        <cfvo type="percentile" val="50"/>
        <cfvo type="max"/>
        <color rgb="FFF8696B"/>
        <color rgb="FFFCFCFF"/>
        <color rgb="FF63BE7B"/>
      </colorScale>
    </cfRule>
  </conditionalFormatting>
  <conditionalFormatting sqref="N8">
    <cfRule type="colorScale" priority="1042">
      <colorScale>
        <cfvo type="min"/>
        <cfvo type="max"/>
        <color rgb="FFFCFCFF"/>
        <color rgb="FF63BE7B"/>
      </colorScale>
    </cfRule>
    <cfRule type="colorScale" priority="1043">
      <colorScale>
        <cfvo type="min"/>
        <cfvo type="percentile" val="50"/>
        <cfvo type="max"/>
        <color rgb="FFF8696B"/>
        <color rgb="FFFCFCFF"/>
        <color rgb="FF63BE7B"/>
      </colorScale>
    </cfRule>
  </conditionalFormatting>
  <conditionalFormatting sqref="D8">
    <cfRule type="colorScale" priority="1044">
      <colorScale>
        <cfvo type="min"/>
        <cfvo type="percentile" val="50"/>
        <cfvo type="max"/>
        <color rgb="FFF8696B"/>
        <color rgb="FFFCFCFF"/>
        <color rgb="FF63BE7B"/>
      </colorScale>
    </cfRule>
  </conditionalFormatting>
  <conditionalFormatting sqref="D8">
    <cfRule type="colorScale" priority="909">
      <colorScale>
        <cfvo type="min"/>
        <cfvo type="percentile" val="50"/>
        <cfvo type="max"/>
        <color rgb="FFF8696B"/>
        <color rgb="FFFCFCFF"/>
        <color rgb="FF63BE7B"/>
      </colorScale>
    </cfRule>
  </conditionalFormatting>
  <conditionalFormatting sqref="E8">
    <cfRule type="colorScale" priority="1045">
      <colorScale>
        <cfvo type="min"/>
        <cfvo type="max"/>
        <color rgb="FFFCFCFF"/>
        <color rgb="FF63BE7B"/>
      </colorScale>
    </cfRule>
  </conditionalFormatting>
  <conditionalFormatting sqref="O8">
    <cfRule type="colorScale" priority="1046">
      <colorScale>
        <cfvo type="min"/>
        <cfvo type="percentile" val="50"/>
        <cfvo type="max"/>
        <color rgb="FF63BE7B"/>
        <color rgb="FFFCFCFF"/>
        <color rgb="FFF8696B"/>
      </colorScale>
    </cfRule>
  </conditionalFormatting>
  <conditionalFormatting sqref="P8">
    <cfRule type="colorScale" priority="1047">
      <colorScale>
        <cfvo type="min"/>
        <cfvo type="percentile" val="50"/>
        <cfvo type="max"/>
        <color rgb="FF63BE7B"/>
        <color rgb="FFFCFCFF"/>
        <color rgb="FFF8696B"/>
      </colorScale>
    </cfRule>
  </conditionalFormatting>
  <conditionalFormatting sqref="Q8">
    <cfRule type="colorScale" priority="1048">
      <colorScale>
        <cfvo type="min"/>
        <cfvo type="percentile" val="50"/>
        <cfvo type="max"/>
        <color rgb="FFF8696B"/>
        <color rgb="FFFCFCFF"/>
        <color rgb="FF63BE7B"/>
      </colorScale>
    </cfRule>
  </conditionalFormatting>
  <conditionalFormatting sqref="U8">
    <cfRule type="colorScale" priority="1049">
      <colorScale>
        <cfvo type="min"/>
        <cfvo type="percentile" val="50"/>
        <cfvo type="max"/>
        <color rgb="FFF8696B"/>
        <color rgb="FFFCFCFF"/>
        <color rgb="FF63BE7B"/>
      </colorScale>
    </cfRule>
  </conditionalFormatting>
  <conditionalFormatting sqref="V8">
    <cfRule type="colorScale" priority="1050">
      <colorScale>
        <cfvo type="min"/>
        <cfvo type="percentile" val="50"/>
        <cfvo type="max"/>
        <color rgb="FF63BE7B"/>
        <color rgb="FFFCFCFF"/>
        <color rgb="FFF8696B"/>
      </colorScale>
    </cfRule>
  </conditionalFormatting>
  <conditionalFormatting sqref="W8">
    <cfRule type="colorScale" priority="1051">
      <colorScale>
        <cfvo type="min"/>
        <cfvo type="percentile" val="50"/>
        <cfvo type="max"/>
        <color rgb="FF63BE7B"/>
        <color rgb="FFFCFCFF"/>
        <color rgb="FFF8696B"/>
      </colorScale>
    </cfRule>
  </conditionalFormatting>
  <conditionalFormatting sqref="E8">
    <cfRule type="colorScale" priority="1052">
      <colorScale>
        <cfvo type="min"/>
        <cfvo type="max"/>
        <color rgb="FFFCFCFF"/>
        <color rgb="FF63BE7B"/>
      </colorScale>
    </cfRule>
  </conditionalFormatting>
  <conditionalFormatting sqref="F8">
    <cfRule type="colorScale" priority="1053">
      <colorScale>
        <cfvo type="min"/>
        <cfvo type="max"/>
        <color rgb="FFFCFCFF"/>
        <color rgb="FF63BE7B"/>
      </colorScale>
    </cfRule>
  </conditionalFormatting>
  <conditionalFormatting sqref="G8">
    <cfRule type="colorScale" priority="1054">
      <colorScale>
        <cfvo type="min"/>
        <cfvo type="max"/>
        <color rgb="FFFCFCFF"/>
        <color rgb="FF63BE7B"/>
      </colorScale>
    </cfRule>
  </conditionalFormatting>
  <conditionalFormatting sqref="H8">
    <cfRule type="colorScale" priority="1055">
      <colorScale>
        <cfvo type="min"/>
        <cfvo type="percentile" val="50"/>
        <cfvo type="max"/>
        <color rgb="FFF8696B"/>
        <color rgb="FFFCFCFF"/>
        <color rgb="FF63BE7B"/>
      </colorScale>
    </cfRule>
    <cfRule type="colorScale" priority="1056">
      <colorScale>
        <cfvo type="min"/>
        <cfvo type="max"/>
        <color rgb="FFFCFCFF"/>
        <color rgb="FF63BE7B"/>
      </colorScale>
    </cfRule>
  </conditionalFormatting>
  <conditionalFormatting sqref="I8">
    <cfRule type="colorScale" priority="1057">
      <colorScale>
        <cfvo type="min"/>
        <cfvo type="percentile" val="50"/>
        <cfvo type="max"/>
        <color rgb="FFF8696B"/>
        <color rgb="FFFCFCFF"/>
        <color rgb="FF63BE7B"/>
      </colorScale>
    </cfRule>
  </conditionalFormatting>
  <conditionalFormatting sqref="K8">
    <cfRule type="colorScale" priority="1058">
      <colorScale>
        <cfvo type="min"/>
        <cfvo type="percentile" val="50"/>
        <cfvo type="max"/>
        <color rgb="FFF8696B"/>
        <color rgb="FFFCFCFF"/>
        <color rgb="FF63BE7B"/>
      </colorScale>
    </cfRule>
  </conditionalFormatting>
  <conditionalFormatting sqref="L8">
    <cfRule type="colorScale" priority="1059">
      <colorScale>
        <cfvo type="min"/>
        <cfvo type="percentile" val="50"/>
        <cfvo type="max"/>
        <color rgb="FFF8696B"/>
        <color rgb="FFFCFCFF"/>
        <color rgb="FF63BE7B"/>
      </colorScale>
    </cfRule>
  </conditionalFormatting>
  <conditionalFormatting sqref="O8">
    <cfRule type="colorScale" priority="1060">
      <colorScale>
        <cfvo type="min"/>
        <cfvo type="percentile" val="50"/>
        <cfvo type="max"/>
        <color rgb="FF63BE7B"/>
        <color rgb="FFFCFCFF"/>
        <color rgb="FFF8696B"/>
      </colorScale>
    </cfRule>
  </conditionalFormatting>
  <conditionalFormatting sqref="P8">
    <cfRule type="colorScale" priority="1061">
      <colorScale>
        <cfvo type="min"/>
        <cfvo type="percentile" val="50"/>
        <cfvo type="max"/>
        <color rgb="FF63BE7B"/>
        <color rgb="FFFCFCFF"/>
        <color rgb="FFF8696B"/>
      </colorScale>
    </cfRule>
  </conditionalFormatting>
  <conditionalFormatting sqref="Q8">
    <cfRule type="colorScale" priority="1062">
      <colorScale>
        <cfvo type="min"/>
        <cfvo type="percentile" val="50"/>
        <cfvo type="max"/>
        <color rgb="FFF8696B"/>
        <color rgb="FFFCFCFF"/>
        <color rgb="FF63BE7B"/>
      </colorScale>
    </cfRule>
  </conditionalFormatting>
  <conditionalFormatting sqref="R8">
    <cfRule type="colorScale" priority="1063">
      <colorScale>
        <cfvo type="min"/>
        <cfvo type="max"/>
        <color rgb="FFFCFCFF"/>
        <color rgb="FF63BE7B"/>
      </colorScale>
    </cfRule>
    <cfRule type="colorScale" priority="1064">
      <colorScale>
        <cfvo type="min"/>
        <cfvo type="percentile" val="50"/>
        <cfvo type="max"/>
        <color rgb="FFF8696B"/>
        <color rgb="FFFCFCFF"/>
        <color rgb="FF63BE7B"/>
      </colorScale>
    </cfRule>
  </conditionalFormatting>
  <conditionalFormatting sqref="S8">
    <cfRule type="colorScale" priority="1065">
      <colorScale>
        <cfvo type="min"/>
        <cfvo type="percentile" val="50"/>
        <cfvo type="max"/>
        <color rgb="FFF8696B"/>
        <color rgb="FFFCFCFF"/>
        <color rgb="FF63BE7B"/>
      </colorScale>
    </cfRule>
    <cfRule type="colorScale" priority="1066">
      <colorScale>
        <cfvo type="min"/>
        <cfvo type="max"/>
        <color rgb="FFFCFCFF"/>
        <color rgb="FF63BE7B"/>
      </colorScale>
    </cfRule>
  </conditionalFormatting>
  <conditionalFormatting sqref="T8">
    <cfRule type="colorScale" priority="1067">
      <colorScale>
        <cfvo type="min"/>
        <cfvo type="percentile" val="50"/>
        <cfvo type="max"/>
        <color rgb="FFF8696B"/>
        <color rgb="FFFCFCFF"/>
        <color rgb="FF63BE7B"/>
      </colorScale>
    </cfRule>
    <cfRule type="colorScale" priority="1068">
      <colorScale>
        <cfvo type="min"/>
        <cfvo type="max"/>
        <color rgb="FFFCFCFF"/>
        <color rgb="FF63BE7B"/>
      </colorScale>
    </cfRule>
  </conditionalFormatting>
  <conditionalFormatting sqref="U8">
    <cfRule type="colorScale" priority="1069">
      <colorScale>
        <cfvo type="min"/>
        <cfvo type="percentile" val="50"/>
        <cfvo type="max"/>
        <color rgb="FFF8696B"/>
        <color rgb="FFFCFCFF"/>
        <color rgb="FF63BE7B"/>
      </colorScale>
    </cfRule>
  </conditionalFormatting>
  <conditionalFormatting sqref="V8">
    <cfRule type="colorScale" priority="1070">
      <colorScale>
        <cfvo type="min"/>
        <cfvo type="percentile" val="50"/>
        <cfvo type="max"/>
        <color rgb="FF63BE7B"/>
        <color rgb="FFFCFCFF"/>
        <color rgb="FFF8696B"/>
      </colorScale>
    </cfRule>
  </conditionalFormatting>
  <conditionalFormatting sqref="W8">
    <cfRule type="colorScale" priority="1071">
      <colorScale>
        <cfvo type="min"/>
        <cfvo type="percentile" val="50"/>
        <cfvo type="max"/>
        <color rgb="FF63BE7B"/>
        <color rgb="FFFCFCFF"/>
        <color rgb="FFF8696B"/>
      </colorScale>
    </cfRule>
  </conditionalFormatting>
  <conditionalFormatting sqref="J8">
    <cfRule type="colorScale" priority="1072">
      <colorScale>
        <cfvo type="min"/>
        <cfvo type="max"/>
        <color rgb="FFFCFCFF"/>
        <color rgb="FF63BE7B"/>
      </colorScale>
    </cfRule>
  </conditionalFormatting>
  <conditionalFormatting sqref="M8">
    <cfRule type="colorScale" priority="1073">
      <colorScale>
        <cfvo type="min"/>
        <cfvo type="max"/>
        <color rgb="FFFCFCFF"/>
        <color rgb="FF63BE7B"/>
      </colorScale>
    </cfRule>
  </conditionalFormatting>
  <conditionalFormatting sqref="N8">
    <cfRule type="colorScale" priority="1074">
      <colorScale>
        <cfvo type="min"/>
        <cfvo type="max"/>
        <color rgb="FFFCFCFF"/>
        <color rgb="FF63BE7B"/>
      </colorScale>
    </cfRule>
  </conditionalFormatting>
  <conditionalFormatting sqref="S8">
    <cfRule type="colorScale" priority="1075">
      <colorScale>
        <cfvo type="min"/>
        <cfvo type="max"/>
        <color rgb="FFFCFCFF"/>
        <color rgb="FF63BE7B"/>
      </colorScale>
    </cfRule>
    <cfRule type="colorScale" priority="1076">
      <colorScale>
        <cfvo type="min"/>
        <cfvo type="percentile" val="50"/>
        <cfvo type="max"/>
        <color rgb="FFF8696B"/>
        <color rgb="FFFCFCFF"/>
        <color rgb="FF63BE7B"/>
      </colorScale>
    </cfRule>
  </conditionalFormatting>
  <conditionalFormatting sqref="T8">
    <cfRule type="colorScale" priority="1077">
      <colorScale>
        <cfvo type="min"/>
        <cfvo type="max"/>
        <color rgb="FFFCFCFF"/>
        <color rgb="FF63BE7B"/>
      </colorScale>
    </cfRule>
    <cfRule type="colorScale" priority="1078">
      <colorScale>
        <cfvo type="min"/>
        <cfvo type="percentile" val="50"/>
        <cfvo type="max"/>
        <color rgb="FFF8696B"/>
        <color rgb="FFFCFCFF"/>
        <color rgb="FF63BE7B"/>
      </colorScale>
    </cfRule>
  </conditionalFormatting>
  <conditionalFormatting sqref="S8">
    <cfRule type="colorScale" priority="1079">
      <colorScale>
        <cfvo type="min"/>
        <cfvo type="percentile" val="50"/>
        <cfvo type="max"/>
        <color rgb="FFF8696B"/>
        <color rgb="FFFCFCFF"/>
        <color rgb="FF63BE7B"/>
      </colorScale>
    </cfRule>
  </conditionalFormatting>
  <conditionalFormatting sqref="D8">
    <cfRule type="colorScale" priority="1080">
      <colorScale>
        <cfvo type="min"/>
        <cfvo type="percentile" val="50"/>
        <cfvo type="max"/>
        <color rgb="FFF8696B"/>
        <color rgb="FFFCFCFF"/>
        <color rgb="FF63BE7B"/>
      </colorScale>
    </cfRule>
  </conditionalFormatting>
  <conditionalFormatting sqref="E8">
    <cfRule type="colorScale" priority="1081">
      <colorScale>
        <cfvo type="min"/>
        <cfvo type="max"/>
        <color rgb="FFFCFCFF"/>
        <color rgb="FF63BE7B"/>
      </colorScale>
    </cfRule>
  </conditionalFormatting>
  <conditionalFormatting sqref="F8">
    <cfRule type="colorScale" priority="1082">
      <colorScale>
        <cfvo type="min"/>
        <cfvo type="percentile" val="50"/>
        <cfvo type="max"/>
        <color rgb="FFF8696B"/>
        <color rgb="FFFCFCFF"/>
        <color rgb="FF63BE7B"/>
      </colorScale>
    </cfRule>
    <cfRule type="colorScale" priority="1083">
      <colorScale>
        <cfvo type="min"/>
        <cfvo type="max"/>
        <color rgb="FFFCFCFF"/>
        <color rgb="FF63BE7B"/>
      </colorScale>
    </cfRule>
  </conditionalFormatting>
  <conditionalFormatting sqref="G8">
    <cfRule type="colorScale" priority="1084">
      <colorScale>
        <cfvo type="min"/>
        <cfvo type="percentile" val="50"/>
        <cfvo type="max"/>
        <color rgb="FFF8696B"/>
        <color rgb="FFFCFCFF"/>
        <color rgb="FF63BE7B"/>
      </colorScale>
    </cfRule>
    <cfRule type="colorScale" priority="1085">
      <colorScale>
        <cfvo type="min"/>
        <cfvo type="max"/>
        <color rgb="FFFCFCFF"/>
        <color rgb="FF63BE7B"/>
      </colorScale>
    </cfRule>
  </conditionalFormatting>
  <conditionalFormatting sqref="H8">
    <cfRule type="colorScale" priority="1086">
      <colorScale>
        <cfvo type="min"/>
        <cfvo type="percentile" val="50"/>
        <cfvo type="max"/>
        <color rgb="FFF8696B"/>
        <color rgb="FFFCFCFF"/>
        <color rgb="FF63BE7B"/>
      </colorScale>
    </cfRule>
  </conditionalFormatting>
  <conditionalFormatting sqref="I8">
    <cfRule type="colorScale" priority="1087">
      <colorScale>
        <cfvo type="min"/>
        <cfvo type="percentile" val="50"/>
        <cfvo type="max"/>
        <color rgb="FFF8696B"/>
        <color rgb="FFFCFCFF"/>
        <color rgb="FF63BE7B"/>
      </colorScale>
    </cfRule>
  </conditionalFormatting>
  <conditionalFormatting sqref="K8">
    <cfRule type="colorScale" priority="1088">
      <colorScale>
        <cfvo type="min"/>
        <cfvo type="percentile" val="50"/>
        <cfvo type="max"/>
        <color rgb="FFF8696B"/>
        <color rgb="FFFCFCFF"/>
        <color rgb="FF63BE7B"/>
      </colorScale>
    </cfRule>
  </conditionalFormatting>
  <conditionalFormatting sqref="L8">
    <cfRule type="colorScale" priority="1089">
      <colorScale>
        <cfvo type="min"/>
        <cfvo type="percentile" val="50"/>
        <cfvo type="max"/>
        <color rgb="FFF8696B"/>
        <color rgb="FFFCFCFF"/>
        <color rgb="FF63BE7B"/>
      </colorScale>
    </cfRule>
  </conditionalFormatting>
  <conditionalFormatting sqref="O8">
    <cfRule type="colorScale" priority="1090">
      <colorScale>
        <cfvo type="min"/>
        <cfvo type="percentile" val="50"/>
        <cfvo type="max"/>
        <color rgb="FF63BE7B"/>
        <color rgb="FFFCFCFF"/>
        <color rgb="FFF8696B"/>
      </colorScale>
    </cfRule>
  </conditionalFormatting>
  <conditionalFormatting sqref="P8">
    <cfRule type="colorScale" priority="1091">
      <colorScale>
        <cfvo type="min"/>
        <cfvo type="percentile" val="50"/>
        <cfvo type="max"/>
        <color rgb="FF63BE7B"/>
        <color rgb="FFFCFCFF"/>
        <color rgb="FFF8696B"/>
      </colorScale>
    </cfRule>
  </conditionalFormatting>
  <conditionalFormatting sqref="Q8">
    <cfRule type="colorScale" priority="1092">
      <colorScale>
        <cfvo type="min"/>
        <cfvo type="percentile" val="50"/>
        <cfvo type="max"/>
        <color rgb="FFF8696B"/>
        <color rgb="FFFCFCFF"/>
        <color rgb="FF63BE7B"/>
      </colorScale>
    </cfRule>
  </conditionalFormatting>
  <conditionalFormatting sqref="R8">
    <cfRule type="colorScale" priority="1093">
      <colorScale>
        <cfvo type="min"/>
        <cfvo type="percentile" val="50"/>
        <cfvo type="max"/>
        <color rgb="FFF8696B"/>
        <color rgb="FFFCFCFF"/>
        <color rgb="FF63BE7B"/>
      </colorScale>
    </cfRule>
    <cfRule type="colorScale" priority="1094">
      <colorScale>
        <cfvo type="min"/>
        <cfvo type="max"/>
        <color rgb="FFFCFCFF"/>
        <color rgb="FF63BE7B"/>
      </colorScale>
    </cfRule>
  </conditionalFormatting>
  <conditionalFormatting sqref="T8">
    <cfRule type="colorScale" priority="1095">
      <colorScale>
        <cfvo type="min"/>
        <cfvo type="percentile" val="50"/>
        <cfvo type="max"/>
        <color rgb="FFF8696B"/>
        <color rgb="FFFCFCFF"/>
        <color rgb="FF63BE7B"/>
      </colorScale>
    </cfRule>
  </conditionalFormatting>
  <conditionalFormatting sqref="U8">
    <cfRule type="colorScale" priority="1096">
      <colorScale>
        <cfvo type="min"/>
        <cfvo type="percentile" val="50"/>
        <cfvo type="max"/>
        <color rgb="FFF8696B"/>
        <color rgb="FFFCFCFF"/>
        <color rgb="FF63BE7B"/>
      </colorScale>
    </cfRule>
  </conditionalFormatting>
  <conditionalFormatting sqref="V8">
    <cfRule type="colorScale" priority="1097">
      <colorScale>
        <cfvo type="min"/>
        <cfvo type="percentile" val="50"/>
        <cfvo type="max"/>
        <color rgb="FF63BE7B"/>
        <color rgb="FFFCFCFF"/>
        <color rgb="FFF8696B"/>
      </colorScale>
    </cfRule>
  </conditionalFormatting>
  <conditionalFormatting sqref="W8">
    <cfRule type="colorScale" priority="1098">
      <colorScale>
        <cfvo type="min"/>
        <cfvo type="percentile" val="50"/>
        <cfvo type="max"/>
        <color rgb="FF63BE7B"/>
        <color rgb="FFFCFCFF"/>
        <color rgb="FFF8696B"/>
      </colorScale>
    </cfRule>
  </conditionalFormatting>
  <conditionalFormatting sqref="J8">
    <cfRule type="colorScale" priority="1099">
      <colorScale>
        <cfvo type="min"/>
        <cfvo type="percentile" val="50"/>
        <cfvo type="max"/>
        <color rgb="FFF8696B"/>
        <color rgb="FFFCFCFF"/>
        <color rgb="FF63BE7B"/>
      </colorScale>
    </cfRule>
    <cfRule type="colorScale" priority="1100">
      <colorScale>
        <cfvo type="min"/>
        <cfvo type="max"/>
        <color rgb="FFFCFCFF"/>
        <color rgb="FF63BE7B"/>
      </colorScale>
    </cfRule>
  </conditionalFormatting>
  <conditionalFormatting sqref="M8">
    <cfRule type="colorScale" priority="1101">
      <colorScale>
        <cfvo type="min"/>
        <cfvo type="percentile" val="50"/>
        <cfvo type="max"/>
        <color rgb="FFF8696B"/>
        <color rgb="FFFCFCFF"/>
        <color rgb="FF63BE7B"/>
      </colorScale>
    </cfRule>
    <cfRule type="colorScale" priority="1102">
      <colorScale>
        <cfvo type="min"/>
        <cfvo type="max"/>
        <color rgb="FFFCFCFF"/>
        <color rgb="FF63BE7B"/>
      </colorScale>
    </cfRule>
  </conditionalFormatting>
  <conditionalFormatting sqref="N8">
    <cfRule type="colorScale" priority="1103">
      <colorScale>
        <cfvo type="min"/>
        <cfvo type="percentile" val="50"/>
        <cfvo type="max"/>
        <color rgb="FFF8696B"/>
        <color rgb="FFFCFCFF"/>
        <color rgb="FF63BE7B"/>
      </colorScale>
    </cfRule>
    <cfRule type="colorScale" priority="1104">
      <colorScale>
        <cfvo type="min"/>
        <cfvo type="max"/>
        <color rgb="FFFCFCFF"/>
        <color rgb="FF63BE7B"/>
      </colorScale>
    </cfRule>
  </conditionalFormatting>
  <conditionalFormatting sqref="G8">
    <cfRule type="colorScale" priority="908">
      <colorScale>
        <cfvo type="min"/>
        <cfvo type="max"/>
        <color rgb="FFFCFCFF"/>
        <color rgb="FF63BE7B"/>
      </colorScale>
    </cfRule>
    <cfRule type="colorScale" priority="1105">
      <colorScale>
        <cfvo type="min"/>
        <cfvo type="percentile" val="50"/>
        <cfvo type="max"/>
        <color rgb="FFF8696B"/>
        <color rgb="FFFCFCFF"/>
        <color rgb="FF63BE7B"/>
      </colorScale>
    </cfRule>
  </conditionalFormatting>
  <conditionalFormatting sqref="J8">
    <cfRule type="colorScale" priority="1106">
      <colorScale>
        <cfvo type="min"/>
        <cfvo type="max"/>
        <color rgb="FFFCFCFF"/>
        <color rgb="FF63BE7B"/>
      </colorScale>
    </cfRule>
    <cfRule type="colorScale" priority="1107">
      <colorScale>
        <cfvo type="min"/>
        <cfvo type="percentile" val="50"/>
        <cfvo type="max"/>
        <color rgb="FFF8696B"/>
        <color rgb="FFFCFCFF"/>
        <color rgb="FF63BE7B"/>
      </colorScale>
    </cfRule>
  </conditionalFormatting>
  <conditionalFormatting sqref="M8">
    <cfRule type="colorScale" priority="1108">
      <colorScale>
        <cfvo type="min"/>
        <cfvo type="max"/>
        <color rgb="FFFCFCFF"/>
        <color rgb="FF63BE7B"/>
      </colorScale>
    </cfRule>
    <cfRule type="colorScale" priority="1109">
      <colorScale>
        <cfvo type="min"/>
        <cfvo type="percentile" val="50"/>
        <cfvo type="max"/>
        <color rgb="FFF8696B"/>
        <color rgb="FFFCFCFF"/>
        <color rgb="FF63BE7B"/>
      </colorScale>
    </cfRule>
  </conditionalFormatting>
  <conditionalFormatting sqref="N8">
    <cfRule type="colorScale" priority="1110">
      <colorScale>
        <cfvo type="min"/>
        <cfvo type="max"/>
        <color rgb="FFFCFCFF"/>
        <color rgb="FF63BE7B"/>
      </colorScale>
    </cfRule>
    <cfRule type="colorScale" priority="1111">
      <colorScale>
        <cfvo type="min"/>
        <cfvo type="percentile" val="50"/>
        <cfvo type="max"/>
        <color rgb="FFF8696B"/>
        <color rgb="FFFCFCFF"/>
        <color rgb="FF63BE7B"/>
      </colorScale>
    </cfRule>
  </conditionalFormatting>
  <conditionalFormatting sqref="R8">
    <cfRule type="colorScale" priority="1112">
      <colorScale>
        <cfvo type="min"/>
        <cfvo type="max"/>
        <color rgb="FFFCFCFF"/>
        <color rgb="FF63BE7B"/>
      </colorScale>
    </cfRule>
    <cfRule type="colorScale" priority="1113">
      <colorScale>
        <cfvo type="min"/>
        <cfvo type="percentile" val="50"/>
        <cfvo type="max"/>
        <color rgb="FFF8696B"/>
        <color rgb="FFFCFCFF"/>
        <color rgb="FF63BE7B"/>
      </colorScale>
    </cfRule>
  </conditionalFormatting>
  <conditionalFormatting sqref="F8">
    <cfRule type="colorScale" priority="1114">
      <colorScale>
        <cfvo type="min"/>
        <cfvo type="max"/>
        <color rgb="FFFCFCFF"/>
        <color rgb="FF63BE7B"/>
      </colorScale>
    </cfRule>
  </conditionalFormatting>
  <conditionalFormatting sqref="H8">
    <cfRule type="colorScale" priority="1115">
      <colorScale>
        <cfvo type="min"/>
        <cfvo type="max"/>
        <color rgb="FFFCFCFF"/>
        <color rgb="FF63BE7B"/>
      </colorScale>
    </cfRule>
  </conditionalFormatting>
  <conditionalFormatting sqref="I8">
    <cfRule type="colorScale" priority="1116">
      <colorScale>
        <cfvo type="min"/>
        <cfvo type="max"/>
        <color rgb="FFFCFCFF"/>
        <color rgb="FF63BE7B"/>
      </colorScale>
    </cfRule>
  </conditionalFormatting>
  <conditionalFormatting sqref="K8">
    <cfRule type="colorScale" priority="1117">
      <colorScale>
        <cfvo type="min"/>
        <cfvo type="max"/>
        <color rgb="FFFCFCFF"/>
        <color rgb="FF63BE7B"/>
      </colorScale>
    </cfRule>
  </conditionalFormatting>
  <conditionalFormatting sqref="L8">
    <cfRule type="colorScale" priority="1118">
      <colorScale>
        <cfvo type="min"/>
        <cfvo type="max"/>
        <color rgb="FFFCFCFF"/>
        <color rgb="FF63BE7B"/>
      </colorScale>
    </cfRule>
  </conditionalFormatting>
  <conditionalFormatting sqref="G8">
    <cfRule type="colorScale" priority="1119">
      <colorScale>
        <cfvo type="min"/>
        <cfvo type="max"/>
        <color rgb="FFFCFCFF"/>
        <color rgb="FF63BE7B"/>
      </colorScale>
    </cfRule>
  </conditionalFormatting>
  <conditionalFormatting sqref="J8">
    <cfRule type="colorScale" priority="1120">
      <colorScale>
        <cfvo type="min"/>
        <cfvo type="max"/>
        <color rgb="FFFCFCFF"/>
        <color rgb="FF63BE7B"/>
      </colorScale>
    </cfRule>
  </conditionalFormatting>
  <conditionalFormatting sqref="M8">
    <cfRule type="colorScale" priority="1121">
      <colorScale>
        <cfvo type="min"/>
        <cfvo type="max"/>
        <color rgb="FFFCFCFF"/>
        <color rgb="FF63BE7B"/>
      </colorScale>
    </cfRule>
  </conditionalFormatting>
  <conditionalFormatting sqref="N8">
    <cfRule type="colorScale" priority="1122">
      <colorScale>
        <cfvo type="min"/>
        <cfvo type="max"/>
        <color rgb="FFFCFCFF"/>
        <color rgb="FF63BE7B"/>
      </colorScale>
    </cfRule>
    <cfRule type="colorScale" priority="1123">
      <colorScale>
        <cfvo type="min"/>
        <cfvo type="percentile" val="50"/>
        <cfvo type="max"/>
        <color rgb="FFF8696B"/>
        <color rgb="FFFCFCFF"/>
        <color rgb="FF63BE7B"/>
      </colorScale>
    </cfRule>
  </conditionalFormatting>
  <conditionalFormatting sqref="D8">
    <cfRule type="colorScale" priority="907">
      <colorScale>
        <cfvo type="min"/>
        <cfvo type="percentile" val="50"/>
        <cfvo type="max"/>
        <color rgb="FFF8696B"/>
        <color rgb="FFFCFCFF"/>
        <color rgb="FF63BE7B"/>
      </colorScale>
    </cfRule>
  </conditionalFormatting>
  <conditionalFormatting sqref="G8">
    <cfRule type="colorScale" priority="906">
      <colorScale>
        <cfvo type="min"/>
        <cfvo type="max"/>
        <color rgb="FFFCFCFF"/>
        <color rgb="FF63BE7B"/>
      </colorScale>
    </cfRule>
  </conditionalFormatting>
  <conditionalFormatting sqref="J8">
    <cfRule type="colorScale" priority="905">
      <colorScale>
        <cfvo type="min"/>
        <cfvo type="max"/>
        <color rgb="FFFCFCFF"/>
        <color rgb="FF63BE7B"/>
      </colorScale>
    </cfRule>
  </conditionalFormatting>
  <conditionalFormatting sqref="M8">
    <cfRule type="colorScale" priority="904">
      <colorScale>
        <cfvo type="min"/>
        <cfvo type="max"/>
        <color rgb="FFFCFCFF"/>
        <color rgb="FF63BE7B"/>
      </colorScale>
    </cfRule>
  </conditionalFormatting>
  <conditionalFormatting sqref="N8">
    <cfRule type="colorScale" priority="903">
      <colorScale>
        <cfvo type="min"/>
        <cfvo type="max"/>
        <color rgb="FFFCFCFF"/>
        <color rgb="FF63BE7B"/>
      </colorScale>
    </cfRule>
  </conditionalFormatting>
  <conditionalFormatting sqref="O8">
    <cfRule type="colorScale" priority="902">
      <colorScale>
        <cfvo type="min"/>
        <cfvo type="percentile" val="50"/>
        <cfvo type="max"/>
        <color rgb="FF63BE7B"/>
        <color rgb="FFFCFCFF"/>
        <color rgb="FFF8696B"/>
      </colorScale>
    </cfRule>
  </conditionalFormatting>
  <conditionalFormatting sqref="P8">
    <cfRule type="colorScale" priority="901">
      <colorScale>
        <cfvo type="min"/>
        <cfvo type="percentile" val="50"/>
        <cfvo type="max"/>
        <color rgb="FF63BE7B"/>
        <color rgb="FFFCFCFF"/>
        <color rgb="FFF8696B"/>
      </colorScale>
    </cfRule>
  </conditionalFormatting>
  <conditionalFormatting sqref="Q8">
    <cfRule type="colorScale" priority="900">
      <colorScale>
        <cfvo type="min"/>
        <cfvo type="percentile" val="50"/>
        <cfvo type="max"/>
        <color rgb="FFF8696B"/>
        <color rgb="FFFCFCFF"/>
        <color rgb="FF63BE7B"/>
      </colorScale>
    </cfRule>
  </conditionalFormatting>
  <conditionalFormatting sqref="R8">
    <cfRule type="colorScale" priority="899">
      <colorScale>
        <cfvo type="min"/>
        <cfvo type="max"/>
        <color rgb="FFFCFCFF"/>
        <color rgb="FF63BE7B"/>
      </colorScale>
    </cfRule>
  </conditionalFormatting>
  <conditionalFormatting sqref="S8">
    <cfRule type="colorScale" priority="898">
      <colorScale>
        <cfvo type="min"/>
        <cfvo type="max"/>
        <color rgb="FFFCFCFF"/>
        <color rgb="FF63BE7B"/>
      </colorScale>
    </cfRule>
  </conditionalFormatting>
  <conditionalFormatting sqref="T8">
    <cfRule type="colorScale" priority="897">
      <colorScale>
        <cfvo type="min"/>
        <cfvo type="max"/>
        <color rgb="FFFCFCFF"/>
        <color rgb="FF63BE7B"/>
      </colorScale>
    </cfRule>
  </conditionalFormatting>
  <conditionalFormatting sqref="U8">
    <cfRule type="colorScale" priority="896">
      <colorScale>
        <cfvo type="min"/>
        <cfvo type="percentile" val="50"/>
        <cfvo type="max"/>
        <color rgb="FFF8696B"/>
        <color rgb="FFFCFCFF"/>
        <color rgb="FF63BE7B"/>
      </colorScale>
    </cfRule>
  </conditionalFormatting>
  <conditionalFormatting sqref="V8">
    <cfRule type="colorScale" priority="895">
      <colorScale>
        <cfvo type="min"/>
        <cfvo type="percentile" val="50"/>
        <cfvo type="max"/>
        <color rgb="FF63BE7B"/>
        <color rgb="FFFCFCFF"/>
        <color rgb="FFF8696B"/>
      </colorScale>
    </cfRule>
  </conditionalFormatting>
  <conditionalFormatting sqref="W8">
    <cfRule type="colorScale" priority="894">
      <colorScale>
        <cfvo type="min"/>
        <cfvo type="percentile" val="50"/>
        <cfvo type="max"/>
        <color rgb="FF63BE7B"/>
        <color rgb="FFFCFCFF"/>
        <color rgb="FFF8696B"/>
      </colorScale>
    </cfRule>
  </conditionalFormatting>
  <conditionalFormatting sqref="D8">
    <cfRule type="colorScale" priority="893">
      <colorScale>
        <cfvo type="min"/>
        <cfvo type="percentile" val="50"/>
        <cfvo type="max"/>
        <color rgb="FFF8696B"/>
        <color rgb="FFFCFCFF"/>
        <color rgb="FF63BE7B"/>
      </colorScale>
    </cfRule>
  </conditionalFormatting>
  <conditionalFormatting sqref="G8">
    <cfRule type="colorScale" priority="892">
      <colorScale>
        <cfvo type="min"/>
        <cfvo type="max"/>
        <color rgb="FFFCFCFF"/>
        <color rgb="FF63BE7B"/>
      </colorScale>
    </cfRule>
  </conditionalFormatting>
  <conditionalFormatting sqref="J8">
    <cfRule type="colorScale" priority="891">
      <colorScale>
        <cfvo type="min"/>
        <cfvo type="max"/>
        <color rgb="FFFCFCFF"/>
        <color rgb="FF63BE7B"/>
      </colorScale>
    </cfRule>
  </conditionalFormatting>
  <conditionalFormatting sqref="M8">
    <cfRule type="colorScale" priority="890">
      <colorScale>
        <cfvo type="min"/>
        <cfvo type="max"/>
        <color rgb="FFFCFCFF"/>
        <color rgb="FF63BE7B"/>
      </colorScale>
    </cfRule>
  </conditionalFormatting>
  <conditionalFormatting sqref="N8">
    <cfRule type="colorScale" priority="889">
      <colorScale>
        <cfvo type="min"/>
        <cfvo type="max"/>
        <color rgb="FFFCFCFF"/>
        <color rgb="FF63BE7B"/>
      </colorScale>
    </cfRule>
  </conditionalFormatting>
  <conditionalFormatting sqref="O8">
    <cfRule type="colorScale" priority="888">
      <colorScale>
        <cfvo type="min"/>
        <cfvo type="percentile" val="50"/>
        <cfvo type="max"/>
        <color rgb="FF63BE7B"/>
        <color rgb="FFFCFCFF"/>
        <color rgb="FFF8696B"/>
      </colorScale>
    </cfRule>
  </conditionalFormatting>
  <conditionalFormatting sqref="P8">
    <cfRule type="colorScale" priority="887">
      <colorScale>
        <cfvo type="min"/>
        <cfvo type="percentile" val="50"/>
        <cfvo type="max"/>
        <color rgb="FF63BE7B"/>
        <color rgb="FFFCFCFF"/>
        <color rgb="FFF8696B"/>
      </colorScale>
    </cfRule>
  </conditionalFormatting>
  <conditionalFormatting sqref="Q8">
    <cfRule type="colorScale" priority="886">
      <colorScale>
        <cfvo type="min"/>
        <cfvo type="percentile" val="50"/>
        <cfvo type="max"/>
        <color rgb="FFF8696B"/>
        <color rgb="FFFCFCFF"/>
        <color rgb="FF63BE7B"/>
      </colorScale>
    </cfRule>
  </conditionalFormatting>
  <conditionalFormatting sqref="R8">
    <cfRule type="colorScale" priority="885">
      <colorScale>
        <cfvo type="min"/>
        <cfvo type="max"/>
        <color rgb="FFFCFCFF"/>
        <color rgb="FF63BE7B"/>
      </colorScale>
    </cfRule>
  </conditionalFormatting>
  <conditionalFormatting sqref="S8">
    <cfRule type="colorScale" priority="884">
      <colorScale>
        <cfvo type="min"/>
        <cfvo type="max"/>
        <color rgb="FFFCFCFF"/>
        <color rgb="FF63BE7B"/>
      </colorScale>
    </cfRule>
  </conditionalFormatting>
  <conditionalFormatting sqref="T8">
    <cfRule type="colorScale" priority="883">
      <colorScale>
        <cfvo type="min"/>
        <cfvo type="max"/>
        <color rgb="FFFCFCFF"/>
        <color rgb="FF63BE7B"/>
      </colorScale>
    </cfRule>
  </conditionalFormatting>
  <conditionalFormatting sqref="U8">
    <cfRule type="colorScale" priority="882">
      <colorScale>
        <cfvo type="min"/>
        <cfvo type="percentile" val="50"/>
        <cfvo type="max"/>
        <color rgb="FFF8696B"/>
        <color rgb="FFFCFCFF"/>
        <color rgb="FF63BE7B"/>
      </colorScale>
    </cfRule>
  </conditionalFormatting>
  <conditionalFormatting sqref="V8">
    <cfRule type="colorScale" priority="881">
      <colorScale>
        <cfvo type="min"/>
        <cfvo type="percentile" val="50"/>
        <cfvo type="max"/>
        <color rgb="FF63BE7B"/>
        <color rgb="FFFCFCFF"/>
        <color rgb="FFF8696B"/>
      </colorScale>
    </cfRule>
  </conditionalFormatting>
  <conditionalFormatting sqref="W8">
    <cfRule type="colorScale" priority="880">
      <colorScale>
        <cfvo type="min"/>
        <cfvo type="percentile" val="50"/>
        <cfvo type="max"/>
        <color rgb="FF63BE7B"/>
        <color rgb="FFFCFCFF"/>
        <color rgb="FFF8696B"/>
      </colorScale>
    </cfRule>
  </conditionalFormatting>
  <conditionalFormatting sqref="D8">
    <cfRule type="colorScale" priority="879">
      <colorScale>
        <cfvo type="min"/>
        <cfvo type="percentile" val="50"/>
        <cfvo type="max"/>
        <color rgb="FFF8696B"/>
        <color rgb="FFFCFCFF"/>
        <color rgb="FF63BE7B"/>
      </colorScale>
    </cfRule>
  </conditionalFormatting>
  <conditionalFormatting sqref="G8">
    <cfRule type="colorScale" priority="878">
      <colorScale>
        <cfvo type="min"/>
        <cfvo type="max"/>
        <color rgb="FFFCFCFF"/>
        <color rgb="FF63BE7B"/>
      </colorScale>
    </cfRule>
  </conditionalFormatting>
  <conditionalFormatting sqref="J8">
    <cfRule type="colorScale" priority="877">
      <colorScale>
        <cfvo type="min"/>
        <cfvo type="max"/>
        <color rgb="FFFCFCFF"/>
        <color rgb="FF63BE7B"/>
      </colorScale>
    </cfRule>
  </conditionalFormatting>
  <conditionalFormatting sqref="M8">
    <cfRule type="colorScale" priority="876">
      <colorScale>
        <cfvo type="min"/>
        <cfvo type="max"/>
        <color rgb="FFFCFCFF"/>
        <color rgb="FF63BE7B"/>
      </colorScale>
    </cfRule>
  </conditionalFormatting>
  <conditionalFormatting sqref="N8">
    <cfRule type="colorScale" priority="875">
      <colorScale>
        <cfvo type="min"/>
        <cfvo type="max"/>
        <color rgb="FFFCFCFF"/>
        <color rgb="FF63BE7B"/>
      </colorScale>
    </cfRule>
  </conditionalFormatting>
  <conditionalFormatting sqref="O8">
    <cfRule type="colorScale" priority="874">
      <colorScale>
        <cfvo type="min"/>
        <cfvo type="percentile" val="50"/>
        <cfvo type="max"/>
        <color rgb="FF63BE7B"/>
        <color rgb="FFFCFCFF"/>
        <color rgb="FFF8696B"/>
      </colorScale>
    </cfRule>
  </conditionalFormatting>
  <conditionalFormatting sqref="P8">
    <cfRule type="colorScale" priority="873">
      <colorScale>
        <cfvo type="min"/>
        <cfvo type="percentile" val="50"/>
        <cfvo type="max"/>
        <color rgb="FF63BE7B"/>
        <color rgb="FFFCFCFF"/>
        <color rgb="FFF8696B"/>
      </colorScale>
    </cfRule>
  </conditionalFormatting>
  <conditionalFormatting sqref="Q8">
    <cfRule type="colorScale" priority="872">
      <colorScale>
        <cfvo type="min"/>
        <cfvo type="percentile" val="50"/>
        <cfvo type="max"/>
        <color rgb="FFF8696B"/>
        <color rgb="FFFCFCFF"/>
        <color rgb="FF63BE7B"/>
      </colorScale>
    </cfRule>
  </conditionalFormatting>
  <conditionalFormatting sqref="R8">
    <cfRule type="colorScale" priority="871">
      <colorScale>
        <cfvo type="min"/>
        <cfvo type="max"/>
        <color rgb="FFFCFCFF"/>
        <color rgb="FF63BE7B"/>
      </colorScale>
    </cfRule>
  </conditionalFormatting>
  <conditionalFormatting sqref="S8">
    <cfRule type="colorScale" priority="870">
      <colorScale>
        <cfvo type="min"/>
        <cfvo type="max"/>
        <color rgb="FFFCFCFF"/>
        <color rgb="FF63BE7B"/>
      </colorScale>
    </cfRule>
  </conditionalFormatting>
  <conditionalFormatting sqref="T8">
    <cfRule type="colorScale" priority="869">
      <colorScale>
        <cfvo type="min"/>
        <cfvo type="max"/>
        <color rgb="FFFCFCFF"/>
        <color rgb="FF63BE7B"/>
      </colorScale>
    </cfRule>
  </conditionalFormatting>
  <conditionalFormatting sqref="U8">
    <cfRule type="colorScale" priority="868">
      <colorScale>
        <cfvo type="min"/>
        <cfvo type="percentile" val="50"/>
        <cfvo type="max"/>
        <color rgb="FFF8696B"/>
        <color rgb="FFFCFCFF"/>
        <color rgb="FF63BE7B"/>
      </colorScale>
    </cfRule>
  </conditionalFormatting>
  <conditionalFormatting sqref="V8">
    <cfRule type="colorScale" priority="867">
      <colorScale>
        <cfvo type="min"/>
        <cfvo type="percentile" val="50"/>
        <cfvo type="max"/>
        <color rgb="FF63BE7B"/>
        <color rgb="FFFCFCFF"/>
        <color rgb="FFF8696B"/>
      </colorScale>
    </cfRule>
  </conditionalFormatting>
  <conditionalFormatting sqref="W8">
    <cfRule type="colorScale" priority="866">
      <colorScale>
        <cfvo type="min"/>
        <cfvo type="percentile" val="50"/>
        <cfvo type="max"/>
        <color rgb="FF63BE7B"/>
        <color rgb="FFFCFCFF"/>
        <color rgb="FFF8696B"/>
      </colorScale>
    </cfRule>
  </conditionalFormatting>
  <conditionalFormatting sqref="D2:D7 D9:D10">
    <cfRule type="colorScale" priority="46703">
      <colorScale>
        <cfvo type="min"/>
        <cfvo type="percentile" val="50"/>
        <cfvo type="max"/>
        <color rgb="FFF8696B"/>
        <color rgb="FFFCFCFF"/>
        <color rgb="FF63BE7B"/>
      </colorScale>
    </cfRule>
  </conditionalFormatting>
  <conditionalFormatting sqref="G2:G7 G9:G10">
    <cfRule type="colorScale" priority="46705">
      <colorScale>
        <cfvo type="min"/>
        <cfvo type="max"/>
        <color rgb="FFFCFCFF"/>
        <color rgb="FF63BE7B"/>
      </colorScale>
    </cfRule>
  </conditionalFormatting>
  <conditionalFormatting sqref="J2:J7 J9:J10">
    <cfRule type="colorScale" priority="46707">
      <colorScale>
        <cfvo type="min"/>
        <cfvo type="max"/>
        <color rgb="FFFCFCFF"/>
        <color rgb="FF63BE7B"/>
      </colorScale>
    </cfRule>
  </conditionalFormatting>
  <conditionalFormatting sqref="M2:M7 M9:M10">
    <cfRule type="colorScale" priority="46709">
      <colorScale>
        <cfvo type="min"/>
        <cfvo type="max"/>
        <color rgb="FFFCFCFF"/>
        <color rgb="FF63BE7B"/>
      </colorScale>
    </cfRule>
  </conditionalFormatting>
  <conditionalFormatting sqref="N2:N7 N9:N10">
    <cfRule type="colorScale" priority="46711">
      <colorScale>
        <cfvo type="min"/>
        <cfvo type="max"/>
        <color rgb="FFFCFCFF"/>
        <color rgb="FF63BE7B"/>
      </colorScale>
    </cfRule>
  </conditionalFormatting>
  <conditionalFormatting sqref="O2:O7 O9:O10">
    <cfRule type="colorScale" priority="46713">
      <colorScale>
        <cfvo type="min"/>
        <cfvo type="percentile" val="50"/>
        <cfvo type="max"/>
        <color rgb="FF63BE7B"/>
        <color rgb="FFFCFCFF"/>
        <color rgb="FFF8696B"/>
      </colorScale>
    </cfRule>
  </conditionalFormatting>
  <conditionalFormatting sqref="P2:P7 P9:P10">
    <cfRule type="colorScale" priority="46715">
      <colorScale>
        <cfvo type="min"/>
        <cfvo type="percentile" val="50"/>
        <cfvo type="max"/>
        <color rgb="FF63BE7B"/>
        <color rgb="FFFCFCFF"/>
        <color rgb="FFF8696B"/>
      </colorScale>
    </cfRule>
  </conditionalFormatting>
  <conditionalFormatting sqref="Q2:Q7 Q9:Q10">
    <cfRule type="colorScale" priority="46717">
      <colorScale>
        <cfvo type="min"/>
        <cfvo type="percentile" val="50"/>
        <cfvo type="max"/>
        <color rgb="FFF8696B"/>
        <color rgb="FFFCFCFF"/>
        <color rgb="FF63BE7B"/>
      </colorScale>
    </cfRule>
  </conditionalFormatting>
  <conditionalFormatting sqref="R2:R7 R9:R10">
    <cfRule type="colorScale" priority="46719">
      <colorScale>
        <cfvo type="min"/>
        <cfvo type="max"/>
        <color rgb="FFFCFCFF"/>
        <color rgb="FF63BE7B"/>
      </colorScale>
    </cfRule>
  </conditionalFormatting>
  <conditionalFormatting sqref="S2:S7 S9:S10">
    <cfRule type="colorScale" priority="46721">
      <colorScale>
        <cfvo type="min"/>
        <cfvo type="max"/>
        <color rgb="FFFCFCFF"/>
        <color rgb="FF63BE7B"/>
      </colorScale>
    </cfRule>
  </conditionalFormatting>
  <conditionalFormatting sqref="T2:T7 T9:T10">
    <cfRule type="colorScale" priority="46723">
      <colorScale>
        <cfvo type="min"/>
        <cfvo type="max"/>
        <color rgb="FFFCFCFF"/>
        <color rgb="FF63BE7B"/>
      </colorScale>
    </cfRule>
  </conditionalFormatting>
  <conditionalFormatting sqref="V2:V7 V9:V10">
    <cfRule type="colorScale" priority="46725">
      <colorScale>
        <cfvo type="min"/>
        <cfvo type="percentile" val="50"/>
        <cfvo type="max"/>
        <color rgb="FF63BE7B"/>
        <color rgb="FFFCFCFF"/>
        <color rgb="FFF8696B"/>
      </colorScale>
    </cfRule>
  </conditionalFormatting>
  <conditionalFormatting sqref="W2:W7 W9:W10">
    <cfRule type="colorScale" priority="46727">
      <colorScale>
        <cfvo type="min"/>
        <cfvo type="percentile" val="50"/>
        <cfvo type="max"/>
        <color rgb="FF63BE7B"/>
        <color rgb="FFFCFCFF"/>
        <color rgb="FFF8696B"/>
      </colorScale>
    </cfRule>
  </conditionalFormatting>
  <conditionalFormatting sqref="U2:U7 U9:U10">
    <cfRule type="colorScale" priority="46751">
      <colorScale>
        <cfvo type="min"/>
        <cfvo type="max"/>
        <color rgb="FFFCFCFF"/>
        <color rgb="FF63BE7B"/>
      </colorScale>
    </cfRule>
    <cfRule type="colorScale" priority="46752">
      <colorScale>
        <cfvo type="min"/>
        <cfvo type="percentile" val="50"/>
        <cfvo type="max"/>
        <color rgb="FFF8696B"/>
        <color rgb="FFFCFCFF"/>
        <color rgb="FF63BE7B"/>
      </colorScale>
    </cfRule>
  </conditionalFormatting>
  <conditionalFormatting sqref="U2:U7 U9:U10">
    <cfRule type="colorScale" priority="46759">
      <colorScale>
        <cfvo type="min"/>
        <cfvo type="percentile" val="50"/>
        <cfvo type="max"/>
        <color rgb="FFF8696B"/>
        <color rgb="FFFCFCFF"/>
        <color rgb="FF63BE7B"/>
      </colorScale>
    </cfRule>
  </conditionalFormatting>
  <conditionalFormatting sqref="D2:D7 D9:D10">
    <cfRule type="colorScale" priority="46761">
      <colorScale>
        <cfvo type="min"/>
        <cfvo type="percentile" val="50"/>
        <cfvo type="max"/>
        <color rgb="FFF8696B"/>
        <color rgb="FFFCFCFF"/>
        <color rgb="FF63BE7B"/>
      </colorScale>
    </cfRule>
  </conditionalFormatting>
  <conditionalFormatting sqref="G2:G7 G9:G10">
    <cfRule type="colorScale" priority="46763">
      <colorScale>
        <cfvo type="min"/>
        <cfvo type="max"/>
        <color rgb="FFFCFCFF"/>
        <color rgb="FF63BE7B"/>
      </colorScale>
    </cfRule>
  </conditionalFormatting>
  <conditionalFormatting sqref="J2:J7 J9:J10">
    <cfRule type="colorScale" priority="46765">
      <colorScale>
        <cfvo type="min"/>
        <cfvo type="max"/>
        <color rgb="FFFCFCFF"/>
        <color rgb="FF63BE7B"/>
      </colorScale>
    </cfRule>
  </conditionalFormatting>
  <conditionalFormatting sqref="M2:M7 M9:M10">
    <cfRule type="colorScale" priority="46767">
      <colorScale>
        <cfvo type="min"/>
        <cfvo type="max"/>
        <color rgb="FFFCFCFF"/>
        <color rgb="FF63BE7B"/>
      </colorScale>
    </cfRule>
  </conditionalFormatting>
  <conditionalFormatting sqref="N2:N7 N9:N10">
    <cfRule type="colorScale" priority="46769">
      <colorScale>
        <cfvo type="min"/>
        <cfvo type="max"/>
        <color rgb="FFFCFCFF"/>
        <color rgb="FF63BE7B"/>
      </colorScale>
    </cfRule>
  </conditionalFormatting>
  <conditionalFormatting sqref="O2:O7 O9:O10">
    <cfRule type="colorScale" priority="46771">
      <colorScale>
        <cfvo type="min"/>
        <cfvo type="percentile" val="50"/>
        <cfvo type="max"/>
        <color rgb="FF63BE7B"/>
        <color rgb="FFFCFCFF"/>
        <color rgb="FFF8696B"/>
      </colorScale>
    </cfRule>
  </conditionalFormatting>
  <conditionalFormatting sqref="P2:P7 P9:P10">
    <cfRule type="colorScale" priority="46773">
      <colorScale>
        <cfvo type="min"/>
        <cfvo type="percentile" val="50"/>
        <cfvo type="max"/>
        <color rgb="FF63BE7B"/>
        <color rgb="FFFCFCFF"/>
        <color rgb="FFF8696B"/>
      </colorScale>
    </cfRule>
  </conditionalFormatting>
  <conditionalFormatting sqref="Q2:Q7 Q9:Q10">
    <cfRule type="colorScale" priority="46775">
      <colorScale>
        <cfvo type="min"/>
        <cfvo type="percentile" val="50"/>
        <cfvo type="max"/>
        <color rgb="FFF8696B"/>
        <color rgb="FFFCFCFF"/>
        <color rgb="FF63BE7B"/>
      </colorScale>
    </cfRule>
  </conditionalFormatting>
  <conditionalFormatting sqref="R2:R7 R9:R10">
    <cfRule type="colorScale" priority="46777">
      <colorScale>
        <cfvo type="min"/>
        <cfvo type="max"/>
        <color rgb="FFFCFCFF"/>
        <color rgb="FF63BE7B"/>
      </colorScale>
    </cfRule>
  </conditionalFormatting>
  <conditionalFormatting sqref="S2:S7 S9:S10">
    <cfRule type="colorScale" priority="46779">
      <colorScale>
        <cfvo type="min"/>
        <cfvo type="max"/>
        <color rgb="FFFCFCFF"/>
        <color rgb="FF63BE7B"/>
      </colorScale>
    </cfRule>
  </conditionalFormatting>
  <conditionalFormatting sqref="T2:T7 T9:T10">
    <cfRule type="colorScale" priority="46781">
      <colorScale>
        <cfvo type="min"/>
        <cfvo type="max"/>
        <color rgb="FFFCFCFF"/>
        <color rgb="FF63BE7B"/>
      </colorScale>
    </cfRule>
  </conditionalFormatting>
  <conditionalFormatting sqref="U2:U7 U9:U10">
    <cfRule type="colorScale" priority="46783">
      <colorScale>
        <cfvo type="min"/>
        <cfvo type="percentile" val="50"/>
        <cfvo type="max"/>
        <color rgb="FFF8696B"/>
        <color rgb="FFFCFCFF"/>
        <color rgb="FF63BE7B"/>
      </colorScale>
    </cfRule>
  </conditionalFormatting>
  <conditionalFormatting sqref="V2:V7 V9:V10">
    <cfRule type="colorScale" priority="46785">
      <colorScale>
        <cfvo type="min"/>
        <cfvo type="percentile" val="50"/>
        <cfvo type="max"/>
        <color rgb="FF63BE7B"/>
        <color rgb="FFFCFCFF"/>
        <color rgb="FFF8696B"/>
      </colorScale>
    </cfRule>
  </conditionalFormatting>
  <conditionalFormatting sqref="W2:W7 W9:W10">
    <cfRule type="colorScale" priority="46787">
      <colorScale>
        <cfvo type="min"/>
        <cfvo type="percentile" val="50"/>
        <cfvo type="max"/>
        <color rgb="FF63BE7B"/>
        <color rgb="FFFCFCFF"/>
        <color rgb="FFF8696B"/>
      </colorScale>
    </cfRule>
  </conditionalFormatting>
  <conditionalFormatting sqref="U2:U7 U9:U10">
    <cfRule type="colorScale" priority="46811">
      <colorScale>
        <cfvo type="min"/>
        <cfvo type="percentile" val="50"/>
        <cfvo type="max"/>
        <color rgb="FFF8696B"/>
        <color rgb="FFFCFCFF"/>
        <color rgb="FF63BE7B"/>
      </colorScale>
    </cfRule>
    <cfRule type="colorScale" priority="46812">
      <colorScale>
        <cfvo type="min"/>
        <cfvo type="max"/>
        <color rgb="FFFCFCFF"/>
        <color rgb="FF63BE7B"/>
      </colorScale>
    </cfRule>
  </conditionalFormatting>
  <conditionalFormatting sqref="D2:D7 D9:D10">
    <cfRule type="colorScale" priority="46819">
      <colorScale>
        <cfvo type="min"/>
        <cfvo type="percentile" val="50"/>
        <cfvo type="max"/>
        <color rgb="FFF8696B"/>
        <color rgb="FFFCFCFF"/>
        <color rgb="FF63BE7B"/>
      </colorScale>
    </cfRule>
  </conditionalFormatting>
  <conditionalFormatting sqref="G2:G7 G9:G10">
    <cfRule type="colorScale" priority="46821">
      <colorScale>
        <cfvo type="min"/>
        <cfvo type="max"/>
        <color rgb="FFFCFCFF"/>
        <color rgb="FF63BE7B"/>
      </colorScale>
    </cfRule>
  </conditionalFormatting>
  <conditionalFormatting sqref="J2:J7 J9:J10">
    <cfRule type="colorScale" priority="46823">
      <colorScale>
        <cfvo type="min"/>
        <cfvo type="max"/>
        <color rgb="FFFCFCFF"/>
        <color rgb="FF63BE7B"/>
      </colorScale>
    </cfRule>
  </conditionalFormatting>
  <conditionalFormatting sqref="M2:M7 M9:M10">
    <cfRule type="colorScale" priority="46825">
      <colorScale>
        <cfvo type="min"/>
        <cfvo type="max"/>
        <color rgb="FFFCFCFF"/>
        <color rgb="FF63BE7B"/>
      </colorScale>
    </cfRule>
  </conditionalFormatting>
  <conditionalFormatting sqref="N2:N7 N9:N10">
    <cfRule type="colorScale" priority="46827">
      <colorScale>
        <cfvo type="min"/>
        <cfvo type="max"/>
        <color rgb="FFFCFCFF"/>
        <color rgb="FF63BE7B"/>
      </colorScale>
    </cfRule>
  </conditionalFormatting>
  <conditionalFormatting sqref="O2:O7 O9:O10">
    <cfRule type="colorScale" priority="46829">
      <colorScale>
        <cfvo type="min"/>
        <cfvo type="percentile" val="50"/>
        <cfvo type="max"/>
        <color rgb="FF63BE7B"/>
        <color rgb="FFFCFCFF"/>
        <color rgb="FFF8696B"/>
      </colorScale>
    </cfRule>
  </conditionalFormatting>
  <conditionalFormatting sqref="P2:P7 P9:P10">
    <cfRule type="colorScale" priority="46831">
      <colorScale>
        <cfvo type="min"/>
        <cfvo type="percentile" val="50"/>
        <cfvo type="max"/>
        <color rgb="FF63BE7B"/>
        <color rgb="FFFCFCFF"/>
        <color rgb="FFF8696B"/>
      </colorScale>
    </cfRule>
  </conditionalFormatting>
  <conditionalFormatting sqref="Q2:Q7 Q9:Q10">
    <cfRule type="colorScale" priority="46833">
      <colorScale>
        <cfvo type="min"/>
        <cfvo type="percentile" val="50"/>
        <cfvo type="max"/>
        <color rgb="FFF8696B"/>
        <color rgb="FFFCFCFF"/>
        <color rgb="FF63BE7B"/>
      </colorScale>
    </cfRule>
  </conditionalFormatting>
  <conditionalFormatting sqref="R2:R7 R9:R10">
    <cfRule type="colorScale" priority="46835">
      <colorScale>
        <cfvo type="min"/>
        <cfvo type="max"/>
        <color rgb="FFFCFCFF"/>
        <color rgb="FF63BE7B"/>
      </colorScale>
    </cfRule>
  </conditionalFormatting>
  <conditionalFormatting sqref="S2:S7 S9:S10">
    <cfRule type="colorScale" priority="46837">
      <colorScale>
        <cfvo type="min"/>
        <cfvo type="max"/>
        <color rgb="FFFCFCFF"/>
        <color rgb="FF63BE7B"/>
      </colorScale>
    </cfRule>
    <cfRule type="colorScale" priority="46838">
      <colorScale>
        <cfvo type="min"/>
        <cfvo type="percentile" val="50"/>
        <cfvo type="max"/>
        <color rgb="FFF8696B"/>
        <color rgb="FFFCFCFF"/>
        <color rgb="FF63BE7B"/>
      </colorScale>
    </cfRule>
  </conditionalFormatting>
  <conditionalFormatting sqref="T2:T7 T9:T10">
    <cfRule type="colorScale" priority="46841">
      <colorScale>
        <cfvo type="min"/>
        <cfvo type="max"/>
        <color rgb="FFFCFCFF"/>
        <color rgb="FF63BE7B"/>
      </colorScale>
    </cfRule>
  </conditionalFormatting>
  <conditionalFormatting sqref="U2:U7 U9:U10">
    <cfRule type="colorScale" priority="46843">
      <colorScale>
        <cfvo type="min"/>
        <cfvo type="percentile" val="50"/>
        <cfvo type="max"/>
        <color rgb="FFF8696B"/>
        <color rgb="FFFCFCFF"/>
        <color rgb="FF63BE7B"/>
      </colorScale>
    </cfRule>
  </conditionalFormatting>
  <conditionalFormatting sqref="V2:V7 V9:V10">
    <cfRule type="colorScale" priority="46845">
      <colorScale>
        <cfvo type="min"/>
        <cfvo type="percentile" val="50"/>
        <cfvo type="max"/>
        <color rgb="FF63BE7B"/>
        <color rgb="FFFCFCFF"/>
        <color rgb="FFF8696B"/>
      </colorScale>
    </cfRule>
  </conditionalFormatting>
  <conditionalFormatting sqref="W2:W7 W9:W10">
    <cfRule type="colorScale" priority="46847">
      <colorScale>
        <cfvo type="min"/>
        <cfvo type="percentile" val="50"/>
        <cfvo type="max"/>
        <color rgb="FFF8696B"/>
        <color rgb="FFFCFCFF"/>
        <color rgb="FF63BE7B"/>
      </colorScale>
    </cfRule>
  </conditionalFormatting>
  <conditionalFormatting sqref="D2:D10">
    <cfRule type="colorScale" priority="46849">
      <colorScale>
        <cfvo type="min"/>
        <cfvo type="percentile" val="50"/>
        <cfvo type="max"/>
        <color rgb="FFF8696B"/>
        <color rgb="FFFCFCFF"/>
        <color rgb="FF63BE7B"/>
      </colorScale>
    </cfRule>
  </conditionalFormatting>
  <conditionalFormatting sqref="G4:G10">
    <cfRule type="colorScale" priority="46850">
      <colorScale>
        <cfvo type="min"/>
        <cfvo type="max"/>
        <color rgb="FFFCFCFF"/>
        <color rgb="FF63BE7B"/>
      </colorScale>
    </cfRule>
  </conditionalFormatting>
  <conditionalFormatting sqref="J4:J10">
    <cfRule type="colorScale" priority="46851">
      <colorScale>
        <cfvo type="min"/>
        <cfvo type="max"/>
        <color rgb="FFFCFCFF"/>
        <color rgb="FF63BE7B"/>
      </colorScale>
    </cfRule>
  </conditionalFormatting>
  <conditionalFormatting sqref="M2:M10">
    <cfRule type="colorScale" priority="46852">
      <colorScale>
        <cfvo type="min"/>
        <cfvo type="max"/>
        <color rgb="FFFCFCFF"/>
        <color rgb="FF63BE7B"/>
      </colorScale>
    </cfRule>
  </conditionalFormatting>
  <conditionalFormatting sqref="N2:N10">
    <cfRule type="colorScale" priority="46853">
      <colorScale>
        <cfvo type="min"/>
        <cfvo type="max"/>
        <color rgb="FFFCFCFF"/>
        <color rgb="FF63BE7B"/>
      </colorScale>
    </cfRule>
  </conditionalFormatting>
  <conditionalFormatting sqref="O2:O10">
    <cfRule type="colorScale" priority="46854">
      <colorScale>
        <cfvo type="min"/>
        <cfvo type="percentile" val="50"/>
        <cfvo type="max"/>
        <color rgb="FF63BE7B"/>
        <color rgb="FFFCFCFF"/>
        <color rgb="FFF8696B"/>
      </colorScale>
    </cfRule>
  </conditionalFormatting>
  <conditionalFormatting sqref="P2:P10">
    <cfRule type="colorScale" priority="46855">
      <colorScale>
        <cfvo type="min"/>
        <cfvo type="percentile" val="50"/>
        <cfvo type="max"/>
        <color rgb="FF63BE7B"/>
        <color rgb="FFFCFCFF"/>
        <color rgb="FFF8696B"/>
      </colorScale>
    </cfRule>
  </conditionalFormatting>
  <conditionalFormatting sqref="Q2:Q10">
    <cfRule type="colorScale" priority="46856">
      <colorScale>
        <cfvo type="min"/>
        <cfvo type="percentile" val="50"/>
        <cfvo type="max"/>
        <color rgb="FFF8696B"/>
        <color rgb="FFFCFCFF"/>
        <color rgb="FF63BE7B"/>
      </colorScale>
    </cfRule>
  </conditionalFormatting>
  <conditionalFormatting sqref="R2:R10">
    <cfRule type="colorScale" priority="46857">
      <colorScale>
        <cfvo type="min"/>
        <cfvo type="max"/>
        <color rgb="FFFCFCFF"/>
        <color rgb="FF63BE7B"/>
      </colorScale>
    </cfRule>
  </conditionalFormatting>
  <conditionalFormatting sqref="S2:S10">
    <cfRule type="colorScale" priority="46858">
      <colorScale>
        <cfvo type="min"/>
        <cfvo type="max"/>
        <color rgb="FFFCFCFF"/>
        <color rgb="FF63BE7B"/>
      </colorScale>
    </cfRule>
  </conditionalFormatting>
  <conditionalFormatting sqref="T2:T10">
    <cfRule type="colorScale" priority="46859">
      <colorScale>
        <cfvo type="min"/>
        <cfvo type="max"/>
        <color rgb="FFFCFCFF"/>
        <color rgb="FF63BE7B"/>
      </colorScale>
    </cfRule>
  </conditionalFormatting>
  <conditionalFormatting sqref="U2:U10">
    <cfRule type="colorScale" priority="46860">
      <colorScale>
        <cfvo type="min"/>
        <cfvo type="percentile" val="50"/>
        <cfvo type="max"/>
        <color rgb="FFF8696B"/>
        <color rgb="FFFCFCFF"/>
        <color rgb="FF63BE7B"/>
      </colorScale>
    </cfRule>
  </conditionalFormatting>
  <conditionalFormatting sqref="V2:V10">
    <cfRule type="colorScale" priority="46861">
      <colorScale>
        <cfvo type="min"/>
        <cfvo type="percentile" val="50"/>
        <cfvo type="max"/>
        <color rgb="FF63BE7B"/>
        <color rgb="FFFCFCFF"/>
        <color rgb="FFF8696B"/>
      </colorScale>
    </cfRule>
  </conditionalFormatting>
  <conditionalFormatting sqref="W2:W10">
    <cfRule type="colorScale" priority="46862">
      <colorScale>
        <cfvo type="min"/>
        <cfvo type="percentile" val="50"/>
        <cfvo type="max"/>
        <color rgb="FF63BE7B"/>
        <color rgb="FFFCFCFF"/>
        <color rgb="FFF8696B"/>
      </colorScale>
    </cfRule>
  </conditionalFormatting>
  <conditionalFormatting sqref="D2:D10">
    <cfRule type="colorScale" priority="46863">
      <colorScale>
        <cfvo type="min"/>
        <cfvo type="percentile" val="50"/>
        <cfvo type="max"/>
        <color rgb="FFF8696B"/>
        <color rgb="FFFCFCFF"/>
        <color rgb="FF63BE7B"/>
      </colorScale>
    </cfRule>
  </conditionalFormatting>
  <conditionalFormatting sqref="G2:G10">
    <cfRule type="colorScale" priority="46864">
      <colorScale>
        <cfvo type="min"/>
        <cfvo type="max"/>
        <color rgb="FFFCFCFF"/>
        <color rgb="FF63BE7B"/>
      </colorScale>
    </cfRule>
  </conditionalFormatting>
  <conditionalFormatting sqref="J2:J10">
    <cfRule type="colorScale" priority="46865">
      <colorScale>
        <cfvo type="min"/>
        <cfvo type="max"/>
        <color rgb="FFFCFCFF"/>
        <color rgb="FF63BE7B"/>
      </colorScale>
    </cfRule>
  </conditionalFormatting>
  <conditionalFormatting sqref="M2:M10">
    <cfRule type="colorScale" priority="46866">
      <colorScale>
        <cfvo type="min"/>
        <cfvo type="max"/>
        <color rgb="FFFCFCFF"/>
        <color rgb="FF63BE7B"/>
      </colorScale>
    </cfRule>
  </conditionalFormatting>
  <conditionalFormatting sqref="N2:N10">
    <cfRule type="colorScale" priority="46867">
      <colorScale>
        <cfvo type="min"/>
        <cfvo type="max"/>
        <color rgb="FFFCFCFF"/>
        <color rgb="FF63BE7B"/>
      </colorScale>
    </cfRule>
  </conditionalFormatting>
  <conditionalFormatting sqref="O2:O10">
    <cfRule type="colorScale" priority="46868">
      <colorScale>
        <cfvo type="min"/>
        <cfvo type="percentile" val="50"/>
        <cfvo type="max"/>
        <color rgb="FF63BE7B"/>
        <color rgb="FFFCFCFF"/>
        <color rgb="FFF8696B"/>
      </colorScale>
    </cfRule>
  </conditionalFormatting>
  <conditionalFormatting sqref="P2:P10">
    <cfRule type="colorScale" priority="46869">
      <colorScale>
        <cfvo type="min"/>
        <cfvo type="percentile" val="50"/>
        <cfvo type="max"/>
        <color rgb="FF63BE7B"/>
        <color rgb="FFFCFCFF"/>
        <color rgb="FFF8696B"/>
      </colorScale>
    </cfRule>
  </conditionalFormatting>
  <conditionalFormatting sqref="Q2:Q10">
    <cfRule type="colorScale" priority="46870">
      <colorScale>
        <cfvo type="min"/>
        <cfvo type="percentile" val="50"/>
        <cfvo type="max"/>
        <color rgb="FFF8696B"/>
        <color rgb="FFFCFCFF"/>
        <color rgb="FF63BE7B"/>
      </colorScale>
    </cfRule>
  </conditionalFormatting>
  <conditionalFormatting sqref="R2:R10">
    <cfRule type="colorScale" priority="46871">
      <colorScale>
        <cfvo type="min"/>
        <cfvo type="max"/>
        <color rgb="FFFCFCFF"/>
        <color rgb="FF63BE7B"/>
      </colorScale>
    </cfRule>
  </conditionalFormatting>
  <conditionalFormatting sqref="S2:S10">
    <cfRule type="colorScale" priority="46872">
      <colorScale>
        <cfvo type="min"/>
        <cfvo type="max"/>
        <color rgb="FFFCFCFF"/>
        <color rgb="FF63BE7B"/>
      </colorScale>
    </cfRule>
  </conditionalFormatting>
  <conditionalFormatting sqref="T2:T10">
    <cfRule type="colorScale" priority="46873">
      <colorScale>
        <cfvo type="min"/>
        <cfvo type="max"/>
        <color rgb="FFFCFCFF"/>
        <color rgb="FF63BE7B"/>
      </colorScale>
    </cfRule>
  </conditionalFormatting>
  <conditionalFormatting sqref="U2:U10">
    <cfRule type="colorScale" priority="46874">
      <colorScale>
        <cfvo type="min"/>
        <cfvo type="percentile" val="50"/>
        <cfvo type="max"/>
        <color rgb="FFF8696B"/>
        <color rgb="FFFCFCFF"/>
        <color rgb="FF63BE7B"/>
      </colorScale>
    </cfRule>
  </conditionalFormatting>
  <conditionalFormatting sqref="V2:V10">
    <cfRule type="colorScale" priority="46875">
      <colorScale>
        <cfvo type="min"/>
        <cfvo type="percentile" val="50"/>
        <cfvo type="max"/>
        <color rgb="FF63BE7B"/>
        <color rgb="FFFCFCFF"/>
        <color rgb="FFF8696B"/>
      </colorScale>
    </cfRule>
  </conditionalFormatting>
  <conditionalFormatting sqref="W2:W10">
    <cfRule type="colorScale" priority="46876">
      <colorScale>
        <cfvo type="min"/>
        <cfvo type="percentile" val="50"/>
        <cfvo type="max"/>
        <color rgb="FF63BE7B"/>
        <color rgb="FFFCFCFF"/>
        <color rgb="FFF8696B"/>
      </colorScale>
    </cfRule>
  </conditionalFormatting>
  <hyperlinks>
    <hyperlink ref="A5" r:id="rId1" display="Technology/Hardware/Extreme Networks.xlsx" xr:uid="{05BE119F-C0AA-D34F-BDD1-79CA0690EC61}"/>
    <hyperlink ref="A8" r:id="rId2" display="Technology/Hardware/Arista Networks.xlsx" xr:uid="{B3FBA147-DE3C-854F-BF5B-8CB6C84B7A72}"/>
    <hyperlink ref="A10" r:id="rId3" display="Technology/Software/Cadence Design Systems.xlsx" xr:uid="{8AE7FFD3-0C77-5A47-B5B9-990D07BA9364}"/>
    <hyperlink ref="A2" r:id="rId4" display="Consumer/Booking Holdings.xlsx" xr:uid="{CF0D95AA-2D9C-6F41-B44D-E8FEBCACF224}"/>
    <hyperlink ref="A7" r:id="rId5" display="Technology/Software/Fortinet.xlsx" xr:uid="{0156C0F4-354F-DB48-B159-CE7AA1C462C4}"/>
    <hyperlink ref="A3" r:id="rId6" display="Healthcare/Vertex Pharmaceuticals.xlsx" xr:uid="{943F8246-1CBC-A044-940F-7A8AF72C2E22}"/>
    <hyperlink ref="A4" r:id="rId7" display="Commodities/Livent.xlsx" xr:uid="{9E1F5CF0-C7B7-AC4C-8244-6F0995C56588}"/>
    <hyperlink ref="A9" r:id="rId8" display="Technology/Hardware/Broadcom.xlsx" xr:uid="{FE0C1CB7-1FF1-4941-8E29-7E1CF0C1721C}"/>
    <hyperlink ref="A6" r:id="rId9" display="Technology/Software/Qualys.xlsx" xr:uid="{C404C648-21A8-1944-B64A-DF5CFE04DC7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activeCell="L29" sqref="L29"/>
    </sheetView>
  </sheetViews>
  <sheetFormatPr baseColWidth="10" defaultRowHeight="16"/>
  <cols>
    <col min="1" max="10" width="15.7109375" style="20" customWidth="1"/>
  </cols>
  <sheetData>
    <row r="1" spans="1:10" s="22" customFormat="1" ht="51">
      <c r="A1" s="21" t="s">
        <v>31</v>
      </c>
      <c r="B1" s="21" t="s">
        <v>56</v>
      </c>
      <c r="C1" s="21" t="s">
        <v>94</v>
      </c>
      <c r="D1" s="21" t="s">
        <v>95</v>
      </c>
      <c r="E1" s="21" t="s">
        <v>102</v>
      </c>
      <c r="F1" s="21" t="s">
        <v>122</v>
      </c>
      <c r="G1" s="23" t="s">
        <v>139</v>
      </c>
      <c r="H1" s="21" t="s">
        <v>156</v>
      </c>
      <c r="I1" s="21" t="s">
        <v>170</v>
      </c>
      <c r="J1" s="21" t="s">
        <v>185</v>
      </c>
    </row>
    <row r="2" spans="1:10" ht="17">
      <c r="A2" s="20" t="s">
        <v>32</v>
      </c>
      <c r="B2" s="20" t="s">
        <v>57</v>
      </c>
      <c r="C2" s="20" t="s">
        <v>48</v>
      </c>
      <c r="D2" s="20" t="s">
        <v>72</v>
      </c>
      <c r="E2" s="20" t="s">
        <v>103</v>
      </c>
      <c r="F2" s="20" t="s">
        <v>104</v>
      </c>
      <c r="G2" s="20" t="s">
        <v>130</v>
      </c>
      <c r="H2" s="20" t="s">
        <v>52</v>
      </c>
      <c r="I2" s="20" t="s">
        <v>171</v>
      </c>
      <c r="J2" s="20" t="s">
        <v>186</v>
      </c>
    </row>
    <row r="3" spans="1:10" ht="17">
      <c r="A3" s="20" t="s">
        <v>33</v>
      </c>
      <c r="B3" s="20" t="s">
        <v>58</v>
      </c>
      <c r="C3" s="20" t="s">
        <v>39</v>
      </c>
      <c r="D3" s="20" t="s">
        <v>96</v>
      </c>
      <c r="E3" s="20" t="s">
        <v>104</v>
      </c>
      <c r="F3" s="20" t="s">
        <v>69</v>
      </c>
      <c r="G3" s="20" t="s">
        <v>63</v>
      </c>
      <c r="H3" s="20" t="s">
        <v>104</v>
      </c>
      <c r="I3" s="20" t="s">
        <v>172</v>
      </c>
      <c r="J3" s="20" t="s">
        <v>165</v>
      </c>
    </row>
    <row r="4" spans="1:10" ht="17">
      <c r="A4" s="20" t="s">
        <v>34</v>
      </c>
      <c r="B4" s="20" t="s">
        <v>59</v>
      </c>
      <c r="C4" s="20" t="s">
        <v>28</v>
      </c>
      <c r="D4" s="20" t="s">
        <v>97</v>
      </c>
      <c r="E4" s="20" t="s">
        <v>61</v>
      </c>
      <c r="F4" s="20" t="s">
        <v>123</v>
      </c>
      <c r="G4" s="20" t="s">
        <v>140</v>
      </c>
      <c r="H4" s="20" t="s">
        <v>70</v>
      </c>
      <c r="I4" s="20" t="s">
        <v>173</v>
      </c>
      <c r="J4" s="20" t="s">
        <v>187</v>
      </c>
    </row>
    <row r="5" spans="1:10" ht="17">
      <c r="A5" s="20" t="s">
        <v>35</v>
      </c>
      <c r="B5" s="20" t="s">
        <v>60</v>
      </c>
      <c r="C5" s="20" t="s">
        <v>73</v>
      </c>
      <c r="D5" s="20" t="s">
        <v>98</v>
      </c>
      <c r="E5" s="20" t="s">
        <v>105</v>
      </c>
      <c r="F5" s="20" t="s">
        <v>52</v>
      </c>
      <c r="G5" s="20" t="s">
        <v>141</v>
      </c>
      <c r="H5" s="20" t="s">
        <v>71</v>
      </c>
      <c r="I5" s="20" t="s">
        <v>29</v>
      </c>
      <c r="J5" s="20" t="s">
        <v>84</v>
      </c>
    </row>
    <row r="6" spans="1:10" ht="17">
      <c r="A6" s="20" t="s">
        <v>36</v>
      </c>
      <c r="B6" s="20" t="s">
        <v>61</v>
      </c>
      <c r="C6" s="20" t="s">
        <v>29</v>
      </c>
      <c r="D6" s="20" t="s">
        <v>99</v>
      </c>
      <c r="E6" s="20" t="s">
        <v>52</v>
      </c>
      <c r="F6" s="20" t="s">
        <v>64</v>
      </c>
      <c r="G6" s="20" t="s">
        <v>142</v>
      </c>
      <c r="H6" s="20" t="s">
        <v>110</v>
      </c>
      <c r="I6" s="20" t="s">
        <v>161</v>
      </c>
      <c r="J6" s="20" t="s">
        <v>188</v>
      </c>
    </row>
    <row r="7" spans="1:10" ht="17">
      <c r="A7" s="20" t="s">
        <v>37</v>
      </c>
      <c r="B7" s="20" t="s">
        <v>62</v>
      </c>
      <c r="C7" s="20" t="s">
        <v>81</v>
      </c>
      <c r="D7" s="20" t="s">
        <v>100</v>
      </c>
      <c r="E7" s="20" t="s">
        <v>106</v>
      </c>
      <c r="F7" s="20" t="s">
        <v>103</v>
      </c>
      <c r="G7" s="20" t="s">
        <v>143</v>
      </c>
      <c r="H7" s="20" t="s">
        <v>124</v>
      </c>
      <c r="I7" s="20" t="s">
        <v>174</v>
      </c>
      <c r="J7" s="20" t="s">
        <v>189</v>
      </c>
    </row>
    <row r="8" spans="1:10" ht="17">
      <c r="A8" s="20" t="s">
        <v>38</v>
      </c>
      <c r="B8" s="20" t="s">
        <v>63</v>
      </c>
      <c r="C8" s="20" t="s">
        <v>82</v>
      </c>
      <c r="D8" s="20" t="s">
        <v>101</v>
      </c>
      <c r="E8" s="20" t="s">
        <v>107</v>
      </c>
      <c r="F8" s="20" t="s">
        <v>124</v>
      </c>
      <c r="G8" s="20" t="s">
        <v>144</v>
      </c>
      <c r="H8" s="20" t="s">
        <v>48</v>
      </c>
      <c r="I8" s="20" t="s">
        <v>64</v>
      </c>
      <c r="J8" s="20" t="s">
        <v>190</v>
      </c>
    </row>
    <row r="9" spans="1:10" ht="17">
      <c r="A9" s="20" t="s">
        <v>39</v>
      </c>
      <c r="B9" s="20" t="s">
        <v>64</v>
      </c>
      <c r="C9" s="20" t="s">
        <v>30</v>
      </c>
      <c r="D9" s="20" t="s">
        <v>71</v>
      </c>
      <c r="E9" s="20" t="s">
        <v>108</v>
      </c>
      <c r="F9" s="20" t="s">
        <v>125</v>
      </c>
      <c r="G9" s="20" t="s">
        <v>145</v>
      </c>
      <c r="H9" s="20" t="s">
        <v>85</v>
      </c>
      <c r="I9" s="20" t="s">
        <v>175</v>
      </c>
      <c r="J9" s="20" t="s">
        <v>191</v>
      </c>
    </row>
    <row r="10" spans="1:10" ht="17">
      <c r="A10" s="20" t="s">
        <v>40</v>
      </c>
      <c r="B10" s="20" t="s">
        <v>65</v>
      </c>
      <c r="C10" s="20" t="s">
        <v>83</v>
      </c>
      <c r="D10" s="20" t="s">
        <v>64</v>
      </c>
      <c r="E10" s="20" t="s">
        <v>109</v>
      </c>
      <c r="F10" s="20" t="s">
        <v>126</v>
      </c>
      <c r="G10" s="20" t="s">
        <v>146</v>
      </c>
      <c r="H10" s="20" t="s">
        <v>29</v>
      </c>
      <c r="I10" s="20" t="s">
        <v>176</v>
      </c>
      <c r="J10" s="20" t="s">
        <v>192</v>
      </c>
    </row>
    <row r="11" spans="1:10" ht="17">
      <c r="A11" s="20" t="s">
        <v>41</v>
      </c>
      <c r="B11" s="20" t="s">
        <v>66</v>
      </c>
      <c r="C11" s="20" t="s">
        <v>84</v>
      </c>
      <c r="E11" s="20" t="s">
        <v>59</v>
      </c>
      <c r="F11" s="20" t="s">
        <v>55</v>
      </c>
      <c r="G11" s="20" t="s">
        <v>147</v>
      </c>
      <c r="H11" s="20" t="s">
        <v>157</v>
      </c>
      <c r="I11" s="20" t="s">
        <v>104</v>
      </c>
      <c r="J11" s="20" t="s">
        <v>193</v>
      </c>
    </row>
    <row r="12" spans="1:10" ht="17">
      <c r="A12" s="20" t="s">
        <v>42</v>
      </c>
      <c r="B12" s="20" t="s">
        <v>67</v>
      </c>
      <c r="C12" s="20" t="s">
        <v>85</v>
      </c>
      <c r="E12" s="20" t="s">
        <v>110</v>
      </c>
      <c r="F12" s="20" t="s">
        <v>48</v>
      </c>
      <c r="G12" s="20" t="s">
        <v>148</v>
      </c>
      <c r="H12" s="20" t="s">
        <v>158</v>
      </c>
      <c r="I12" s="20" t="s">
        <v>177</v>
      </c>
      <c r="J12" s="20" t="s">
        <v>194</v>
      </c>
    </row>
    <row r="13" spans="1:10" ht="17">
      <c r="A13" s="20" t="s">
        <v>43</v>
      </c>
      <c r="B13" s="20" t="s">
        <v>68</v>
      </c>
      <c r="C13" s="20" t="s">
        <v>86</v>
      </c>
      <c r="E13" s="20" t="s">
        <v>48</v>
      </c>
      <c r="F13" s="20" t="s">
        <v>127</v>
      </c>
      <c r="G13" s="20" t="s">
        <v>149</v>
      </c>
      <c r="H13" s="20" t="s">
        <v>159</v>
      </c>
      <c r="I13" s="20" t="s">
        <v>57</v>
      </c>
      <c r="J13" s="20" t="s">
        <v>195</v>
      </c>
    </row>
    <row r="14" spans="1:10" ht="17">
      <c r="A14" s="20" t="s">
        <v>45</v>
      </c>
      <c r="B14" s="20" t="s">
        <v>69</v>
      </c>
      <c r="C14" s="20" t="s">
        <v>87</v>
      </c>
      <c r="E14" s="20" t="s">
        <v>111</v>
      </c>
      <c r="F14" s="20" t="s">
        <v>128</v>
      </c>
      <c r="G14" s="20" t="s">
        <v>150</v>
      </c>
      <c r="H14" s="20" t="s">
        <v>160</v>
      </c>
      <c r="I14" s="20" t="s">
        <v>178</v>
      </c>
      <c r="J14" s="20" t="s">
        <v>196</v>
      </c>
    </row>
    <row r="15" spans="1:10" ht="17">
      <c r="A15" s="20" t="s">
        <v>44</v>
      </c>
      <c r="B15" s="20" t="s">
        <v>54</v>
      </c>
      <c r="C15" s="20" t="s">
        <v>62</v>
      </c>
      <c r="E15" s="20" t="s">
        <v>82</v>
      </c>
      <c r="F15" s="20" t="s">
        <v>129</v>
      </c>
      <c r="G15" s="20" t="s">
        <v>151</v>
      </c>
      <c r="H15" s="20" t="s">
        <v>161</v>
      </c>
      <c r="I15" s="20" t="s">
        <v>50</v>
      </c>
      <c r="J15" s="20" t="s">
        <v>197</v>
      </c>
    </row>
    <row r="16" spans="1:10" ht="17">
      <c r="A16" s="20" t="s">
        <v>46</v>
      </c>
      <c r="B16" s="20" t="s">
        <v>70</v>
      </c>
      <c r="C16" s="20" t="s">
        <v>88</v>
      </c>
      <c r="E16" s="20" t="s">
        <v>112</v>
      </c>
      <c r="F16" s="20" t="s">
        <v>130</v>
      </c>
      <c r="G16" s="20" t="s">
        <v>152</v>
      </c>
      <c r="H16" s="20" t="s">
        <v>59</v>
      </c>
      <c r="I16" s="20" t="s">
        <v>28</v>
      </c>
      <c r="J16" s="20" t="s">
        <v>198</v>
      </c>
    </row>
    <row r="17" spans="1:10" ht="17">
      <c r="A17" s="20" t="s">
        <v>29</v>
      </c>
      <c r="B17" s="20" t="s">
        <v>71</v>
      </c>
      <c r="C17" s="20" t="s">
        <v>89</v>
      </c>
      <c r="E17" s="20" t="s">
        <v>29</v>
      </c>
      <c r="F17" s="20" t="s">
        <v>131</v>
      </c>
      <c r="G17" s="20" t="s">
        <v>153</v>
      </c>
      <c r="H17" s="20" t="s">
        <v>162</v>
      </c>
      <c r="I17" s="20" t="s">
        <v>43</v>
      </c>
      <c r="J17" s="20" t="s">
        <v>199</v>
      </c>
    </row>
    <row r="18" spans="1:10" ht="17">
      <c r="A18" s="20" t="s">
        <v>47</v>
      </c>
      <c r="B18" s="20" t="s">
        <v>72</v>
      </c>
      <c r="C18" s="20" t="s">
        <v>90</v>
      </c>
      <c r="E18" s="20" t="s">
        <v>113</v>
      </c>
      <c r="F18" s="20" t="s">
        <v>61</v>
      </c>
      <c r="H18" s="20" t="s">
        <v>163</v>
      </c>
      <c r="I18" s="20" t="s">
        <v>179</v>
      </c>
      <c r="J18" s="20" t="s">
        <v>60</v>
      </c>
    </row>
    <row r="19" spans="1:10" ht="17">
      <c r="A19" s="20" t="s">
        <v>48</v>
      </c>
      <c r="B19" s="20" t="s">
        <v>73</v>
      </c>
      <c r="C19" s="20" t="s">
        <v>91</v>
      </c>
      <c r="E19" s="20" t="s">
        <v>114</v>
      </c>
      <c r="F19" s="20" t="s">
        <v>32</v>
      </c>
      <c r="H19" s="20" t="s">
        <v>164</v>
      </c>
      <c r="I19" s="20" t="s">
        <v>155</v>
      </c>
      <c r="J19" s="20" t="s">
        <v>200</v>
      </c>
    </row>
    <row r="20" spans="1:10" ht="17">
      <c r="A20" s="20" t="s">
        <v>49</v>
      </c>
      <c r="B20" s="20" t="s">
        <v>74</v>
      </c>
      <c r="C20" s="20" t="s">
        <v>77</v>
      </c>
      <c r="E20" s="20" t="s">
        <v>115</v>
      </c>
      <c r="F20" s="20" t="s">
        <v>132</v>
      </c>
      <c r="H20" s="20" t="s">
        <v>165</v>
      </c>
      <c r="I20" s="20" t="s">
        <v>180</v>
      </c>
      <c r="J20" s="20" t="s">
        <v>61</v>
      </c>
    </row>
    <row r="21" spans="1:10" ht="17">
      <c r="A21" s="20" t="s">
        <v>50</v>
      </c>
      <c r="B21" s="20" t="s">
        <v>75</v>
      </c>
      <c r="C21" s="20" t="s">
        <v>92</v>
      </c>
      <c r="E21" s="20" t="s">
        <v>116</v>
      </c>
      <c r="F21" s="20" t="s">
        <v>133</v>
      </c>
      <c r="H21" s="20" t="s">
        <v>166</v>
      </c>
      <c r="I21" s="20" t="s">
        <v>181</v>
      </c>
      <c r="J21" s="20" t="s">
        <v>201</v>
      </c>
    </row>
    <row r="22" spans="1:10" ht="17">
      <c r="A22" s="20" t="s">
        <v>51</v>
      </c>
      <c r="B22" s="20" t="s">
        <v>76</v>
      </c>
      <c r="C22" s="20" t="s">
        <v>93</v>
      </c>
      <c r="E22" s="20" t="s">
        <v>117</v>
      </c>
      <c r="F22" s="20" t="s">
        <v>134</v>
      </c>
      <c r="H22" s="20" t="s">
        <v>167</v>
      </c>
      <c r="I22" s="20" t="s">
        <v>164</v>
      </c>
      <c r="J22" s="20" t="s">
        <v>202</v>
      </c>
    </row>
    <row r="23" spans="1:10" ht="17">
      <c r="A23" s="20" t="s">
        <v>52</v>
      </c>
      <c r="B23" s="20" t="s">
        <v>77</v>
      </c>
      <c r="E23" s="20" t="s">
        <v>118</v>
      </c>
      <c r="F23" s="20" t="s">
        <v>135</v>
      </c>
      <c r="H23" s="20" t="s">
        <v>168</v>
      </c>
      <c r="I23" s="20" t="s">
        <v>182</v>
      </c>
      <c r="J23" s="20" t="s">
        <v>203</v>
      </c>
    </row>
    <row r="24" spans="1:10" ht="17">
      <c r="A24" s="20" t="s">
        <v>53</v>
      </c>
      <c r="B24" s="20" t="s">
        <v>78</v>
      </c>
      <c r="E24" s="20" t="s">
        <v>119</v>
      </c>
      <c r="F24" s="20" t="s">
        <v>136</v>
      </c>
      <c r="H24" s="20" t="s">
        <v>169</v>
      </c>
      <c r="I24" s="20" t="s">
        <v>61</v>
      </c>
      <c r="J24" s="20" t="s">
        <v>140</v>
      </c>
    </row>
    <row r="25" spans="1:10" ht="17">
      <c r="A25" s="20" t="s">
        <v>54</v>
      </c>
      <c r="B25" s="20" t="s">
        <v>79</v>
      </c>
      <c r="E25" s="20" t="s">
        <v>120</v>
      </c>
      <c r="F25" s="20" t="s">
        <v>137</v>
      </c>
      <c r="H25" s="20" t="s">
        <v>50</v>
      </c>
      <c r="I25" s="20" t="s">
        <v>183</v>
      </c>
      <c r="J25" s="20" t="s">
        <v>204</v>
      </c>
    </row>
    <row r="26" spans="1:10" ht="17">
      <c r="A26" s="20" t="s">
        <v>55</v>
      </c>
      <c r="B26" s="20" t="s">
        <v>80</v>
      </c>
      <c r="E26" s="20" t="s">
        <v>121</v>
      </c>
      <c r="F26" s="20" t="s">
        <v>138</v>
      </c>
      <c r="H26" s="20" t="s">
        <v>64</v>
      </c>
      <c r="I26" s="20" t="s">
        <v>184</v>
      </c>
      <c r="J26" s="20" t="s">
        <v>114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L29" sqref="L29"/>
    </sheetView>
  </sheetViews>
  <sheetFormatPr baseColWidth="10" defaultRowHeight="16"/>
  <cols>
    <col min="1" max="10" width="15.7109375" style="20" customWidth="1"/>
  </cols>
  <sheetData>
    <row r="1" spans="1:10" s="22" customFormat="1" ht="34">
      <c r="A1" s="21" t="s">
        <v>205</v>
      </c>
      <c r="B1" s="21" t="s">
        <v>227</v>
      </c>
      <c r="C1" s="21" t="s">
        <v>243</v>
      </c>
      <c r="D1" s="21" t="s">
        <v>269</v>
      </c>
      <c r="E1" s="21" t="s">
        <v>281</v>
      </c>
      <c r="F1" s="21" t="s">
        <v>287</v>
      </c>
      <c r="G1" s="23" t="s">
        <v>289</v>
      </c>
      <c r="H1" s="21" t="s">
        <v>310</v>
      </c>
      <c r="I1" s="21" t="s">
        <v>324</v>
      </c>
      <c r="J1" s="21" t="s">
        <v>344</v>
      </c>
    </row>
    <row r="2" spans="1:10" ht="17">
      <c r="A2" s="20" t="s">
        <v>206</v>
      </c>
      <c r="B2" s="20" t="s">
        <v>228</v>
      </c>
      <c r="C2" s="20" t="s">
        <v>244</v>
      </c>
      <c r="D2" s="20" t="s">
        <v>142</v>
      </c>
      <c r="E2" s="20" t="s">
        <v>282</v>
      </c>
      <c r="F2" s="20">
        <v>1658</v>
      </c>
      <c r="G2" s="20" t="s">
        <v>123</v>
      </c>
      <c r="H2" s="20" t="s">
        <v>311</v>
      </c>
      <c r="I2" s="20" t="s">
        <v>325</v>
      </c>
      <c r="J2" s="20" t="s">
        <v>104</v>
      </c>
    </row>
    <row r="3" spans="1:10" ht="17">
      <c r="A3" s="20" t="s">
        <v>207</v>
      </c>
      <c r="B3" s="20" t="s">
        <v>229</v>
      </c>
      <c r="C3" s="20" t="s">
        <v>245</v>
      </c>
      <c r="D3" s="20" t="s">
        <v>69</v>
      </c>
      <c r="E3" s="20" t="s">
        <v>67</v>
      </c>
      <c r="F3" s="20" t="s">
        <v>33</v>
      </c>
      <c r="G3" s="20" t="s">
        <v>290</v>
      </c>
      <c r="H3" s="20">
        <v>5935</v>
      </c>
      <c r="I3" s="20" t="s">
        <v>315</v>
      </c>
      <c r="J3" s="20" t="s">
        <v>52</v>
      </c>
    </row>
    <row r="4" spans="1:10" ht="17">
      <c r="A4" s="20" t="s">
        <v>71</v>
      </c>
      <c r="B4" s="20" t="s">
        <v>230</v>
      </c>
      <c r="C4" s="20" t="s">
        <v>246</v>
      </c>
      <c r="D4" s="20" t="s">
        <v>150</v>
      </c>
      <c r="E4" s="20" t="s">
        <v>283</v>
      </c>
      <c r="F4" s="20" t="s">
        <v>67</v>
      </c>
      <c r="G4" s="20" t="s">
        <v>291</v>
      </c>
      <c r="H4" s="20" t="s">
        <v>312</v>
      </c>
      <c r="I4" s="20" t="s">
        <v>326</v>
      </c>
      <c r="J4" s="20" t="s">
        <v>108</v>
      </c>
    </row>
    <row r="5" spans="1:10" ht="17">
      <c r="A5" s="20" t="s">
        <v>208</v>
      </c>
      <c r="B5" s="20" t="s">
        <v>55</v>
      </c>
      <c r="C5" s="20" t="s">
        <v>247</v>
      </c>
      <c r="D5" s="20" t="s">
        <v>108</v>
      </c>
      <c r="E5" s="20" t="s">
        <v>284</v>
      </c>
      <c r="F5" s="20" t="s">
        <v>71</v>
      </c>
      <c r="G5" s="20" t="s">
        <v>264</v>
      </c>
      <c r="H5" s="20" t="s">
        <v>104</v>
      </c>
      <c r="I5" s="20" t="s">
        <v>327</v>
      </c>
      <c r="J5" s="20" t="s">
        <v>110</v>
      </c>
    </row>
    <row r="6" spans="1:10" ht="17">
      <c r="A6" s="20" t="s">
        <v>209</v>
      </c>
      <c r="B6" s="20" t="s">
        <v>104</v>
      </c>
      <c r="C6" s="20" t="s">
        <v>248</v>
      </c>
      <c r="D6" s="20" t="s">
        <v>64</v>
      </c>
      <c r="E6" s="20" t="s">
        <v>83</v>
      </c>
      <c r="F6" s="20" t="s">
        <v>77</v>
      </c>
      <c r="G6" s="20" t="s">
        <v>292</v>
      </c>
      <c r="H6" s="20" t="s">
        <v>313</v>
      </c>
      <c r="I6" s="20" t="s">
        <v>328</v>
      </c>
      <c r="J6" s="20" t="s">
        <v>82</v>
      </c>
    </row>
    <row r="7" spans="1:10" ht="17">
      <c r="A7" s="20" t="s">
        <v>51</v>
      </c>
      <c r="B7" s="20" t="s">
        <v>231</v>
      </c>
      <c r="C7" s="20" t="s">
        <v>249</v>
      </c>
      <c r="D7" s="20" t="s">
        <v>74</v>
      </c>
      <c r="E7" s="20">
        <v>34310</v>
      </c>
      <c r="F7" s="20" t="s">
        <v>64</v>
      </c>
      <c r="G7" s="20" t="s">
        <v>54</v>
      </c>
      <c r="H7" s="20" t="s">
        <v>71</v>
      </c>
      <c r="I7" s="20" t="s">
        <v>217</v>
      </c>
      <c r="J7" s="20" t="s">
        <v>71</v>
      </c>
    </row>
    <row r="8" spans="1:10" ht="17">
      <c r="A8" s="20" t="s">
        <v>210</v>
      </c>
      <c r="B8" s="20" t="s">
        <v>32</v>
      </c>
      <c r="C8" s="20" t="s">
        <v>250</v>
      </c>
      <c r="D8" s="20" t="s">
        <v>270</v>
      </c>
      <c r="E8" s="20" t="s">
        <v>285</v>
      </c>
      <c r="F8" s="20" t="s">
        <v>288</v>
      </c>
      <c r="G8" s="20" t="s">
        <v>293</v>
      </c>
      <c r="H8" s="20" t="s">
        <v>314</v>
      </c>
      <c r="I8" s="20" t="s">
        <v>329</v>
      </c>
      <c r="J8" s="20" t="s">
        <v>220</v>
      </c>
    </row>
    <row r="9" spans="1:10" ht="17">
      <c r="A9" s="20" t="s">
        <v>211</v>
      </c>
      <c r="B9" s="20" t="s">
        <v>64</v>
      </c>
      <c r="C9" s="20" t="s">
        <v>251</v>
      </c>
      <c r="D9" s="20" t="s">
        <v>271</v>
      </c>
      <c r="E9" s="20" t="s">
        <v>286</v>
      </c>
      <c r="F9" s="20" t="s">
        <v>32</v>
      </c>
      <c r="G9" s="20" t="s">
        <v>294</v>
      </c>
      <c r="H9" s="20" t="s">
        <v>107</v>
      </c>
      <c r="I9" s="20" t="s">
        <v>315</v>
      </c>
      <c r="J9" s="20" t="s">
        <v>48</v>
      </c>
    </row>
    <row r="10" spans="1:10" ht="17">
      <c r="A10" s="20" t="s">
        <v>212</v>
      </c>
      <c r="B10" s="20" t="s">
        <v>232</v>
      </c>
      <c r="C10" s="20" t="s">
        <v>252</v>
      </c>
      <c r="D10" s="20" t="s">
        <v>272</v>
      </c>
      <c r="G10" s="20" t="s">
        <v>295</v>
      </c>
      <c r="H10" s="20" t="s">
        <v>272</v>
      </c>
      <c r="I10" s="20" t="s">
        <v>299</v>
      </c>
      <c r="J10" s="20" t="s">
        <v>345</v>
      </c>
    </row>
    <row r="11" spans="1:10" ht="17">
      <c r="A11" s="20" t="s">
        <v>213</v>
      </c>
      <c r="B11" s="20" t="s">
        <v>52</v>
      </c>
      <c r="C11" s="20" t="s">
        <v>253</v>
      </c>
      <c r="D11" s="20" t="s">
        <v>176</v>
      </c>
      <c r="G11" s="20" t="s">
        <v>296</v>
      </c>
      <c r="H11" s="20" t="s">
        <v>60</v>
      </c>
      <c r="I11" s="20" t="s">
        <v>54</v>
      </c>
      <c r="J11" s="20" t="s">
        <v>29</v>
      </c>
    </row>
    <row r="12" spans="1:10" ht="17">
      <c r="A12" s="20" t="s">
        <v>214</v>
      </c>
      <c r="B12" s="20" t="s">
        <v>77</v>
      </c>
      <c r="C12" s="20" t="s">
        <v>254</v>
      </c>
      <c r="D12" s="20" t="s">
        <v>273</v>
      </c>
      <c r="G12" s="20" t="s">
        <v>297</v>
      </c>
      <c r="H12" s="20" t="s">
        <v>315</v>
      </c>
      <c r="I12" s="20" t="s">
        <v>330</v>
      </c>
      <c r="J12" s="20" t="s">
        <v>325</v>
      </c>
    </row>
    <row r="13" spans="1:10" ht="17">
      <c r="A13" s="20" t="s">
        <v>215</v>
      </c>
      <c r="B13" s="20" t="s">
        <v>69</v>
      </c>
      <c r="C13" s="20" t="s">
        <v>255</v>
      </c>
      <c r="D13" s="20" t="s">
        <v>274</v>
      </c>
      <c r="G13" s="20" t="s">
        <v>298</v>
      </c>
      <c r="H13" s="20" t="s">
        <v>316</v>
      </c>
      <c r="I13" s="20" t="s">
        <v>331</v>
      </c>
      <c r="J13" s="20" t="s">
        <v>208</v>
      </c>
    </row>
    <row r="14" spans="1:10" ht="17">
      <c r="A14" s="20" t="s">
        <v>216</v>
      </c>
      <c r="B14" s="20" t="s">
        <v>233</v>
      </c>
      <c r="C14" s="20" t="s">
        <v>256</v>
      </c>
      <c r="D14" s="20" t="s">
        <v>275</v>
      </c>
      <c r="G14" s="20" t="s">
        <v>299</v>
      </c>
      <c r="H14" s="20" t="s">
        <v>237</v>
      </c>
      <c r="I14" s="20" t="s">
        <v>332</v>
      </c>
      <c r="J14" s="20" t="s">
        <v>346</v>
      </c>
    </row>
    <row r="15" spans="1:10" ht="17">
      <c r="A15" s="20" t="s">
        <v>176</v>
      </c>
      <c r="B15" s="20" t="s">
        <v>234</v>
      </c>
      <c r="C15" s="20" t="s">
        <v>257</v>
      </c>
      <c r="D15" s="20" t="s">
        <v>276</v>
      </c>
      <c r="G15" s="20" t="s">
        <v>300</v>
      </c>
      <c r="H15" s="20" t="s">
        <v>317</v>
      </c>
      <c r="I15" s="20" t="s">
        <v>333</v>
      </c>
      <c r="J15" s="20" t="s">
        <v>175</v>
      </c>
    </row>
    <row r="16" spans="1:10" ht="17">
      <c r="A16" s="20" t="s">
        <v>217</v>
      </c>
      <c r="B16" s="20" t="s">
        <v>235</v>
      </c>
      <c r="C16" s="20" t="s">
        <v>258</v>
      </c>
      <c r="D16" s="20" t="s">
        <v>277</v>
      </c>
      <c r="G16" s="20" t="s">
        <v>301</v>
      </c>
      <c r="H16" s="20" t="s">
        <v>318</v>
      </c>
      <c r="I16" s="20" t="s">
        <v>334</v>
      </c>
      <c r="J16" s="20" t="s">
        <v>84</v>
      </c>
    </row>
    <row r="17" spans="1:10" ht="17">
      <c r="A17" s="20" t="s">
        <v>218</v>
      </c>
      <c r="B17" s="20" t="s">
        <v>236</v>
      </c>
      <c r="C17" s="20" t="s">
        <v>259</v>
      </c>
      <c r="D17" s="20" t="s">
        <v>278</v>
      </c>
      <c r="G17" s="20" t="s">
        <v>302</v>
      </c>
      <c r="H17" s="20" t="s">
        <v>319</v>
      </c>
      <c r="I17" s="20" t="s">
        <v>335</v>
      </c>
      <c r="J17" s="20" t="s">
        <v>181</v>
      </c>
    </row>
    <row r="18" spans="1:10" ht="17">
      <c r="A18" s="20" t="s">
        <v>219</v>
      </c>
      <c r="B18" s="20" t="s">
        <v>237</v>
      </c>
      <c r="C18" s="20" t="s">
        <v>260</v>
      </c>
      <c r="D18" s="20" t="s">
        <v>272</v>
      </c>
      <c r="G18" s="20" t="s">
        <v>303</v>
      </c>
      <c r="H18" s="20" t="s">
        <v>320</v>
      </c>
      <c r="I18" s="20" t="s">
        <v>336</v>
      </c>
      <c r="J18" s="20" t="s">
        <v>347</v>
      </c>
    </row>
    <row r="19" spans="1:10" ht="17">
      <c r="A19" s="20" t="s">
        <v>220</v>
      </c>
      <c r="B19" s="20" t="s">
        <v>238</v>
      </c>
      <c r="C19" s="20" t="s">
        <v>261</v>
      </c>
      <c r="D19" s="20" t="s">
        <v>279</v>
      </c>
      <c r="G19" s="20" t="s">
        <v>304</v>
      </c>
      <c r="H19" s="20" t="s">
        <v>321</v>
      </c>
      <c r="I19" s="20" t="s">
        <v>337</v>
      </c>
      <c r="J19" s="20" t="s">
        <v>348</v>
      </c>
    </row>
    <row r="20" spans="1:10" ht="17">
      <c r="A20" s="20" t="s">
        <v>221</v>
      </c>
      <c r="B20" s="20" t="s">
        <v>172</v>
      </c>
      <c r="C20" s="20" t="s">
        <v>262</v>
      </c>
      <c r="D20" s="20" t="s">
        <v>280</v>
      </c>
      <c r="G20" s="20" t="s">
        <v>305</v>
      </c>
      <c r="H20" s="20" t="s">
        <v>257</v>
      </c>
      <c r="I20" s="20" t="s">
        <v>338</v>
      </c>
      <c r="J20" s="20" t="s">
        <v>63</v>
      </c>
    </row>
    <row r="21" spans="1:10" ht="17">
      <c r="A21" s="20" t="s">
        <v>212</v>
      </c>
      <c r="B21" s="20" t="s">
        <v>239</v>
      </c>
      <c r="C21" s="20" t="s">
        <v>263</v>
      </c>
      <c r="G21" s="20" t="s">
        <v>306</v>
      </c>
      <c r="H21" s="20" t="s">
        <v>322</v>
      </c>
      <c r="I21" s="20" t="s">
        <v>339</v>
      </c>
      <c r="J21" s="20" t="s">
        <v>349</v>
      </c>
    </row>
    <row r="22" spans="1:10" ht="17">
      <c r="A22" s="20" t="s">
        <v>222</v>
      </c>
      <c r="B22" s="20" t="s">
        <v>240</v>
      </c>
      <c r="C22" s="20" t="s">
        <v>264</v>
      </c>
      <c r="G22" s="20" t="s">
        <v>307</v>
      </c>
      <c r="H22" s="20" t="s">
        <v>77</v>
      </c>
      <c r="I22" s="20" t="s">
        <v>340</v>
      </c>
      <c r="J22" s="20" t="s">
        <v>241</v>
      </c>
    </row>
    <row r="23" spans="1:10" ht="17">
      <c r="A23" s="20" t="s">
        <v>223</v>
      </c>
      <c r="B23" s="20" t="s">
        <v>241</v>
      </c>
      <c r="C23" s="20" t="s">
        <v>265</v>
      </c>
      <c r="G23" s="20" t="s">
        <v>308</v>
      </c>
      <c r="H23" s="20">
        <v>33780</v>
      </c>
      <c r="I23" s="20" t="s">
        <v>107</v>
      </c>
      <c r="J23" s="20" t="s">
        <v>350</v>
      </c>
    </row>
    <row r="24" spans="1:10" ht="17">
      <c r="A24" s="20" t="s">
        <v>224</v>
      </c>
      <c r="B24" s="20" t="s">
        <v>242</v>
      </c>
      <c r="C24" s="20" t="s">
        <v>266</v>
      </c>
      <c r="G24" s="20" t="s">
        <v>309</v>
      </c>
      <c r="H24" s="20" t="s">
        <v>323</v>
      </c>
      <c r="I24" s="20" t="s">
        <v>341</v>
      </c>
      <c r="J24" s="20" t="s">
        <v>351</v>
      </c>
    </row>
    <row r="25" spans="1:10" ht="17">
      <c r="A25" s="20" t="s">
        <v>225</v>
      </c>
      <c r="B25" s="20" t="s">
        <v>154</v>
      </c>
      <c r="C25" s="20" t="s">
        <v>267</v>
      </c>
      <c r="I25" s="20" t="s">
        <v>342</v>
      </c>
      <c r="J25" s="20" t="s">
        <v>352</v>
      </c>
    </row>
    <row r="26" spans="1:10" ht="17">
      <c r="A26" s="20" t="s">
        <v>226</v>
      </c>
      <c r="B26" s="20" t="s">
        <v>70</v>
      </c>
      <c r="C26" s="20" t="s">
        <v>268</v>
      </c>
      <c r="I26" s="20" t="s">
        <v>343</v>
      </c>
      <c r="J26" s="20" t="s">
        <v>160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L29" sqref="L29"/>
    </sheetView>
  </sheetViews>
  <sheetFormatPr baseColWidth="10" defaultRowHeight="16"/>
  <cols>
    <col min="1" max="9" width="15.7109375" style="20" customWidth="1"/>
  </cols>
  <sheetData>
    <row r="1" spans="1:9" s="22" customFormat="1" ht="51">
      <c r="A1" s="21" t="s">
        <v>353</v>
      </c>
      <c r="B1" s="21" t="s">
        <v>354</v>
      </c>
      <c r="C1" s="21" t="s">
        <v>398</v>
      </c>
      <c r="D1" s="21" t="s">
        <v>355</v>
      </c>
      <c r="E1" s="21" t="s">
        <v>356</v>
      </c>
      <c r="F1" s="23" t="s">
        <v>357</v>
      </c>
      <c r="G1" s="21" t="s">
        <v>358</v>
      </c>
      <c r="H1" s="21" t="s">
        <v>359</v>
      </c>
      <c r="I1" s="21" t="s">
        <v>360</v>
      </c>
    </row>
    <row r="2" spans="1:9" ht="17">
      <c r="A2" s="20" t="s">
        <v>370</v>
      </c>
      <c r="B2" s="20" t="s">
        <v>69</v>
      </c>
      <c r="C2" s="20" t="s">
        <v>124</v>
      </c>
      <c r="D2" s="20" t="s">
        <v>101</v>
      </c>
      <c r="E2" s="20" t="s">
        <v>186</v>
      </c>
      <c r="F2" s="20" t="s">
        <v>435</v>
      </c>
      <c r="G2" s="20" t="s">
        <v>65</v>
      </c>
      <c r="H2" s="20" t="s">
        <v>103</v>
      </c>
      <c r="I2" s="20" t="s">
        <v>406</v>
      </c>
    </row>
    <row r="3" spans="1:9" ht="17">
      <c r="A3" s="20" t="s">
        <v>371</v>
      </c>
      <c r="B3" s="20" t="s">
        <v>370</v>
      </c>
      <c r="C3" s="20" t="s">
        <v>399</v>
      </c>
      <c r="D3" s="20" t="s">
        <v>104</v>
      </c>
      <c r="E3" s="20" t="s">
        <v>416</v>
      </c>
      <c r="F3" s="20" t="s">
        <v>436</v>
      </c>
      <c r="G3" s="20" t="s">
        <v>438</v>
      </c>
      <c r="H3" s="20" t="s">
        <v>167</v>
      </c>
      <c r="I3" s="20" t="s">
        <v>370</v>
      </c>
    </row>
    <row r="4" spans="1:9" ht="17">
      <c r="A4" s="20" t="s">
        <v>108</v>
      </c>
      <c r="B4" s="20" t="s">
        <v>70</v>
      </c>
      <c r="C4" s="20" t="s">
        <v>69</v>
      </c>
      <c r="D4" s="20" t="s">
        <v>52</v>
      </c>
      <c r="E4" s="20" t="s">
        <v>292</v>
      </c>
      <c r="F4" s="20" t="s">
        <v>437</v>
      </c>
      <c r="G4" s="20" t="s">
        <v>442</v>
      </c>
      <c r="H4" s="20" t="s">
        <v>135</v>
      </c>
      <c r="I4" s="20" t="s">
        <v>61</v>
      </c>
    </row>
    <row r="5" spans="1:9" ht="17">
      <c r="A5" s="20" t="s">
        <v>372</v>
      </c>
      <c r="B5" s="20" t="s">
        <v>104</v>
      </c>
      <c r="C5" s="20" t="s">
        <v>104</v>
      </c>
      <c r="D5" s="20" t="s">
        <v>29</v>
      </c>
      <c r="E5" s="20" t="s">
        <v>417</v>
      </c>
      <c r="F5" s="20" t="s">
        <v>438</v>
      </c>
      <c r="G5" s="20" t="s">
        <v>442</v>
      </c>
      <c r="H5" s="20" t="s">
        <v>451</v>
      </c>
      <c r="I5" s="20" t="s">
        <v>116</v>
      </c>
    </row>
    <row r="6" spans="1:9" ht="17">
      <c r="A6" s="20" t="s">
        <v>175</v>
      </c>
      <c r="B6" s="20" t="s">
        <v>103</v>
      </c>
      <c r="C6" s="20" t="s">
        <v>52</v>
      </c>
      <c r="D6" s="20" t="s">
        <v>408</v>
      </c>
      <c r="E6" s="20" t="s">
        <v>418</v>
      </c>
      <c r="F6" s="20" t="s">
        <v>439</v>
      </c>
      <c r="G6" s="20" t="s">
        <v>443</v>
      </c>
      <c r="H6" s="20" t="s">
        <v>452</v>
      </c>
      <c r="I6" s="20" t="s">
        <v>186</v>
      </c>
    </row>
    <row r="7" spans="1:9" ht="17">
      <c r="A7" s="20" t="s">
        <v>52</v>
      </c>
      <c r="B7" s="20" t="s">
        <v>137</v>
      </c>
      <c r="C7" s="20" t="s">
        <v>125</v>
      </c>
      <c r="D7" s="20" t="s">
        <v>171</v>
      </c>
      <c r="E7" s="20" t="s">
        <v>419</v>
      </c>
      <c r="F7" s="20" t="s">
        <v>440</v>
      </c>
      <c r="G7" s="20" t="s">
        <v>444</v>
      </c>
      <c r="H7" s="20" t="s">
        <v>182</v>
      </c>
      <c r="I7" s="20" t="s">
        <v>125</v>
      </c>
    </row>
    <row r="8" spans="1:9" ht="17">
      <c r="A8" s="20" t="s">
        <v>373</v>
      </c>
      <c r="B8" s="20" t="s">
        <v>385</v>
      </c>
      <c r="C8" s="20" t="s">
        <v>400</v>
      </c>
      <c r="D8" s="20" t="s">
        <v>395</v>
      </c>
      <c r="E8" s="20" t="s">
        <v>135</v>
      </c>
      <c r="F8" s="20" t="s">
        <v>441</v>
      </c>
      <c r="G8" s="20" t="s">
        <v>445</v>
      </c>
      <c r="H8" s="20" t="s">
        <v>453</v>
      </c>
      <c r="I8" s="20" t="s">
        <v>110</v>
      </c>
    </row>
    <row r="9" spans="1:9" ht="17">
      <c r="A9" s="20" t="s">
        <v>113</v>
      </c>
      <c r="B9" s="20" t="s">
        <v>386</v>
      </c>
      <c r="C9" s="20" t="s">
        <v>401</v>
      </c>
      <c r="D9" s="20" t="s">
        <v>409</v>
      </c>
      <c r="E9" s="20" t="s">
        <v>399</v>
      </c>
      <c r="G9" s="20" t="s">
        <v>446</v>
      </c>
      <c r="H9" s="20" t="s">
        <v>454</v>
      </c>
      <c r="I9" s="20" t="s">
        <v>405</v>
      </c>
    </row>
    <row r="10" spans="1:9" ht="17">
      <c r="A10" s="20" t="s">
        <v>103</v>
      </c>
      <c r="B10" s="20" t="s">
        <v>387</v>
      </c>
      <c r="C10" s="20" t="s">
        <v>137</v>
      </c>
      <c r="D10" s="20" t="s">
        <v>69</v>
      </c>
      <c r="E10" s="20" t="s">
        <v>420</v>
      </c>
      <c r="G10" s="20" t="s">
        <v>447</v>
      </c>
      <c r="H10" s="20" t="s">
        <v>84</v>
      </c>
      <c r="I10" s="20" t="s">
        <v>395</v>
      </c>
    </row>
    <row r="11" spans="1:9" ht="17">
      <c r="A11" s="20" t="s">
        <v>374</v>
      </c>
      <c r="B11" s="20" t="s">
        <v>388</v>
      </c>
      <c r="C11" s="20" t="s">
        <v>134</v>
      </c>
      <c r="D11" s="20" t="s">
        <v>180</v>
      </c>
      <c r="E11" s="20" t="s">
        <v>421</v>
      </c>
      <c r="G11" s="20" t="s">
        <v>448</v>
      </c>
      <c r="H11" s="20" t="s">
        <v>455</v>
      </c>
      <c r="I11" s="20" t="s">
        <v>467</v>
      </c>
    </row>
    <row r="12" spans="1:9" ht="17">
      <c r="A12" s="20" t="s">
        <v>375</v>
      </c>
      <c r="B12" s="20" t="s">
        <v>389</v>
      </c>
      <c r="C12" s="20" t="s">
        <v>241</v>
      </c>
      <c r="D12" s="20" t="s">
        <v>125</v>
      </c>
      <c r="E12" s="20" t="s">
        <v>405</v>
      </c>
      <c r="G12" s="20" t="s">
        <v>449</v>
      </c>
      <c r="H12" s="20" t="s">
        <v>436</v>
      </c>
      <c r="I12" s="20" t="s">
        <v>468</v>
      </c>
    </row>
    <row r="13" spans="1:9" ht="17">
      <c r="A13" s="20" t="s">
        <v>376</v>
      </c>
      <c r="B13" s="20" t="s">
        <v>127</v>
      </c>
      <c r="C13" s="20" t="s">
        <v>271</v>
      </c>
      <c r="D13" s="20" t="s">
        <v>410</v>
      </c>
      <c r="E13" s="20" t="s">
        <v>422</v>
      </c>
      <c r="G13" s="20" t="s">
        <v>450</v>
      </c>
      <c r="H13" s="20" t="s">
        <v>456</v>
      </c>
      <c r="I13" s="20" t="s">
        <v>469</v>
      </c>
    </row>
    <row r="14" spans="1:9" ht="17">
      <c r="A14" s="20" t="s">
        <v>377</v>
      </c>
      <c r="B14" s="20" t="s">
        <v>110</v>
      </c>
      <c r="C14" s="20" t="s">
        <v>402</v>
      </c>
      <c r="D14" s="20" t="s">
        <v>411</v>
      </c>
      <c r="E14" s="20" t="s">
        <v>423</v>
      </c>
      <c r="H14" s="20" t="s">
        <v>457</v>
      </c>
      <c r="I14" s="20" t="s">
        <v>104</v>
      </c>
    </row>
    <row r="15" spans="1:9" ht="17">
      <c r="A15" s="20" t="s">
        <v>378</v>
      </c>
      <c r="B15" s="20" t="s">
        <v>390</v>
      </c>
      <c r="C15" s="20" t="s">
        <v>403</v>
      </c>
      <c r="D15" s="20" t="s">
        <v>399</v>
      </c>
      <c r="E15" s="20" t="s">
        <v>424</v>
      </c>
      <c r="H15" s="20" t="s">
        <v>458</v>
      </c>
      <c r="I15" s="20" t="s">
        <v>69</v>
      </c>
    </row>
    <row r="16" spans="1:9" ht="17">
      <c r="A16" s="20" t="s">
        <v>379</v>
      </c>
      <c r="B16" s="20" t="s">
        <v>391</v>
      </c>
      <c r="C16" s="20" t="s">
        <v>404</v>
      </c>
      <c r="D16" s="20" t="s">
        <v>241</v>
      </c>
      <c r="E16" s="20" t="s">
        <v>425</v>
      </c>
      <c r="H16" s="20" t="s">
        <v>405</v>
      </c>
      <c r="I16" s="20" t="s">
        <v>470</v>
      </c>
    </row>
    <row r="17" spans="1:9" ht="17">
      <c r="A17" s="20" t="s">
        <v>380</v>
      </c>
      <c r="B17" s="20" t="s">
        <v>392</v>
      </c>
      <c r="C17" s="20" t="s">
        <v>175</v>
      </c>
      <c r="D17" s="20" t="s">
        <v>373</v>
      </c>
      <c r="E17" s="20" t="s">
        <v>426</v>
      </c>
      <c r="H17" s="20" t="s">
        <v>459</v>
      </c>
      <c r="I17" s="20" t="s">
        <v>471</v>
      </c>
    </row>
    <row r="18" spans="1:9" ht="17">
      <c r="A18" s="20" t="s">
        <v>381</v>
      </c>
      <c r="B18" s="20" t="s">
        <v>393</v>
      </c>
      <c r="C18" s="20" t="s">
        <v>135</v>
      </c>
      <c r="D18" s="20" t="s">
        <v>370</v>
      </c>
      <c r="E18" s="20" t="s">
        <v>427</v>
      </c>
      <c r="H18" s="20" t="s">
        <v>198</v>
      </c>
      <c r="I18" s="20" t="s">
        <v>133</v>
      </c>
    </row>
    <row r="19" spans="1:9" ht="17">
      <c r="A19" s="20" t="s">
        <v>382</v>
      </c>
      <c r="B19" s="20" t="s">
        <v>52</v>
      </c>
      <c r="C19" s="20" t="s">
        <v>186</v>
      </c>
      <c r="D19" s="20" t="s">
        <v>412</v>
      </c>
      <c r="E19" s="20" t="s">
        <v>428</v>
      </c>
      <c r="H19" s="20" t="s">
        <v>460</v>
      </c>
      <c r="I19" s="20" t="s">
        <v>159</v>
      </c>
    </row>
    <row r="20" spans="1:9" ht="17">
      <c r="A20" s="20" t="s">
        <v>383</v>
      </c>
      <c r="B20" s="20" t="s">
        <v>394</v>
      </c>
      <c r="C20" s="20" t="s">
        <v>405</v>
      </c>
      <c r="D20" s="20" t="s">
        <v>413</v>
      </c>
      <c r="E20" s="20" t="s">
        <v>429</v>
      </c>
      <c r="H20" s="20" t="s">
        <v>461</v>
      </c>
      <c r="I20" s="20" t="s">
        <v>386</v>
      </c>
    </row>
    <row r="21" spans="1:9" ht="17">
      <c r="A21" s="20" t="s">
        <v>384</v>
      </c>
      <c r="B21" s="20" t="s">
        <v>290</v>
      </c>
      <c r="C21" s="20" t="s">
        <v>133</v>
      </c>
      <c r="D21" s="20">
        <v>4477</v>
      </c>
      <c r="E21" s="20" t="s">
        <v>430</v>
      </c>
      <c r="H21" s="20" t="s">
        <v>462</v>
      </c>
      <c r="I21" s="20" t="s">
        <v>472</v>
      </c>
    </row>
    <row r="22" spans="1:9" ht="17">
      <c r="B22" s="20" t="s">
        <v>395</v>
      </c>
      <c r="C22" s="20" t="s">
        <v>406</v>
      </c>
      <c r="D22" s="20" t="s">
        <v>414</v>
      </c>
      <c r="E22" s="20" t="s">
        <v>431</v>
      </c>
      <c r="H22" s="20" t="s">
        <v>463</v>
      </c>
      <c r="I22" s="20" t="s">
        <v>473</v>
      </c>
    </row>
    <row r="23" spans="1:9" ht="17">
      <c r="B23" s="20" t="s">
        <v>396</v>
      </c>
      <c r="C23" s="20" t="s">
        <v>397</v>
      </c>
      <c r="D23" s="20" t="s">
        <v>405</v>
      </c>
      <c r="E23" s="20" t="s">
        <v>432</v>
      </c>
      <c r="H23" s="20" t="s">
        <v>464</v>
      </c>
    </row>
    <row r="24" spans="1:9" ht="17">
      <c r="B24" s="20" t="s">
        <v>397</v>
      </c>
      <c r="C24" s="20" t="s">
        <v>131</v>
      </c>
      <c r="D24" s="20" t="s">
        <v>55</v>
      </c>
      <c r="E24" s="20" t="s">
        <v>370</v>
      </c>
      <c r="H24" s="20" t="s">
        <v>426</v>
      </c>
    </row>
    <row r="25" spans="1:9" ht="17">
      <c r="B25" s="20" t="s">
        <v>134</v>
      </c>
      <c r="C25" s="20" t="s">
        <v>407</v>
      </c>
      <c r="D25" s="20" t="s">
        <v>415</v>
      </c>
      <c r="E25" s="20" t="s">
        <v>433</v>
      </c>
      <c r="H25" s="20" t="s">
        <v>465</v>
      </c>
    </row>
    <row r="26" spans="1:9" ht="17">
      <c r="B26" s="20" t="s">
        <v>125</v>
      </c>
      <c r="C26" s="20" t="s">
        <v>129</v>
      </c>
      <c r="D26" s="20" t="s">
        <v>389</v>
      </c>
      <c r="E26" s="20" t="s">
        <v>434</v>
      </c>
      <c r="H26" s="20" t="s">
        <v>466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L29" sqref="L29"/>
    </sheetView>
  </sheetViews>
  <sheetFormatPr baseColWidth="10" defaultRowHeight="16"/>
  <cols>
    <col min="1" max="9" width="15.7109375" style="20" customWidth="1"/>
  </cols>
  <sheetData>
    <row r="1" spans="1:9" s="22" customFormat="1" ht="51">
      <c r="A1" s="21" t="s">
        <v>361</v>
      </c>
      <c r="B1" s="21" t="s">
        <v>362</v>
      </c>
      <c r="C1" s="21" t="s">
        <v>363</v>
      </c>
      <c r="D1" s="21" t="s">
        <v>364</v>
      </c>
      <c r="E1" s="21" t="s">
        <v>365</v>
      </c>
      <c r="F1" s="21" t="s">
        <v>366</v>
      </c>
      <c r="G1" s="23" t="s">
        <v>367</v>
      </c>
      <c r="H1" s="21" t="s">
        <v>368</v>
      </c>
      <c r="I1" s="21" t="s">
        <v>369</v>
      </c>
    </row>
    <row r="2" spans="1:9" ht="17">
      <c r="A2" s="20" t="s">
        <v>474</v>
      </c>
      <c r="B2" s="20" t="s">
        <v>104</v>
      </c>
      <c r="C2" s="20" t="s">
        <v>489</v>
      </c>
      <c r="D2" s="20" t="s">
        <v>510</v>
      </c>
      <c r="E2" s="20" t="s">
        <v>517</v>
      </c>
      <c r="F2" s="20" t="s">
        <v>525</v>
      </c>
      <c r="G2" s="20" t="s">
        <v>537</v>
      </c>
      <c r="H2" s="20" t="s">
        <v>544</v>
      </c>
      <c r="I2" s="20" t="s">
        <v>232</v>
      </c>
    </row>
    <row r="3" spans="1:9" ht="17">
      <c r="A3" s="20" t="s">
        <v>475</v>
      </c>
      <c r="B3" s="20" t="s">
        <v>29</v>
      </c>
      <c r="C3" s="20" t="s">
        <v>490</v>
      </c>
      <c r="D3" s="20" t="s">
        <v>82</v>
      </c>
      <c r="E3" s="20" t="s">
        <v>518</v>
      </c>
      <c r="F3" s="20" t="s">
        <v>476</v>
      </c>
      <c r="G3" s="20" t="s">
        <v>538</v>
      </c>
      <c r="H3" s="20" t="s">
        <v>545</v>
      </c>
      <c r="I3" s="20" t="s">
        <v>230</v>
      </c>
    </row>
    <row r="4" spans="1:9" ht="17">
      <c r="A4" s="20" t="s">
        <v>86</v>
      </c>
      <c r="B4" s="20" t="s">
        <v>485</v>
      </c>
      <c r="C4" s="20" t="s">
        <v>491</v>
      </c>
      <c r="D4" s="20" t="s">
        <v>511</v>
      </c>
      <c r="E4" s="20" t="s">
        <v>477</v>
      </c>
      <c r="F4" s="20" t="s">
        <v>526</v>
      </c>
      <c r="G4" s="20" t="s">
        <v>539</v>
      </c>
      <c r="H4" s="20" t="s">
        <v>546</v>
      </c>
      <c r="I4" s="20" t="s">
        <v>314</v>
      </c>
    </row>
    <row r="5" spans="1:9" ht="17">
      <c r="A5" s="20" t="s">
        <v>105</v>
      </c>
      <c r="B5" s="20" t="s">
        <v>101</v>
      </c>
      <c r="C5" s="20" t="s">
        <v>492</v>
      </c>
      <c r="D5" s="20">
        <v>4704</v>
      </c>
      <c r="E5" s="20" t="s">
        <v>519</v>
      </c>
      <c r="F5" s="20" t="s">
        <v>527</v>
      </c>
      <c r="G5" s="20" t="s">
        <v>212</v>
      </c>
      <c r="H5" s="20" t="s">
        <v>547</v>
      </c>
      <c r="I5" s="20" t="s">
        <v>237</v>
      </c>
    </row>
    <row r="6" spans="1:9" ht="17">
      <c r="A6" s="20" t="s">
        <v>64</v>
      </c>
      <c r="B6" s="20" t="s">
        <v>171</v>
      </c>
      <c r="C6" s="20" t="s">
        <v>493</v>
      </c>
      <c r="D6" s="20">
        <v>3382</v>
      </c>
      <c r="E6" s="20" t="s">
        <v>520</v>
      </c>
      <c r="F6" s="20" t="s">
        <v>528</v>
      </c>
      <c r="G6" s="20" t="s">
        <v>540</v>
      </c>
      <c r="H6" s="20" t="s">
        <v>548</v>
      </c>
      <c r="I6" s="20" t="s">
        <v>313</v>
      </c>
    </row>
    <row r="7" spans="1:9" ht="17">
      <c r="A7" s="20" t="s">
        <v>104</v>
      </c>
      <c r="B7" s="20" t="s">
        <v>39</v>
      </c>
      <c r="C7" s="20" t="s">
        <v>494</v>
      </c>
      <c r="D7" s="20" t="s">
        <v>110</v>
      </c>
      <c r="E7" s="20" t="s">
        <v>521</v>
      </c>
      <c r="F7" s="20" t="s">
        <v>529</v>
      </c>
      <c r="G7" s="20" t="s">
        <v>541</v>
      </c>
      <c r="H7" s="20" t="s">
        <v>549</v>
      </c>
      <c r="I7" s="20" t="s">
        <v>35</v>
      </c>
    </row>
    <row r="8" spans="1:9" ht="17">
      <c r="A8" s="20" t="s">
        <v>239</v>
      </c>
      <c r="B8" s="20" t="s">
        <v>486</v>
      </c>
      <c r="C8" s="20" t="s">
        <v>495</v>
      </c>
      <c r="D8" s="20" t="s">
        <v>181</v>
      </c>
      <c r="E8" s="20" t="s">
        <v>325</v>
      </c>
      <c r="F8" s="20" t="s">
        <v>110</v>
      </c>
      <c r="G8" s="20" t="s">
        <v>229</v>
      </c>
      <c r="H8" s="20" t="s">
        <v>550</v>
      </c>
      <c r="I8" s="20" t="s">
        <v>229</v>
      </c>
    </row>
    <row r="9" spans="1:9" ht="17">
      <c r="A9" s="20" t="s">
        <v>476</v>
      </c>
      <c r="B9" s="20" t="s">
        <v>487</v>
      </c>
      <c r="C9" s="20" t="s">
        <v>496</v>
      </c>
      <c r="D9" s="20" t="s">
        <v>512</v>
      </c>
      <c r="E9" s="20" t="s">
        <v>522</v>
      </c>
      <c r="F9" s="20" t="s">
        <v>530</v>
      </c>
      <c r="G9" s="20" t="s">
        <v>542</v>
      </c>
      <c r="H9" s="20" t="s">
        <v>551</v>
      </c>
      <c r="I9" s="20" t="s">
        <v>566</v>
      </c>
    </row>
    <row r="10" spans="1:9" ht="17">
      <c r="A10" s="20" t="s">
        <v>153</v>
      </c>
      <c r="B10" s="20" t="s">
        <v>325</v>
      </c>
      <c r="C10" s="20" t="s">
        <v>497</v>
      </c>
      <c r="D10" s="20" t="s">
        <v>513</v>
      </c>
      <c r="E10" s="20" t="s">
        <v>523</v>
      </c>
      <c r="F10" s="20" t="s">
        <v>531</v>
      </c>
      <c r="G10" s="20" t="s">
        <v>543</v>
      </c>
      <c r="H10" s="20" t="s">
        <v>552</v>
      </c>
      <c r="I10" s="20" t="s">
        <v>567</v>
      </c>
    </row>
    <row r="11" spans="1:9" ht="17">
      <c r="A11" s="20" t="s">
        <v>477</v>
      </c>
      <c r="B11" s="20" t="s">
        <v>71</v>
      </c>
      <c r="C11" s="20">
        <v>53</v>
      </c>
      <c r="D11" s="20" t="s">
        <v>514</v>
      </c>
      <c r="E11" s="20" t="s">
        <v>524</v>
      </c>
      <c r="F11" s="20" t="s">
        <v>400</v>
      </c>
      <c r="H11" s="20" t="s">
        <v>553</v>
      </c>
      <c r="I11" s="20" t="s">
        <v>242</v>
      </c>
    </row>
    <row r="12" spans="1:9" ht="17">
      <c r="A12" s="20" t="s">
        <v>110</v>
      </c>
      <c r="B12" s="20" t="s">
        <v>488</v>
      </c>
      <c r="C12" s="20" t="s">
        <v>498</v>
      </c>
      <c r="D12" s="20" t="s">
        <v>515</v>
      </c>
      <c r="F12" s="20" t="s">
        <v>532</v>
      </c>
      <c r="H12" s="20" t="s">
        <v>554</v>
      </c>
      <c r="I12" s="20" t="s">
        <v>568</v>
      </c>
    </row>
    <row r="13" spans="1:9" ht="17">
      <c r="A13" s="20" t="s">
        <v>59</v>
      </c>
      <c r="B13" s="20" t="s">
        <v>161</v>
      </c>
      <c r="C13" s="20" t="s">
        <v>499</v>
      </c>
      <c r="D13" s="20">
        <v>7732</v>
      </c>
      <c r="F13" s="20" t="s">
        <v>403</v>
      </c>
      <c r="H13" s="20" t="s">
        <v>555</v>
      </c>
      <c r="I13" s="20" t="s">
        <v>569</v>
      </c>
    </row>
    <row r="14" spans="1:9" ht="17">
      <c r="A14" s="20" t="s">
        <v>335</v>
      </c>
      <c r="C14" s="20" t="s">
        <v>500</v>
      </c>
      <c r="D14" s="20" t="s">
        <v>516</v>
      </c>
      <c r="F14" s="20" t="s">
        <v>533</v>
      </c>
      <c r="H14" s="20" t="s">
        <v>556</v>
      </c>
      <c r="I14" s="20" t="s">
        <v>64</v>
      </c>
    </row>
    <row r="15" spans="1:9" ht="17">
      <c r="A15" s="20" t="s">
        <v>478</v>
      </c>
      <c r="C15" s="20" t="s">
        <v>501</v>
      </c>
      <c r="F15" s="20" t="s">
        <v>534</v>
      </c>
      <c r="H15" s="20" t="s">
        <v>557</v>
      </c>
      <c r="I15" s="20" t="s">
        <v>29</v>
      </c>
    </row>
    <row r="16" spans="1:9" ht="17">
      <c r="A16" s="20" t="s">
        <v>290</v>
      </c>
      <c r="C16" s="20" t="s">
        <v>502</v>
      </c>
      <c r="F16" s="20" t="s">
        <v>535</v>
      </c>
      <c r="H16" s="20" t="s">
        <v>558</v>
      </c>
      <c r="I16" s="20" t="s">
        <v>160</v>
      </c>
    </row>
    <row r="17" spans="1:9" ht="17">
      <c r="A17" s="20" t="s">
        <v>461</v>
      </c>
      <c r="C17" s="20" t="s">
        <v>121</v>
      </c>
      <c r="F17" s="20" t="s">
        <v>254</v>
      </c>
      <c r="H17" s="20" t="s">
        <v>225</v>
      </c>
      <c r="I17" s="20" t="s">
        <v>69</v>
      </c>
    </row>
    <row r="18" spans="1:9" ht="17">
      <c r="A18" s="20" t="s">
        <v>479</v>
      </c>
      <c r="C18" s="20" t="s">
        <v>503</v>
      </c>
      <c r="F18" s="20" t="s">
        <v>229</v>
      </c>
      <c r="H18" s="20" t="s">
        <v>559</v>
      </c>
      <c r="I18" s="20" t="s">
        <v>570</v>
      </c>
    </row>
    <row r="19" spans="1:9" ht="17">
      <c r="A19" s="20" t="s">
        <v>116</v>
      </c>
      <c r="C19" s="20" t="s">
        <v>504</v>
      </c>
      <c r="F19" s="20" t="s">
        <v>536</v>
      </c>
      <c r="H19" s="20" t="s">
        <v>560</v>
      </c>
      <c r="I19" s="20" t="s">
        <v>397</v>
      </c>
    </row>
    <row r="20" spans="1:9" ht="17">
      <c r="A20" s="20" t="s">
        <v>480</v>
      </c>
      <c r="C20" s="20" t="s">
        <v>505</v>
      </c>
      <c r="H20" s="20" t="s">
        <v>561</v>
      </c>
      <c r="I20" s="20" t="s">
        <v>256</v>
      </c>
    </row>
    <row r="21" spans="1:9" ht="17">
      <c r="A21" s="20" t="s">
        <v>67</v>
      </c>
      <c r="C21" s="20" t="s">
        <v>163</v>
      </c>
      <c r="H21" s="20" t="s">
        <v>562</v>
      </c>
      <c r="I21" s="20" t="s">
        <v>524</v>
      </c>
    </row>
    <row r="22" spans="1:9" ht="17">
      <c r="A22" s="20" t="s">
        <v>481</v>
      </c>
      <c r="C22" s="20" t="s">
        <v>75</v>
      </c>
      <c r="H22" s="20" t="s">
        <v>563</v>
      </c>
      <c r="I22" s="20" t="s">
        <v>571</v>
      </c>
    </row>
    <row r="23" spans="1:9" ht="17">
      <c r="A23" s="20" t="s">
        <v>482</v>
      </c>
      <c r="C23" s="20" t="s">
        <v>506</v>
      </c>
      <c r="H23" s="20" t="s">
        <v>290</v>
      </c>
      <c r="I23" s="20" t="s">
        <v>572</v>
      </c>
    </row>
    <row r="24" spans="1:9" ht="17">
      <c r="A24" s="20" t="s">
        <v>483</v>
      </c>
      <c r="C24" s="20" t="s">
        <v>507</v>
      </c>
      <c r="H24" s="20" t="s">
        <v>564</v>
      </c>
      <c r="I24" s="20" t="s">
        <v>475</v>
      </c>
    </row>
    <row r="25" spans="1:9" ht="17">
      <c r="A25" s="20" t="s">
        <v>248</v>
      </c>
      <c r="C25" s="20" t="s">
        <v>508</v>
      </c>
      <c r="H25" s="20" t="s">
        <v>565</v>
      </c>
      <c r="I25" s="20" t="s">
        <v>573</v>
      </c>
    </row>
    <row r="26" spans="1:9" ht="17">
      <c r="A26" s="20" t="s">
        <v>484</v>
      </c>
      <c r="C26" s="20" t="s">
        <v>509</v>
      </c>
      <c r="I26" s="2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Software</vt:lpstr>
      <vt:lpstr>Hardware</vt:lpstr>
      <vt:lpstr>Consumer</vt:lpstr>
      <vt:lpstr>Financials</vt:lpstr>
      <vt:lpstr>Healthcare</vt:lpstr>
      <vt:lpstr>Industrials</vt:lpstr>
      <vt:lpstr>Commodities</vt:lpstr>
      <vt:lpstr>US Treasury Bonds</vt:lpstr>
      <vt:lpstr>Highest Quality</vt:lpstr>
      <vt:lpstr>Growth</vt:lpstr>
      <vt:lpstr>Value</vt:lpstr>
      <vt:lpstr>Watchlist</vt:lpstr>
      <vt:lpstr>GARP HF Buys</vt:lpstr>
      <vt:lpstr>Value HF Buys</vt:lpstr>
      <vt:lpstr>Aggressive Growth HF Buys</vt:lpstr>
      <vt:lpstr>Other HF Buys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Avi Desai</cp:lastModifiedBy>
  <dcterms:created xsi:type="dcterms:W3CDTF">2023-04-02T10:40:58Z</dcterms:created>
  <dcterms:modified xsi:type="dcterms:W3CDTF">2023-10-30T07:48:39Z</dcterms:modified>
</cp:coreProperties>
</file>